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西北五圏域" sheetId="15" r:id="rId1"/>
    <sheet name="つがる西北五広域連合つがる総合病院" sheetId="28" r:id="rId2"/>
    <sheet name="つがる西北五広域連合かなぎ病院" sheetId="29" r:id="rId3"/>
    <sheet name="つがる西北五広域連合鰺ヶ沢病院" sheetId="30" r:id="rId4"/>
    <sheet name="医療法人慈仁会尾野病院" sheetId="31" r:id="rId5"/>
    <sheet name="医療法人白生会胃腸病院" sheetId="32" r:id="rId6"/>
    <sheet name="医療法人済生堂　増田病院" sheetId="33" r:id="rId7"/>
    <sheet name="医療法人誠仁会尾野病院" sheetId="34" r:id="rId8"/>
    <sheet name="三上眼科医院" sheetId="35" r:id="rId9"/>
    <sheet name="川崎胃腸科内科医院" sheetId="36" r:id="rId10"/>
    <sheet name="エルム女性クリニック" sheetId="37" r:id="rId11"/>
    <sheet name="加藤レディースクリニック" sheetId="39" r:id="rId12"/>
    <sheet name="医療法人敬生会越前医院" sheetId="38" r:id="rId13"/>
  </sheets>
  <definedNames>
    <definedName name="_xlnm._FilterDatabase" localSheetId="10" hidden="1">エルム女性クリニック!$B$1:$B$384</definedName>
    <definedName name="_xlnm._FilterDatabase" localSheetId="12" hidden="1">医療法人敬生会越前医院!$B$1:$B$384</definedName>
    <definedName name="_xlnm._FilterDatabase" localSheetId="11" hidden="1">加藤レディースクリニック!$B$1:$B$384</definedName>
    <definedName name="_xlnm._FilterDatabase" localSheetId="8" hidden="1">三上眼科医院!$B$1:$B$384</definedName>
    <definedName name="_xlnm._FilterDatabase" localSheetId="9" hidden="1">川崎胃腸科内科医院!$B$1:$B$384</definedName>
    <definedName name="HTML_CodePage" hidden="1">932</definedName>
    <definedName name="HTML_Control" hidden="1">{"'Sheet2'!$H$9","'Sheet2'!$A$1:$K$54"}</definedName>
    <definedName name="HTML_Description" hidden="1">""</definedName>
    <definedName name="HTML_Email" hidden="1">""</definedName>
    <definedName name="HTML_Header" hidden="1">"Sheet2"</definedName>
    <definedName name="HTML_LastUpdate" hidden="1">"98/08/25"</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"C:\My Documents\MyHTML.htm"</definedName>
    <definedName name="HTML_Title" hidden="1">"新システム"</definedName>
    <definedName name="ｐｐｐｐ"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_xlnm.Print_Area" localSheetId="10">エルム女性クリニック!$A$1:$P$384</definedName>
    <definedName name="_xlnm.Print_Area" localSheetId="2">つがる西北五広域連合かなぎ病院!$A$1:$BS$460</definedName>
    <definedName name="_xlnm.Print_Area" localSheetId="1">つがる西北五広域連合つがる総合病院!$A$1:$BS$460</definedName>
    <definedName name="_xlnm.Print_Area" localSheetId="3">つがる西北五広域連合鰺ヶ沢病院!$A$1:$BS$460</definedName>
    <definedName name="_xlnm.Print_Area" localSheetId="12">医療法人敬生会越前医院!$A$1:$P$384</definedName>
    <definedName name="_xlnm.Print_Area" localSheetId="6">'医療法人済生堂　増田病院'!$A$1:$BS$460</definedName>
    <definedName name="_xlnm.Print_Area" localSheetId="4">医療法人慈仁会尾野病院!$A$1:$BS$460</definedName>
    <definedName name="_xlnm.Print_Area" localSheetId="7">医療法人誠仁会尾野病院!$A$1:$BS$460</definedName>
    <definedName name="_xlnm.Print_Area" localSheetId="5">医療法人白生会胃腸病院!$A$1:$BS$460</definedName>
    <definedName name="_xlnm.Print_Area" localSheetId="11">加藤レディースクリニック!$A$1:$P$384</definedName>
    <definedName name="_xlnm.Print_Area" localSheetId="8">三上眼科医院!$A$1:$P$384</definedName>
    <definedName name="_xlnm.Print_Area" localSheetId="0">西北五圏域!$A$1:$K$55</definedName>
    <definedName name="_xlnm.Print_Area" localSheetId="9">川崎胃腸科内科医院!$A$1:$P$384</definedName>
    <definedName name="ＴＥＳＴ"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wrn.Ｈ６年度見積明細."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あ" hidden="1">{"'Sheet2'!$H$9","'Sheet2'!$A$1:$K$54"}</definedName>
    <definedName name="い" hidden="1">{"'Sheet2'!$H$9","'Sheet2'!$A$1:$K$54"}</definedName>
    <definedName name="いいい" hidden="1">{"'Sheet2'!$H$9","'Sheet2'!$A$1:$K$54"}</definedName>
    <definedName name="いの" hidden="1">{"'Sheet2'!$H$9","'Sheet2'!$A$1:$K$54"}</definedName>
    <definedName name="ううう"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7" i="39" l="1"/>
  <c r="K376" i="39"/>
  <c r="K375" i="39"/>
  <c r="K374" i="39"/>
  <c r="K373" i="39"/>
  <c r="K372" i="39"/>
  <c r="K371" i="39"/>
  <c r="K363" i="39"/>
  <c r="K362" i="39"/>
  <c r="K361" i="39"/>
  <c r="K360" i="39"/>
  <c r="K359" i="39"/>
  <c r="K332" i="39"/>
  <c r="K331" i="39"/>
  <c r="K330" i="39"/>
  <c r="K329" i="39"/>
  <c r="K328" i="39"/>
  <c r="K327" i="39"/>
  <c r="K319" i="39"/>
  <c r="K318" i="39"/>
  <c r="K310" i="39"/>
  <c r="K309" i="39"/>
  <c r="K308" i="39"/>
  <c r="K307" i="39"/>
  <c r="K306" i="39"/>
  <c r="K298" i="39"/>
  <c r="K297" i="39"/>
  <c r="K296" i="39"/>
  <c r="K295" i="39"/>
  <c r="K294" i="39"/>
  <c r="K293" i="39"/>
  <c r="K292" i="39"/>
  <c r="K291" i="39"/>
  <c r="K290" i="39"/>
  <c r="K289" i="39"/>
  <c r="K288" i="39"/>
  <c r="K287" i="39"/>
  <c r="K286" i="39"/>
  <c r="K285" i="39"/>
  <c r="K284" i="39"/>
  <c r="K283" i="39"/>
  <c r="K275" i="39"/>
  <c r="K274" i="39"/>
  <c r="K273" i="39"/>
  <c r="K272" i="39"/>
  <c r="K271" i="39"/>
  <c r="K180" i="39"/>
  <c r="K179" i="39"/>
  <c r="K178" i="39"/>
  <c r="K177" i="39"/>
  <c r="K172" i="39"/>
  <c r="K171" i="39"/>
  <c r="K170" i="39"/>
  <c r="K169" i="39"/>
  <c r="K168" i="39"/>
  <c r="K167" i="39"/>
  <c r="K166" i="39"/>
  <c r="K165" i="39"/>
  <c r="K164" i="39"/>
  <c r="K163" i="39"/>
  <c r="K162" i="39"/>
  <c r="K161" i="39"/>
  <c r="K160" i="39"/>
  <c r="K159" i="39"/>
  <c r="K158" i="39"/>
  <c r="K157" i="39"/>
  <c r="K115" i="39"/>
  <c r="K114" i="39"/>
  <c r="K113" i="39"/>
  <c r="K112" i="39"/>
  <c r="K111" i="39"/>
  <c r="K110" i="39"/>
  <c r="K109" i="39"/>
  <c r="K108" i="39"/>
  <c r="K107" i="39"/>
  <c r="K106" i="39"/>
  <c r="K105" i="39"/>
  <c r="K104" i="39"/>
  <c r="K103" i="39"/>
  <c r="K377" i="38" l="1"/>
  <c r="K376" i="38"/>
  <c r="K375" i="38"/>
  <c r="K374" i="38"/>
  <c r="K373" i="38"/>
  <c r="K372" i="38"/>
  <c r="K371" i="38"/>
  <c r="K363" i="38"/>
  <c r="K362" i="38"/>
  <c r="K361" i="38"/>
  <c r="K360" i="38"/>
  <c r="K359" i="38"/>
  <c r="K332" i="38"/>
  <c r="K331" i="38"/>
  <c r="K330" i="38"/>
  <c r="K329" i="38"/>
  <c r="K328" i="38"/>
  <c r="K327" i="38"/>
  <c r="K319" i="38"/>
  <c r="K318" i="38"/>
  <c r="K310" i="38"/>
  <c r="K309" i="38"/>
  <c r="K308" i="38"/>
  <c r="K307" i="38"/>
  <c r="K306" i="38"/>
  <c r="K298" i="38"/>
  <c r="K297" i="38"/>
  <c r="K296" i="38"/>
  <c r="K295" i="38"/>
  <c r="K294" i="38"/>
  <c r="K293" i="38"/>
  <c r="K292" i="38"/>
  <c r="K291" i="38"/>
  <c r="K290" i="38"/>
  <c r="K289" i="38"/>
  <c r="K288" i="38"/>
  <c r="K287" i="38"/>
  <c r="K286" i="38"/>
  <c r="K285" i="38"/>
  <c r="K284" i="38"/>
  <c r="K283" i="38"/>
  <c r="K275" i="38"/>
  <c r="K274" i="38"/>
  <c r="K273" i="38"/>
  <c r="K272" i="38"/>
  <c r="K271" i="38"/>
  <c r="K180" i="38"/>
  <c r="K179" i="38"/>
  <c r="K178" i="38"/>
  <c r="K177" i="38"/>
  <c r="K172" i="38"/>
  <c r="K171" i="38"/>
  <c r="K170" i="38"/>
  <c r="K169" i="38"/>
  <c r="K168" i="38"/>
  <c r="K167" i="38"/>
  <c r="K166" i="38"/>
  <c r="K165" i="38"/>
  <c r="K164" i="38"/>
  <c r="K163" i="38"/>
  <c r="K162" i="38"/>
  <c r="K161" i="38"/>
  <c r="K160" i="38"/>
  <c r="K159" i="38"/>
  <c r="K158" i="38"/>
  <c r="K157" i="38"/>
  <c r="K115" i="38"/>
  <c r="K114" i="38"/>
  <c r="K113" i="38"/>
  <c r="K112" i="38"/>
  <c r="K111" i="38"/>
  <c r="K110" i="38"/>
  <c r="K109" i="38"/>
  <c r="K108" i="38"/>
  <c r="K107" i="38"/>
  <c r="K106" i="38"/>
  <c r="K105" i="38"/>
  <c r="K104" i="38"/>
  <c r="K103" i="38"/>
  <c r="K377" i="37" l="1"/>
  <c r="K376" i="37"/>
  <c r="K375" i="37"/>
  <c r="K374" i="37"/>
  <c r="K373" i="37"/>
  <c r="K372" i="37"/>
  <c r="K371" i="37"/>
  <c r="K363" i="37"/>
  <c r="K362" i="37"/>
  <c r="K361" i="37"/>
  <c r="K360" i="37"/>
  <c r="K359" i="37"/>
  <c r="K332" i="37"/>
  <c r="K331" i="37"/>
  <c r="K330" i="37"/>
  <c r="K329" i="37"/>
  <c r="K328" i="37"/>
  <c r="K327" i="37"/>
  <c r="K319" i="37"/>
  <c r="K318" i="37"/>
  <c r="K310" i="37"/>
  <c r="K309" i="37"/>
  <c r="K308" i="37"/>
  <c r="K307" i="37"/>
  <c r="K306" i="37"/>
  <c r="K298" i="37"/>
  <c r="K297" i="37"/>
  <c r="K296" i="37"/>
  <c r="K295" i="37"/>
  <c r="K294" i="37"/>
  <c r="K293" i="37"/>
  <c r="K292" i="37"/>
  <c r="K291" i="37"/>
  <c r="K290" i="37"/>
  <c r="K289" i="37"/>
  <c r="K288" i="37"/>
  <c r="K287" i="37"/>
  <c r="K286" i="37"/>
  <c r="K285" i="37"/>
  <c r="K284" i="37"/>
  <c r="K283" i="37"/>
  <c r="K275" i="37"/>
  <c r="K274" i="37"/>
  <c r="K273" i="37"/>
  <c r="K272" i="37"/>
  <c r="K271" i="37"/>
  <c r="K180" i="37"/>
  <c r="K179" i="37"/>
  <c r="K178" i="37"/>
  <c r="K177" i="37"/>
  <c r="K172" i="37"/>
  <c r="K171" i="37"/>
  <c r="K170" i="37"/>
  <c r="K169" i="37"/>
  <c r="K168" i="37"/>
  <c r="K167" i="37"/>
  <c r="K166" i="37"/>
  <c r="K165" i="37"/>
  <c r="K164" i="37"/>
  <c r="K163" i="37"/>
  <c r="K162" i="37"/>
  <c r="K161" i="37"/>
  <c r="K160" i="37"/>
  <c r="K159" i="37"/>
  <c r="K158" i="37"/>
  <c r="K157" i="37"/>
  <c r="K115" i="37"/>
  <c r="K114" i="37"/>
  <c r="K113" i="37"/>
  <c r="K112" i="37"/>
  <c r="K111" i="37"/>
  <c r="K110" i="37"/>
  <c r="K109" i="37"/>
  <c r="K108" i="37"/>
  <c r="K107" i="37"/>
  <c r="K106" i="37"/>
  <c r="K105" i="37"/>
  <c r="K104" i="37"/>
  <c r="K103" i="37"/>
  <c r="K377" i="36" l="1"/>
  <c r="K376" i="36"/>
  <c r="K375" i="36"/>
  <c r="K374" i="36"/>
  <c r="K373" i="36"/>
  <c r="K372" i="36"/>
  <c r="K371" i="36"/>
  <c r="K363" i="36"/>
  <c r="K362" i="36"/>
  <c r="K361" i="36"/>
  <c r="K360" i="36"/>
  <c r="K359" i="36"/>
  <c r="K332" i="36"/>
  <c r="K331" i="36"/>
  <c r="K330" i="36"/>
  <c r="K329" i="36"/>
  <c r="K328" i="36"/>
  <c r="K327" i="36"/>
  <c r="K319" i="36"/>
  <c r="K318" i="36"/>
  <c r="K310" i="36"/>
  <c r="K309" i="36"/>
  <c r="K308" i="36"/>
  <c r="K307" i="36"/>
  <c r="K306" i="36"/>
  <c r="K298" i="36"/>
  <c r="K297" i="36"/>
  <c r="K296" i="36"/>
  <c r="K295" i="36"/>
  <c r="K294" i="36"/>
  <c r="K293" i="36"/>
  <c r="K292" i="36"/>
  <c r="K291" i="36"/>
  <c r="K290" i="36"/>
  <c r="K289" i="36"/>
  <c r="K288" i="36"/>
  <c r="K287" i="36"/>
  <c r="K286" i="36"/>
  <c r="K285" i="36"/>
  <c r="K284" i="36"/>
  <c r="K283" i="36"/>
  <c r="K275" i="36"/>
  <c r="K274" i="36"/>
  <c r="K273" i="36"/>
  <c r="K272" i="36"/>
  <c r="K271" i="36"/>
  <c r="K180" i="36"/>
  <c r="K179" i="36"/>
  <c r="K178" i="36"/>
  <c r="K177" i="36"/>
  <c r="K172" i="36"/>
  <c r="K171" i="36"/>
  <c r="K170" i="36"/>
  <c r="K169" i="36"/>
  <c r="K168" i="36"/>
  <c r="K167" i="36"/>
  <c r="K166" i="36"/>
  <c r="K165" i="36"/>
  <c r="K164" i="36"/>
  <c r="K163" i="36"/>
  <c r="K162" i="36"/>
  <c r="K161" i="36"/>
  <c r="K160" i="36"/>
  <c r="K159" i="36"/>
  <c r="K158" i="36"/>
  <c r="K157" i="36"/>
  <c r="K115" i="36"/>
  <c r="K114" i="36"/>
  <c r="K113" i="36"/>
  <c r="K112" i="36"/>
  <c r="K111" i="36"/>
  <c r="K110" i="36"/>
  <c r="K109" i="36"/>
  <c r="K108" i="36"/>
  <c r="K107" i="36"/>
  <c r="K106" i="36"/>
  <c r="K105" i="36"/>
  <c r="K104" i="36"/>
  <c r="K103" i="36"/>
  <c r="K377" i="35" l="1"/>
  <c r="K376" i="35"/>
  <c r="K375" i="35"/>
  <c r="K374" i="35"/>
  <c r="K373" i="35"/>
  <c r="K372" i="35"/>
  <c r="K371" i="35"/>
  <c r="K363" i="35"/>
  <c r="K362" i="35"/>
  <c r="K361" i="35"/>
  <c r="K360" i="35"/>
  <c r="K359" i="35"/>
  <c r="K332" i="35"/>
  <c r="K331" i="35"/>
  <c r="K330" i="35"/>
  <c r="K329" i="35"/>
  <c r="K328" i="35"/>
  <c r="K327" i="35"/>
  <c r="K319" i="35"/>
  <c r="K318" i="35"/>
  <c r="K310" i="35"/>
  <c r="K309" i="35"/>
  <c r="K308" i="35"/>
  <c r="K307" i="35"/>
  <c r="K306" i="35"/>
  <c r="K298" i="35"/>
  <c r="K297" i="35"/>
  <c r="K296" i="35"/>
  <c r="K295" i="35"/>
  <c r="K294" i="35"/>
  <c r="K293" i="35"/>
  <c r="K292" i="35"/>
  <c r="K291" i="35"/>
  <c r="K290" i="35"/>
  <c r="K289" i="35"/>
  <c r="K288" i="35"/>
  <c r="K287" i="35"/>
  <c r="K286" i="35"/>
  <c r="K285" i="35"/>
  <c r="K284" i="35"/>
  <c r="K283" i="35"/>
  <c r="K275" i="35"/>
  <c r="K274" i="35"/>
  <c r="K273" i="35"/>
  <c r="K272" i="35"/>
  <c r="K271" i="35"/>
  <c r="K180" i="35"/>
  <c r="K179" i="35"/>
  <c r="K178" i="35"/>
  <c r="K177" i="35"/>
  <c r="K172" i="35"/>
  <c r="K171" i="35"/>
  <c r="K170" i="35"/>
  <c r="K169" i="35"/>
  <c r="K168" i="35"/>
  <c r="K167" i="35"/>
  <c r="K166" i="35"/>
  <c r="K165" i="35"/>
  <c r="K164" i="35"/>
  <c r="K163" i="35"/>
  <c r="K162" i="35"/>
  <c r="K161" i="35"/>
  <c r="K160" i="35"/>
  <c r="K159" i="35"/>
  <c r="K158" i="35"/>
  <c r="K157" i="35"/>
  <c r="K115" i="35"/>
  <c r="K114" i="35"/>
  <c r="K113" i="35"/>
  <c r="K112" i="35"/>
  <c r="K111" i="35"/>
  <c r="K110" i="35"/>
  <c r="K109" i="35"/>
  <c r="K108" i="35"/>
  <c r="K107" i="35"/>
  <c r="K106" i="35"/>
  <c r="K105" i="35"/>
  <c r="K104" i="35"/>
  <c r="K103" i="35"/>
  <c r="K434" i="34" l="1"/>
  <c r="K433" i="34"/>
  <c r="K432" i="34"/>
  <c r="K431" i="34"/>
  <c r="K430" i="34"/>
  <c r="K391" i="34"/>
  <c r="J391" i="34"/>
  <c r="K371" i="34"/>
  <c r="K370" i="34"/>
  <c r="K369" i="34"/>
  <c r="K368" i="34"/>
  <c r="K367" i="34"/>
  <c r="K366" i="34"/>
  <c r="K357" i="34"/>
  <c r="J357" i="34"/>
  <c r="K356" i="34"/>
  <c r="J356" i="34"/>
  <c r="K355" i="34"/>
  <c r="J355" i="34"/>
  <c r="K354" i="34"/>
  <c r="J354" i="34"/>
  <c r="K353" i="34"/>
  <c r="J353" i="34"/>
  <c r="K345" i="34"/>
  <c r="J345" i="34"/>
  <c r="K344" i="34"/>
  <c r="J344" i="34"/>
  <c r="K343" i="34"/>
  <c r="J343" i="34"/>
  <c r="K342" i="34"/>
  <c r="J342" i="34"/>
  <c r="K341" i="34"/>
  <c r="J341" i="34"/>
  <c r="K340" i="34"/>
  <c r="J340" i="34"/>
  <c r="K339" i="34"/>
  <c r="J339" i="34"/>
  <c r="K338" i="34"/>
  <c r="J338" i="34"/>
  <c r="K337" i="34"/>
  <c r="J337" i="34"/>
  <c r="K336" i="34"/>
  <c r="J336" i="34"/>
  <c r="K335" i="34"/>
  <c r="J335" i="34"/>
  <c r="K334" i="34"/>
  <c r="J334" i="34"/>
  <c r="K333" i="34"/>
  <c r="J333" i="34"/>
  <c r="K332" i="34"/>
  <c r="J332" i="34"/>
  <c r="K331" i="34"/>
  <c r="J331" i="34"/>
  <c r="K330" i="34"/>
  <c r="J330" i="34"/>
  <c r="K329" i="34"/>
  <c r="J329" i="34"/>
  <c r="K328" i="34"/>
  <c r="J328" i="34"/>
  <c r="K320" i="34"/>
  <c r="J320" i="34"/>
  <c r="K319" i="34"/>
  <c r="J319" i="34"/>
  <c r="K318" i="34"/>
  <c r="J318" i="34"/>
  <c r="K317" i="34"/>
  <c r="J317" i="34"/>
  <c r="K316" i="34"/>
  <c r="J316" i="34"/>
  <c r="K315" i="34"/>
  <c r="J315" i="34"/>
  <c r="P294" i="34"/>
  <c r="O294" i="34"/>
  <c r="N294" i="34"/>
  <c r="M294" i="34"/>
  <c r="L294" i="34"/>
  <c r="K215" i="34"/>
  <c r="J215" i="34"/>
  <c r="K214" i="34"/>
  <c r="J214" i="34"/>
  <c r="K213" i="34"/>
  <c r="J213" i="34"/>
  <c r="K212" i="34"/>
  <c r="J212" i="34"/>
  <c r="K211" i="34"/>
  <c r="K210" i="34"/>
  <c r="K209" i="34"/>
  <c r="K208" i="34"/>
  <c r="K207" i="34"/>
  <c r="J207" i="34"/>
  <c r="K206" i="34"/>
  <c r="J206" i="34"/>
  <c r="K205" i="34"/>
  <c r="J205" i="34"/>
  <c r="K204" i="34"/>
  <c r="J204" i="34"/>
  <c r="K203" i="34"/>
  <c r="J203" i="34"/>
  <c r="K202" i="34"/>
  <c r="J202" i="34"/>
  <c r="K201" i="34"/>
  <c r="J201" i="34"/>
  <c r="K200" i="34"/>
  <c r="J200" i="34"/>
  <c r="K199" i="34"/>
  <c r="J199" i="34"/>
  <c r="K198" i="34"/>
  <c r="J198" i="34"/>
  <c r="K197" i="34"/>
  <c r="J197" i="34"/>
  <c r="K196" i="34"/>
  <c r="J196" i="34"/>
  <c r="K195" i="34"/>
  <c r="J195" i="34"/>
  <c r="K194" i="34"/>
  <c r="J194" i="34"/>
  <c r="K193" i="34"/>
  <c r="J193" i="34"/>
  <c r="K192" i="34"/>
  <c r="J192" i="34"/>
  <c r="K191" i="34"/>
  <c r="K190" i="34"/>
  <c r="K189" i="34"/>
  <c r="K188" i="34"/>
  <c r="K117" i="34"/>
  <c r="J117" i="34"/>
  <c r="K116" i="34"/>
  <c r="J116" i="34"/>
  <c r="K115" i="34"/>
  <c r="J115" i="34"/>
  <c r="K114" i="34"/>
  <c r="J114" i="34"/>
  <c r="K113" i="34"/>
  <c r="J113" i="34"/>
  <c r="K112" i="34"/>
  <c r="J112" i="34"/>
  <c r="K111" i="34"/>
  <c r="J111" i="34"/>
  <c r="K110" i="34"/>
  <c r="J110" i="34"/>
  <c r="K109" i="34"/>
  <c r="J109" i="34"/>
  <c r="K108" i="34"/>
  <c r="J108" i="34"/>
  <c r="K107" i="34"/>
  <c r="J107" i="34"/>
  <c r="K106" i="34"/>
  <c r="J106" i="34"/>
  <c r="K105" i="34"/>
  <c r="J105" i="34"/>
  <c r="K434" i="33" l="1"/>
  <c r="K433" i="33"/>
  <c r="K432" i="33"/>
  <c r="K431" i="33"/>
  <c r="K430" i="33"/>
  <c r="K391" i="33"/>
  <c r="J391" i="33"/>
  <c r="K371" i="33"/>
  <c r="K370" i="33"/>
  <c r="K369" i="33"/>
  <c r="K368" i="33"/>
  <c r="K367" i="33"/>
  <c r="K366" i="33"/>
  <c r="K357" i="33"/>
  <c r="J357" i="33"/>
  <c r="K356" i="33"/>
  <c r="J356" i="33"/>
  <c r="K355" i="33"/>
  <c r="J355" i="33"/>
  <c r="K354" i="33"/>
  <c r="J354" i="33"/>
  <c r="K353" i="33"/>
  <c r="J353" i="33"/>
  <c r="K345" i="33"/>
  <c r="J345" i="33"/>
  <c r="K344" i="33"/>
  <c r="J344" i="33"/>
  <c r="K343" i="33"/>
  <c r="J343" i="33"/>
  <c r="K342" i="33"/>
  <c r="J342" i="33"/>
  <c r="K341" i="33"/>
  <c r="J341" i="33"/>
  <c r="K340" i="33"/>
  <c r="J340" i="33"/>
  <c r="K339" i="33"/>
  <c r="J339" i="33"/>
  <c r="K338" i="33"/>
  <c r="J338" i="33"/>
  <c r="K337" i="33"/>
  <c r="J337" i="33"/>
  <c r="K336" i="33"/>
  <c r="J336" i="33"/>
  <c r="K335" i="33"/>
  <c r="J335" i="33"/>
  <c r="K334" i="33"/>
  <c r="J334" i="33"/>
  <c r="K333" i="33"/>
  <c r="J333" i="33"/>
  <c r="K332" i="33"/>
  <c r="J332" i="33"/>
  <c r="K331" i="33"/>
  <c r="J331" i="33"/>
  <c r="K330" i="33"/>
  <c r="J330" i="33"/>
  <c r="K329" i="33"/>
  <c r="J329" i="33"/>
  <c r="K328" i="33"/>
  <c r="J328" i="33"/>
  <c r="K320" i="33"/>
  <c r="J320" i="33"/>
  <c r="K319" i="33"/>
  <c r="J319" i="33"/>
  <c r="K318" i="33"/>
  <c r="J318" i="33"/>
  <c r="K317" i="33"/>
  <c r="J317" i="33"/>
  <c r="K316" i="33"/>
  <c r="J316" i="33"/>
  <c r="K315" i="33"/>
  <c r="J315" i="33"/>
  <c r="M294" i="33"/>
  <c r="L294" i="33"/>
  <c r="K215" i="33"/>
  <c r="J215" i="33"/>
  <c r="K214" i="33"/>
  <c r="J214" i="33"/>
  <c r="K213" i="33"/>
  <c r="J213" i="33"/>
  <c r="K212" i="33"/>
  <c r="J212" i="33"/>
  <c r="K211" i="33"/>
  <c r="K210" i="33"/>
  <c r="K209" i="33"/>
  <c r="K208" i="33"/>
  <c r="K207" i="33"/>
  <c r="J207" i="33"/>
  <c r="K206" i="33"/>
  <c r="J206" i="33"/>
  <c r="K205" i="33"/>
  <c r="J205" i="33"/>
  <c r="K204" i="33"/>
  <c r="J204" i="33"/>
  <c r="K203" i="33"/>
  <c r="J203" i="33"/>
  <c r="K202" i="33"/>
  <c r="J202" i="33"/>
  <c r="K201" i="33"/>
  <c r="J201" i="33"/>
  <c r="K200" i="33"/>
  <c r="J200" i="33"/>
  <c r="K199" i="33"/>
  <c r="J199" i="33"/>
  <c r="K198" i="33"/>
  <c r="J198" i="33"/>
  <c r="K197" i="33"/>
  <c r="J197" i="33"/>
  <c r="K196" i="33"/>
  <c r="J196" i="33"/>
  <c r="K195" i="33"/>
  <c r="J195" i="33"/>
  <c r="K194" i="33"/>
  <c r="J194" i="33"/>
  <c r="K193" i="33"/>
  <c r="J193" i="33"/>
  <c r="K192" i="33"/>
  <c r="J192" i="33"/>
  <c r="K191" i="33"/>
  <c r="K190" i="33"/>
  <c r="K189" i="33"/>
  <c r="K188" i="33"/>
  <c r="K117" i="33"/>
  <c r="J117" i="33"/>
  <c r="K116" i="33"/>
  <c r="J116" i="33"/>
  <c r="K115" i="33"/>
  <c r="J115" i="33"/>
  <c r="K114" i="33"/>
  <c r="J114" i="33"/>
  <c r="K113" i="33"/>
  <c r="J113" i="33"/>
  <c r="K112" i="33"/>
  <c r="J112" i="33"/>
  <c r="K111" i="33"/>
  <c r="J111" i="33"/>
  <c r="K110" i="33"/>
  <c r="J110" i="33"/>
  <c r="K109" i="33"/>
  <c r="J109" i="33"/>
  <c r="K108" i="33"/>
  <c r="J108" i="33"/>
  <c r="K107" i="33"/>
  <c r="J107" i="33"/>
  <c r="K106" i="33"/>
  <c r="J106" i="33"/>
  <c r="K105" i="33"/>
  <c r="J105" i="33"/>
  <c r="K434" i="32" l="1"/>
  <c r="K433" i="32"/>
  <c r="K432" i="32"/>
  <c r="K431" i="32"/>
  <c r="K430" i="32"/>
  <c r="K391" i="32"/>
  <c r="J391" i="32"/>
  <c r="K371" i="32"/>
  <c r="K370" i="32"/>
  <c r="K369" i="32"/>
  <c r="K368" i="32"/>
  <c r="K367" i="32"/>
  <c r="K366" i="32"/>
  <c r="K357" i="32"/>
  <c r="J357" i="32"/>
  <c r="K356" i="32"/>
  <c r="J356" i="32"/>
  <c r="K355" i="32"/>
  <c r="J355" i="32"/>
  <c r="K354" i="32"/>
  <c r="J354" i="32"/>
  <c r="K353" i="32"/>
  <c r="J353" i="32"/>
  <c r="K345" i="32"/>
  <c r="J345" i="32"/>
  <c r="K344" i="32"/>
  <c r="J344" i="32"/>
  <c r="K343" i="32"/>
  <c r="J343" i="32"/>
  <c r="K342" i="32"/>
  <c r="J342" i="32"/>
  <c r="K341" i="32"/>
  <c r="J341" i="32"/>
  <c r="K340" i="32"/>
  <c r="J340" i="32"/>
  <c r="K339" i="32"/>
  <c r="J339" i="32"/>
  <c r="K338" i="32"/>
  <c r="J338" i="32"/>
  <c r="K337" i="32"/>
  <c r="J337" i="32"/>
  <c r="K336" i="32"/>
  <c r="J336" i="32"/>
  <c r="K335" i="32"/>
  <c r="J335" i="32"/>
  <c r="K334" i="32"/>
  <c r="J334" i="32"/>
  <c r="K333" i="32"/>
  <c r="J333" i="32"/>
  <c r="K332" i="32"/>
  <c r="J332" i="32"/>
  <c r="K331" i="32"/>
  <c r="J331" i="32"/>
  <c r="K330" i="32"/>
  <c r="J330" i="32"/>
  <c r="K329" i="32"/>
  <c r="J329" i="32"/>
  <c r="K328" i="32"/>
  <c r="J328" i="32"/>
  <c r="K320" i="32"/>
  <c r="J320" i="32"/>
  <c r="K319" i="32"/>
  <c r="J319" i="32"/>
  <c r="K318" i="32"/>
  <c r="J318" i="32"/>
  <c r="K317" i="32"/>
  <c r="J317" i="32"/>
  <c r="K316" i="32"/>
  <c r="J316" i="32"/>
  <c r="K315" i="32"/>
  <c r="J315" i="32"/>
  <c r="N294" i="32"/>
  <c r="M294" i="32"/>
  <c r="L294" i="32"/>
  <c r="K215" i="32"/>
  <c r="J215" i="32"/>
  <c r="K214" i="32"/>
  <c r="J214" i="32"/>
  <c r="K213" i="32"/>
  <c r="J213" i="32"/>
  <c r="K212" i="32"/>
  <c r="J212" i="32"/>
  <c r="K211" i="32"/>
  <c r="K210" i="32"/>
  <c r="K209" i="32"/>
  <c r="K208" i="32"/>
  <c r="K207" i="32"/>
  <c r="J207" i="32"/>
  <c r="K206" i="32"/>
  <c r="J206" i="32"/>
  <c r="K205" i="32"/>
  <c r="J205" i="32"/>
  <c r="K204" i="32"/>
  <c r="J204" i="32"/>
  <c r="K203" i="32"/>
  <c r="J203" i="32"/>
  <c r="K202" i="32"/>
  <c r="J202" i="32"/>
  <c r="K201" i="32"/>
  <c r="J201" i="32"/>
  <c r="K200" i="32"/>
  <c r="J200" i="32"/>
  <c r="K199" i="32"/>
  <c r="J199" i="32"/>
  <c r="K198" i="32"/>
  <c r="J198" i="32"/>
  <c r="K197" i="32"/>
  <c r="J197" i="32"/>
  <c r="K196" i="32"/>
  <c r="J196" i="32"/>
  <c r="K195" i="32"/>
  <c r="J195" i="32"/>
  <c r="K194" i="32"/>
  <c r="J194" i="32"/>
  <c r="K193" i="32"/>
  <c r="J193" i="32"/>
  <c r="K192" i="32"/>
  <c r="J192" i="32"/>
  <c r="K191" i="32"/>
  <c r="K190" i="32"/>
  <c r="K189" i="32"/>
  <c r="K188" i="32"/>
  <c r="K117" i="32"/>
  <c r="J117" i="32"/>
  <c r="K116" i="32"/>
  <c r="J116" i="32"/>
  <c r="K115" i="32"/>
  <c r="J115" i="32"/>
  <c r="K114" i="32"/>
  <c r="J114" i="32"/>
  <c r="K113" i="32"/>
  <c r="J113" i="32"/>
  <c r="K112" i="32"/>
  <c r="J112" i="32"/>
  <c r="K111" i="32"/>
  <c r="J111" i="32"/>
  <c r="K110" i="32"/>
  <c r="J110" i="32"/>
  <c r="K109" i="32"/>
  <c r="J109" i="32"/>
  <c r="K108" i="32"/>
  <c r="J108" i="32"/>
  <c r="K107" i="32"/>
  <c r="J107" i="32"/>
  <c r="K106" i="32"/>
  <c r="J106" i="32"/>
  <c r="K105" i="32"/>
  <c r="J105" i="32"/>
  <c r="K434" i="31" l="1"/>
  <c r="K433" i="31"/>
  <c r="K432" i="31"/>
  <c r="K431" i="31"/>
  <c r="K430" i="31"/>
  <c r="K391" i="31"/>
  <c r="J391" i="31"/>
  <c r="K371" i="31"/>
  <c r="K370" i="31"/>
  <c r="K369" i="31"/>
  <c r="K368" i="31"/>
  <c r="K367" i="31"/>
  <c r="K366" i="31"/>
  <c r="K357" i="31"/>
  <c r="J357" i="31"/>
  <c r="K356" i="31"/>
  <c r="J356" i="31"/>
  <c r="K355" i="31"/>
  <c r="J355" i="31"/>
  <c r="K354" i="31"/>
  <c r="J354" i="31"/>
  <c r="K353" i="31"/>
  <c r="J353" i="31"/>
  <c r="K345" i="31"/>
  <c r="J345" i="31"/>
  <c r="K344" i="31"/>
  <c r="J344" i="31"/>
  <c r="K343" i="31"/>
  <c r="J343" i="31"/>
  <c r="K342" i="31"/>
  <c r="J342" i="31"/>
  <c r="K341" i="31"/>
  <c r="J341" i="31"/>
  <c r="K340" i="31"/>
  <c r="J340" i="31"/>
  <c r="K339" i="31"/>
  <c r="J339" i="31"/>
  <c r="K338" i="31"/>
  <c r="J338" i="31"/>
  <c r="K337" i="31"/>
  <c r="J337" i="31"/>
  <c r="K336" i="31"/>
  <c r="J336" i="31"/>
  <c r="K335" i="31"/>
  <c r="J335" i="31"/>
  <c r="K334" i="31"/>
  <c r="J334" i="31"/>
  <c r="K333" i="31"/>
  <c r="J333" i="31"/>
  <c r="K332" i="31"/>
  <c r="J332" i="31"/>
  <c r="K331" i="31"/>
  <c r="J331" i="31"/>
  <c r="K330" i="31"/>
  <c r="J330" i="31"/>
  <c r="K329" i="31"/>
  <c r="J329" i="31"/>
  <c r="K328" i="31"/>
  <c r="J328" i="31"/>
  <c r="K320" i="31"/>
  <c r="J320" i="31"/>
  <c r="K319" i="31"/>
  <c r="J319" i="31"/>
  <c r="K318" i="31"/>
  <c r="J318" i="31"/>
  <c r="K317" i="31"/>
  <c r="J317" i="31"/>
  <c r="K316" i="31"/>
  <c r="J316" i="31"/>
  <c r="K315" i="31"/>
  <c r="J315" i="31"/>
  <c r="M294" i="31"/>
  <c r="L294" i="31"/>
  <c r="K215" i="31"/>
  <c r="J215" i="31"/>
  <c r="K214" i="31"/>
  <c r="J214" i="31"/>
  <c r="K213" i="31"/>
  <c r="J213" i="31"/>
  <c r="K212" i="31"/>
  <c r="J212" i="31"/>
  <c r="K211" i="31"/>
  <c r="K210" i="31"/>
  <c r="K209" i="31"/>
  <c r="K208" i="31"/>
  <c r="K207" i="31"/>
  <c r="J207" i="31"/>
  <c r="K206" i="31"/>
  <c r="J206" i="31"/>
  <c r="K205" i="31"/>
  <c r="J205" i="31"/>
  <c r="K204" i="31"/>
  <c r="J204" i="31"/>
  <c r="K203" i="31"/>
  <c r="J203" i="31"/>
  <c r="K202" i="31"/>
  <c r="J202" i="31"/>
  <c r="K201" i="31"/>
  <c r="J201" i="31"/>
  <c r="K200" i="31"/>
  <c r="J200" i="31"/>
  <c r="K199" i="31"/>
  <c r="J199" i="31"/>
  <c r="K198" i="31"/>
  <c r="J198" i="31"/>
  <c r="K197" i="31"/>
  <c r="J197" i="31"/>
  <c r="K196" i="31"/>
  <c r="J196" i="31"/>
  <c r="K195" i="31"/>
  <c r="J195" i="31"/>
  <c r="K194" i="31"/>
  <c r="J194" i="31"/>
  <c r="K193" i="31"/>
  <c r="J193" i="31"/>
  <c r="K192" i="31"/>
  <c r="J192" i="31"/>
  <c r="K191" i="31"/>
  <c r="K190" i="31"/>
  <c r="K189" i="31"/>
  <c r="K188" i="31"/>
  <c r="K117" i="31"/>
  <c r="J117" i="31"/>
  <c r="K116" i="31"/>
  <c r="J116" i="31"/>
  <c r="K115" i="31"/>
  <c r="J115" i="31"/>
  <c r="K114" i="31"/>
  <c r="J114" i="31"/>
  <c r="K113" i="31"/>
  <c r="J113" i="31"/>
  <c r="K112" i="31"/>
  <c r="J112" i="31"/>
  <c r="K111" i="31"/>
  <c r="J111" i="31"/>
  <c r="K110" i="31"/>
  <c r="J110" i="31"/>
  <c r="K109" i="31"/>
  <c r="J109" i="31"/>
  <c r="K108" i="31"/>
  <c r="J108" i="31"/>
  <c r="K107" i="31"/>
  <c r="J107" i="31"/>
  <c r="K106" i="31"/>
  <c r="J106" i="31"/>
  <c r="K105" i="31"/>
  <c r="J105" i="31"/>
  <c r="K434" i="30" l="1"/>
  <c r="K433" i="30"/>
  <c r="K432" i="30"/>
  <c r="K431" i="30"/>
  <c r="K430" i="30"/>
  <c r="K391" i="30"/>
  <c r="J391" i="30"/>
  <c r="K371" i="30"/>
  <c r="K370" i="30"/>
  <c r="K369" i="30"/>
  <c r="K368" i="30"/>
  <c r="K367" i="30"/>
  <c r="K366" i="30"/>
  <c r="K357" i="30"/>
  <c r="J357" i="30"/>
  <c r="K356" i="30"/>
  <c r="J356" i="30"/>
  <c r="K355" i="30"/>
  <c r="J355" i="30"/>
  <c r="K354" i="30"/>
  <c r="J354" i="30"/>
  <c r="K353" i="30"/>
  <c r="J353" i="30"/>
  <c r="K345" i="30"/>
  <c r="J345" i="30"/>
  <c r="K344" i="30"/>
  <c r="J344" i="30"/>
  <c r="K343" i="30"/>
  <c r="J343" i="30"/>
  <c r="K342" i="30"/>
  <c r="J342" i="30"/>
  <c r="K341" i="30"/>
  <c r="J341" i="30"/>
  <c r="K340" i="30"/>
  <c r="J340" i="30"/>
  <c r="K339" i="30"/>
  <c r="J339" i="30"/>
  <c r="K338" i="30"/>
  <c r="J338" i="30"/>
  <c r="K337" i="30"/>
  <c r="J337" i="30"/>
  <c r="K336" i="30"/>
  <c r="J336" i="30"/>
  <c r="K335" i="30"/>
  <c r="J335" i="30"/>
  <c r="K334" i="30"/>
  <c r="J334" i="30"/>
  <c r="K333" i="30"/>
  <c r="J333" i="30"/>
  <c r="K332" i="30"/>
  <c r="J332" i="30"/>
  <c r="K331" i="30"/>
  <c r="J331" i="30"/>
  <c r="K330" i="30"/>
  <c r="J330" i="30"/>
  <c r="K329" i="30"/>
  <c r="J329" i="30"/>
  <c r="K328" i="30"/>
  <c r="J328" i="30"/>
  <c r="K320" i="30"/>
  <c r="J320" i="30"/>
  <c r="K319" i="30"/>
  <c r="J319" i="30"/>
  <c r="K318" i="30"/>
  <c r="J318" i="30"/>
  <c r="K317" i="30"/>
  <c r="J317" i="30"/>
  <c r="K316" i="30"/>
  <c r="J316" i="30"/>
  <c r="K315" i="30"/>
  <c r="J315" i="30"/>
  <c r="M294" i="30"/>
  <c r="L294" i="30"/>
  <c r="K215" i="30"/>
  <c r="J215" i="30"/>
  <c r="K214" i="30"/>
  <c r="J214" i="30"/>
  <c r="K213" i="30"/>
  <c r="J213" i="30"/>
  <c r="K212" i="30"/>
  <c r="J212" i="30"/>
  <c r="K211" i="30"/>
  <c r="K210" i="30"/>
  <c r="K209" i="30"/>
  <c r="K208" i="30"/>
  <c r="K207" i="30"/>
  <c r="J207" i="30"/>
  <c r="K206" i="30"/>
  <c r="J206" i="30"/>
  <c r="K205" i="30"/>
  <c r="J205" i="30"/>
  <c r="K204" i="30"/>
  <c r="J204" i="30"/>
  <c r="K203" i="30"/>
  <c r="J203" i="30"/>
  <c r="K202" i="30"/>
  <c r="J202" i="30"/>
  <c r="K201" i="30"/>
  <c r="J201" i="30"/>
  <c r="K200" i="30"/>
  <c r="J200" i="30"/>
  <c r="K199" i="30"/>
  <c r="J199" i="30"/>
  <c r="K198" i="30"/>
  <c r="J198" i="30"/>
  <c r="K197" i="30"/>
  <c r="J197" i="30"/>
  <c r="K196" i="30"/>
  <c r="J196" i="30"/>
  <c r="K195" i="30"/>
  <c r="J195" i="30"/>
  <c r="K194" i="30"/>
  <c r="J194" i="30"/>
  <c r="K193" i="30"/>
  <c r="J193" i="30"/>
  <c r="K192" i="30"/>
  <c r="J192" i="30"/>
  <c r="K191" i="30"/>
  <c r="K190" i="30"/>
  <c r="K189" i="30"/>
  <c r="K188" i="30"/>
  <c r="K117" i="30"/>
  <c r="J117" i="30"/>
  <c r="K116" i="30"/>
  <c r="J116" i="30"/>
  <c r="K115" i="30"/>
  <c r="J115" i="30"/>
  <c r="K114" i="30"/>
  <c r="J114" i="30"/>
  <c r="K113" i="30"/>
  <c r="J113" i="30"/>
  <c r="K112" i="30"/>
  <c r="J112" i="30"/>
  <c r="K111" i="30"/>
  <c r="J111" i="30"/>
  <c r="K110" i="30"/>
  <c r="J110" i="30"/>
  <c r="K109" i="30"/>
  <c r="J109" i="30"/>
  <c r="K108" i="30"/>
  <c r="J108" i="30"/>
  <c r="K107" i="30"/>
  <c r="J107" i="30"/>
  <c r="K106" i="30"/>
  <c r="J106" i="30"/>
  <c r="K105" i="30"/>
  <c r="J105" i="30"/>
  <c r="K434" i="29" l="1"/>
  <c r="K433" i="29"/>
  <c r="K432" i="29"/>
  <c r="K431" i="29"/>
  <c r="K430" i="29"/>
  <c r="K391" i="29"/>
  <c r="J391" i="29"/>
  <c r="K371" i="29"/>
  <c r="K370" i="29"/>
  <c r="K369" i="29"/>
  <c r="K368" i="29"/>
  <c r="K367" i="29"/>
  <c r="K366" i="29"/>
  <c r="K357" i="29"/>
  <c r="J357" i="29"/>
  <c r="K356" i="29"/>
  <c r="J356" i="29"/>
  <c r="K355" i="29"/>
  <c r="J355" i="29"/>
  <c r="K354" i="29"/>
  <c r="J354" i="29"/>
  <c r="K353" i="29"/>
  <c r="J353" i="29"/>
  <c r="K345" i="29"/>
  <c r="J345" i="29"/>
  <c r="K344" i="29"/>
  <c r="J344" i="29"/>
  <c r="K343" i="29"/>
  <c r="J343" i="29"/>
  <c r="K342" i="29"/>
  <c r="J342" i="29"/>
  <c r="K341" i="29"/>
  <c r="J341" i="29"/>
  <c r="K340" i="29"/>
  <c r="J340" i="29"/>
  <c r="K339" i="29"/>
  <c r="J339" i="29"/>
  <c r="K338" i="29"/>
  <c r="J338" i="29"/>
  <c r="K337" i="29"/>
  <c r="J337" i="29"/>
  <c r="K336" i="29"/>
  <c r="J336" i="29"/>
  <c r="K335" i="29"/>
  <c r="J335" i="29"/>
  <c r="K334" i="29"/>
  <c r="J334" i="29"/>
  <c r="K333" i="29"/>
  <c r="J333" i="29"/>
  <c r="K332" i="29"/>
  <c r="J332" i="29"/>
  <c r="K331" i="29"/>
  <c r="J331" i="29"/>
  <c r="K330" i="29"/>
  <c r="J330" i="29"/>
  <c r="K329" i="29"/>
  <c r="J329" i="29"/>
  <c r="K328" i="29"/>
  <c r="J328" i="29"/>
  <c r="K320" i="29"/>
  <c r="J320" i="29"/>
  <c r="K319" i="29"/>
  <c r="J319" i="29"/>
  <c r="K318" i="29"/>
  <c r="J318" i="29"/>
  <c r="K317" i="29"/>
  <c r="J317" i="29"/>
  <c r="K316" i="29"/>
  <c r="J316" i="29"/>
  <c r="K315" i="29"/>
  <c r="J315" i="29"/>
  <c r="M294" i="29"/>
  <c r="L294" i="29"/>
  <c r="K215" i="29"/>
  <c r="J215" i="29"/>
  <c r="K214" i="29"/>
  <c r="J214" i="29"/>
  <c r="K213" i="29"/>
  <c r="J213" i="29"/>
  <c r="K212" i="29"/>
  <c r="J212" i="29"/>
  <c r="K211" i="29"/>
  <c r="K210" i="29"/>
  <c r="K209" i="29"/>
  <c r="K208" i="29"/>
  <c r="K207" i="29"/>
  <c r="J207" i="29"/>
  <c r="K206" i="29"/>
  <c r="J206" i="29"/>
  <c r="K205" i="29"/>
  <c r="J205" i="29"/>
  <c r="K204" i="29"/>
  <c r="J204" i="29"/>
  <c r="K203" i="29"/>
  <c r="J203" i="29"/>
  <c r="K202" i="29"/>
  <c r="J202" i="29"/>
  <c r="K201" i="29"/>
  <c r="J201" i="29"/>
  <c r="K200" i="29"/>
  <c r="J200" i="29"/>
  <c r="K199" i="29"/>
  <c r="J199" i="29"/>
  <c r="K198" i="29"/>
  <c r="J198" i="29"/>
  <c r="K197" i="29"/>
  <c r="J197" i="29"/>
  <c r="K196" i="29"/>
  <c r="J196" i="29"/>
  <c r="K195" i="29"/>
  <c r="J195" i="29"/>
  <c r="K194" i="29"/>
  <c r="J194" i="29"/>
  <c r="K193" i="29"/>
  <c r="J193" i="29"/>
  <c r="K192" i="29"/>
  <c r="J192" i="29"/>
  <c r="K191" i="29"/>
  <c r="K190" i="29"/>
  <c r="K189" i="29"/>
  <c r="K188" i="29"/>
  <c r="K117" i="29"/>
  <c r="J117" i="29"/>
  <c r="K116" i="29"/>
  <c r="J116" i="29"/>
  <c r="K115" i="29"/>
  <c r="J115" i="29"/>
  <c r="K114" i="29"/>
  <c r="J114" i="29"/>
  <c r="K113" i="29"/>
  <c r="J113" i="29"/>
  <c r="K112" i="29"/>
  <c r="J112" i="29"/>
  <c r="K111" i="29"/>
  <c r="J111" i="29"/>
  <c r="K110" i="29"/>
  <c r="J110" i="29"/>
  <c r="K109" i="29"/>
  <c r="J109" i="29"/>
  <c r="K108" i="29"/>
  <c r="J108" i="29"/>
  <c r="K107" i="29"/>
  <c r="J107" i="29"/>
  <c r="K106" i="29"/>
  <c r="J106" i="29"/>
  <c r="K105" i="29"/>
  <c r="J105" i="29"/>
  <c r="K434" i="28" l="1"/>
  <c r="K433" i="28"/>
  <c r="K432" i="28"/>
  <c r="K431" i="28"/>
  <c r="K430" i="28"/>
  <c r="K391" i="28"/>
  <c r="J391" i="28"/>
  <c r="K371" i="28"/>
  <c r="K370" i="28"/>
  <c r="K369" i="28"/>
  <c r="K368" i="28"/>
  <c r="K367" i="28"/>
  <c r="K366" i="28"/>
  <c r="K357" i="28"/>
  <c r="J357" i="28"/>
  <c r="K356" i="28"/>
  <c r="J356" i="28"/>
  <c r="K355" i="28"/>
  <c r="J355" i="28"/>
  <c r="K354" i="28"/>
  <c r="J354" i="28"/>
  <c r="K353" i="28"/>
  <c r="J353" i="28"/>
  <c r="K345" i="28"/>
  <c r="J345" i="28"/>
  <c r="K344" i="28"/>
  <c r="J344" i="28"/>
  <c r="K343" i="28"/>
  <c r="J343" i="28"/>
  <c r="K342" i="28"/>
  <c r="J342" i="28"/>
  <c r="K341" i="28"/>
  <c r="J341" i="28"/>
  <c r="K340" i="28"/>
  <c r="J340" i="28"/>
  <c r="K339" i="28"/>
  <c r="J339" i="28"/>
  <c r="K338" i="28"/>
  <c r="J338" i="28"/>
  <c r="K337" i="28"/>
  <c r="J337" i="28"/>
  <c r="K336" i="28"/>
  <c r="J336" i="28"/>
  <c r="K335" i="28"/>
  <c r="J335" i="28"/>
  <c r="K334" i="28"/>
  <c r="J334" i="28"/>
  <c r="K333" i="28"/>
  <c r="J333" i="28"/>
  <c r="K332" i="28"/>
  <c r="J332" i="28"/>
  <c r="K331" i="28"/>
  <c r="J331" i="28"/>
  <c r="K330" i="28"/>
  <c r="J330" i="28"/>
  <c r="K329" i="28"/>
  <c r="J329" i="28"/>
  <c r="K328" i="28"/>
  <c r="J328" i="28"/>
  <c r="K320" i="28"/>
  <c r="J320" i="28"/>
  <c r="K319" i="28"/>
  <c r="J319" i="28"/>
  <c r="K318" i="28"/>
  <c r="J318" i="28"/>
  <c r="K317" i="28"/>
  <c r="J317" i="28"/>
  <c r="K316" i="28"/>
  <c r="J316" i="28"/>
  <c r="K315" i="28"/>
  <c r="J315" i="28"/>
  <c r="U294" i="28"/>
  <c r="T294" i="28"/>
  <c r="S294" i="28"/>
  <c r="R294" i="28"/>
  <c r="Q294" i="28"/>
  <c r="P294" i="28"/>
  <c r="O294" i="28"/>
  <c r="N294" i="28"/>
  <c r="M294" i="28"/>
  <c r="L294" i="28"/>
  <c r="K215" i="28"/>
  <c r="J215" i="28"/>
  <c r="K214" i="28"/>
  <c r="J214" i="28"/>
  <c r="K213" i="28"/>
  <c r="J213" i="28"/>
  <c r="K212" i="28"/>
  <c r="J212" i="28"/>
  <c r="K211" i="28"/>
  <c r="K210" i="28"/>
  <c r="K209" i="28"/>
  <c r="K208" i="28"/>
  <c r="K207" i="28"/>
  <c r="J207" i="28"/>
  <c r="K206" i="28"/>
  <c r="J206" i="28"/>
  <c r="K205" i="28"/>
  <c r="J205" i="28"/>
  <c r="K204" i="28"/>
  <c r="J204" i="28"/>
  <c r="K203" i="28"/>
  <c r="J203" i="28"/>
  <c r="K202" i="28"/>
  <c r="J202" i="28"/>
  <c r="K201" i="28"/>
  <c r="J201" i="28"/>
  <c r="K200" i="28"/>
  <c r="J200" i="28"/>
  <c r="K199" i="28"/>
  <c r="J199" i="28"/>
  <c r="K198" i="28"/>
  <c r="J198" i="28"/>
  <c r="K197" i="28"/>
  <c r="J197" i="28"/>
  <c r="K196" i="28"/>
  <c r="J196" i="28"/>
  <c r="K195" i="28"/>
  <c r="J195" i="28"/>
  <c r="K194" i="28"/>
  <c r="J194" i="28"/>
  <c r="K193" i="28"/>
  <c r="J193" i="28"/>
  <c r="K192" i="28"/>
  <c r="J192" i="28"/>
  <c r="K191" i="28"/>
  <c r="K190" i="28"/>
  <c r="K189" i="28"/>
  <c r="K188" i="28"/>
  <c r="K117" i="28"/>
  <c r="J117" i="28"/>
  <c r="K116" i="28"/>
  <c r="J116" i="28"/>
  <c r="K115" i="28"/>
  <c r="J115" i="28"/>
  <c r="K114" i="28"/>
  <c r="J114" i="28"/>
  <c r="K113" i="28"/>
  <c r="J113" i="28"/>
  <c r="K112" i="28"/>
  <c r="J112" i="28"/>
  <c r="K111" i="28"/>
  <c r="J111" i="28"/>
  <c r="K110" i="28"/>
  <c r="J110" i="28"/>
  <c r="K109" i="28"/>
  <c r="J109" i="28"/>
  <c r="K108" i="28"/>
  <c r="J108" i="28"/>
  <c r="K107" i="28"/>
  <c r="J107" i="28"/>
  <c r="K106" i="28"/>
  <c r="J106" i="28"/>
  <c r="K105" i="28"/>
  <c r="J105" i="28"/>
  <c r="E42" i="15" l="1"/>
  <c r="F42" i="15"/>
  <c r="G42" i="15"/>
  <c r="H42" i="15"/>
  <c r="J42" i="15"/>
  <c r="D42" i="15"/>
  <c r="E22" i="15"/>
  <c r="F22" i="15"/>
  <c r="G22" i="15"/>
  <c r="H22" i="15"/>
  <c r="I22" i="15"/>
  <c r="J22" i="15"/>
  <c r="D22" i="15"/>
  <c r="K9" i="15" l="1"/>
  <c r="K10" i="15"/>
  <c r="K11" i="15"/>
  <c r="K12" i="15"/>
  <c r="K13" i="15"/>
  <c r="K14" i="15"/>
  <c r="K15" i="15"/>
  <c r="D16" i="15"/>
  <c r="D23" i="15" s="1"/>
  <c r="E16" i="15"/>
  <c r="E23" i="15" s="1"/>
  <c r="F16" i="15"/>
  <c r="G16" i="15"/>
  <c r="H16" i="15"/>
  <c r="H23" i="15" s="1"/>
  <c r="K17" i="15"/>
  <c r="K18" i="15"/>
  <c r="K19" i="15"/>
  <c r="K20" i="15"/>
  <c r="K21" i="15"/>
  <c r="K22" i="15" s="1"/>
  <c r="F23" i="15"/>
  <c r="I23" i="15"/>
  <c r="K29" i="15"/>
  <c r="K30" i="15"/>
  <c r="K31" i="15"/>
  <c r="K32" i="15"/>
  <c r="K33" i="15"/>
  <c r="K34" i="15"/>
  <c r="K35" i="15"/>
  <c r="D36" i="15"/>
  <c r="E36" i="15"/>
  <c r="E43" i="15" s="1"/>
  <c r="F36" i="15"/>
  <c r="F43" i="15" s="1"/>
  <c r="G36" i="15"/>
  <c r="H36" i="15"/>
  <c r="K37" i="15"/>
  <c r="K38" i="15"/>
  <c r="K39" i="15"/>
  <c r="K40" i="15"/>
  <c r="K41" i="15"/>
  <c r="K42" i="15" l="1"/>
  <c r="K36" i="15"/>
  <c r="K43" i="15" s="1"/>
  <c r="H43" i="15"/>
  <c r="D43" i="15"/>
  <c r="G23" i="15"/>
  <c r="K16" i="15"/>
  <c r="K23" i="15" s="1"/>
  <c r="G43" i="15"/>
</calcChain>
</file>

<file path=xl/sharedStrings.xml><?xml version="1.0" encoding="utf-8"?>
<sst xmlns="http://schemas.openxmlformats.org/spreadsheetml/2006/main" count="8776" uniqueCount="1572">
  <si>
    <t>病床の機能区分＼病棟名</t>
    <rPh sb="0" eb="2">
      <t>ビョウショウ</t>
    </rPh>
    <rPh sb="3" eb="5">
      <t>キノウ</t>
    </rPh>
    <rPh sb="5" eb="7">
      <t>クブン</t>
    </rPh>
    <rPh sb="8" eb="10">
      <t>ビョウトウ</t>
    </rPh>
    <rPh sb="10" eb="11">
      <t>メイ</t>
    </rPh>
    <phoneticPr fontId="19"/>
  </si>
  <si>
    <t>5階東</t>
  </si>
  <si>
    <t>5階西</t>
  </si>
  <si>
    <t>6階東</t>
  </si>
  <si>
    <t>6階西</t>
  </si>
  <si>
    <t>7階東</t>
  </si>
  <si>
    <t>7階西</t>
  </si>
  <si>
    <t>8階東</t>
  </si>
  <si>
    <t>9階東</t>
  </si>
  <si>
    <t>9階西</t>
  </si>
  <si>
    <t>高度急性期</t>
  </si>
  <si>
    <t>急性期</t>
    <rPh sb="0" eb="3">
      <t>キュウセイキ</t>
    </rPh>
    <phoneticPr fontId="19"/>
  </si>
  <si>
    <t>回復期</t>
    <rPh sb="0" eb="3">
      <t>カイフクキ</t>
    </rPh>
    <phoneticPr fontId="19"/>
  </si>
  <si>
    <t>慢性期</t>
    <rPh sb="0" eb="3">
      <t>マンセイキ</t>
    </rPh>
    <phoneticPr fontId="19"/>
  </si>
  <si>
    <t>休棟中(今後再開する予定)</t>
    <rPh sb="4" eb="6">
      <t>コンゴ</t>
    </rPh>
    <rPh sb="6" eb="8">
      <t>サイカイ</t>
    </rPh>
    <rPh sb="10" eb="12">
      <t>ヨテイ</t>
    </rPh>
    <phoneticPr fontId="19"/>
  </si>
  <si>
    <t>休棟中(今後廃止する予定)</t>
    <rPh sb="6" eb="8">
      <t>ハイシ</t>
    </rPh>
    <phoneticPr fontId="19"/>
  </si>
  <si>
    <t>-</t>
  </si>
  <si>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9"/>
  </si>
  <si>
    <t>病床の機能区分＼病棟名</t>
    <rPh sb="0" eb="2">
      <t>ビョウショウ</t>
    </rPh>
    <rPh sb="3" eb="5">
      <t>キノウ</t>
    </rPh>
    <rPh sb="5" eb="7">
      <t>クブン</t>
    </rPh>
    <phoneticPr fontId="19"/>
  </si>
  <si>
    <t>休棟予定</t>
    <phoneticPr fontId="19"/>
  </si>
  <si>
    <t>廃止予定</t>
    <rPh sb="0" eb="2">
      <t>ハイシ</t>
    </rPh>
    <phoneticPr fontId="19"/>
  </si>
  <si>
    <t>介護保険施設等へ移行予定</t>
    <phoneticPr fontId="19"/>
  </si>
  <si>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9"/>
  </si>
  <si>
    <t>移行予定先の区分＼病棟名</t>
    <rPh sb="0" eb="2">
      <t>イコウ</t>
    </rPh>
    <rPh sb="2" eb="4">
      <t>ヨテイ</t>
    </rPh>
    <rPh sb="4" eb="5">
      <t>サキ</t>
    </rPh>
    <rPh sb="6" eb="8">
      <t>クブン</t>
    </rPh>
    <phoneticPr fontId="19"/>
  </si>
  <si>
    <t>介護医療院に移行予定</t>
    <phoneticPr fontId="19"/>
  </si>
  <si>
    <t>介護老人保健施設に移行予定</t>
    <rPh sb="0" eb="2">
      <t>カイゴ</t>
    </rPh>
    <rPh sb="2" eb="4">
      <t>ロウジン</t>
    </rPh>
    <rPh sb="4" eb="6">
      <t>ホケン</t>
    </rPh>
    <rPh sb="6" eb="8">
      <t>シセツ</t>
    </rPh>
    <rPh sb="9" eb="13">
      <t>イコウヨテイ</t>
    </rPh>
    <phoneticPr fontId="19"/>
  </si>
  <si>
    <t>介護老人福祉施設に移行予定</t>
    <rPh sb="0" eb="2">
      <t>カイゴ</t>
    </rPh>
    <rPh sb="2" eb="4">
      <t>ロウジン</t>
    </rPh>
    <rPh sb="4" eb="6">
      <t>フクシ</t>
    </rPh>
    <rPh sb="6" eb="8">
      <t>シセツ</t>
    </rPh>
    <rPh sb="9" eb="13">
      <t>イコウヨテイ</t>
    </rPh>
    <phoneticPr fontId="19"/>
  </si>
  <si>
    <t>上記以外の介護サービスに移行予定</t>
    <rPh sb="5" eb="7">
      <t>カイゴ</t>
    </rPh>
    <rPh sb="12" eb="16">
      <t>イコウヨテイ</t>
    </rPh>
    <phoneticPr fontId="19"/>
  </si>
  <si>
    <t>無回答等</t>
    <phoneticPr fontId="19"/>
  </si>
  <si>
    <t>変更予定年月</t>
    <rPh sb="0" eb="2">
      <t>ヘンコウ</t>
    </rPh>
    <rPh sb="2" eb="4">
      <t>ヨテイ</t>
    </rPh>
    <rPh sb="4" eb="6">
      <t>ネンゲツ</t>
    </rPh>
    <phoneticPr fontId="19"/>
  </si>
  <si>
    <t>（留意事項）</t>
    <phoneticPr fontId="11"/>
  </si>
  <si>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</si>
  <si>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</si>
  <si>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1"/>
  </si>
  <si>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1"/>
  </si>
  <si>
    <t>○「-」とされている情報は、任意の報告項目や報告が不要となる場合、留意すべき報告対象期間について特段の情報がない場合に記載されています。</t>
    <phoneticPr fontId="11"/>
  </si>
  <si>
    <t>基本情報（職員配置、届出の状況など）</t>
    <phoneticPr fontId="11"/>
  </si>
  <si>
    <t>患者の入退院等の状況</t>
    <phoneticPr fontId="19"/>
  </si>
  <si>
    <t>医療内容に関する情報
（手術、リハビリテーションの実施状況など）</t>
    <phoneticPr fontId="11"/>
  </si>
  <si>
    <t>・設置主体</t>
    <rPh sb="1" eb="3">
      <t>セッチ</t>
    </rPh>
    <rPh sb="3" eb="5">
      <t>シュタイ</t>
    </rPh>
    <phoneticPr fontId="19"/>
  </si>
  <si>
    <t>・入院患者の状況（年間）</t>
    <phoneticPr fontId="19"/>
  </si>
  <si>
    <t>・病床の状況</t>
  </si>
  <si>
    <t>・入院患者の状況（年間／入棟前の場所・退棟先の場所の状況）</t>
    <phoneticPr fontId="19"/>
  </si>
  <si>
    <t>・診療科</t>
  </si>
  <si>
    <t>・退院後に在宅医療を必要とする患者の状況</t>
    <phoneticPr fontId="19"/>
  </si>
  <si>
    <t>・重症患者への対応状況</t>
    <phoneticPr fontId="19"/>
  </si>
  <si>
    <t>・入院基本料・特定入院料及び届出病床数</t>
  </si>
  <si>
    <t>・DPC医療機関群の種類</t>
  </si>
  <si>
    <t>・リハビリテーションの実施状況</t>
    <phoneticPr fontId="19"/>
  </si>
  <si>
    <t>・職員数の状況</t>
  </si>
  <si>
    <t>・退院調整部門の設置状況</t>
  </si>
  <si>
    <t>・医療機器の台数</t>
  </si>
  <si>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</si>
  <si>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11"/>
  </si>
  <si>
    <t>施設全体</t>
    <rPh sb="0" eb="2">
      <t>シセツ</t>
    </rPh>
    <rPh sb="2" eb="4">
      <t>ゼンタイ</t>
    </rPh>
    <phoneticPr fontId="19"/>
  </si>
  <si>
    <t>（項目の解説）</t>
    <phoneticPr fontId="11"/>
  </si>
  <si>
    <t>急性期機能</t>
  </si>
  <si>
    <t>回復期機能</t>
  </si>
  <si>
    <t>設置主体</t>
    <rPh sb="0" eb="2">
      <t>セッチ</t>
    </rPh>
    <rPh sb="2" eb="4">
      <t>シュタイ</t>
    </rPh>
    <phoneticPr fontId="19"/>
  </si>
  <si>
    <t>その他の法人</t>
  </si>
  <si>
    <t>病床の状況</t>
    <rPh sb="0" eb="2">
      <t>ビョウショウ</t>
    </rPh>
    <rPh sb="3" eb="5">
      <t>ジョウキョウ</t>
    </rPh>
    <phoneticPr fontId="19"/>
  </si>
  <si>
    <t>（項目の解説）</t>
  </si>
  <si>
    <t>一般病床</t>
    <rPh sb="0" eb="1">
      <t>イッ</t>
    </rPh>
    <rPh sb="1" eb="2">
      <t>ハン</t>
    </rPh>
    <rPh sb="2" eb="3">
      <t>ビョウ</t>
    </rPh>
    <rPh sb="3" eb="4">
      <t>ショウ</t>
    </rPh>
    <phoneticPr fontId="19"/>
  </si>
  <si>
    <t>許可病床</t>
    <rPh sb="0" eb="2">
      <t>キョカ</t>
    </rPh>
    <rPh sb="2" eb="4">
      <t>ビョウショウ</t>
    </rPh>
    <phoneticPr fontId="19"/>
  </si>
  <si>
    <t/>
  </si>
  <si>
    <t>上記のうち医療法上の経過措置に該当する病床数</t>
    <phoneticPr fontId="19"/>
  </si>
  <si>
    <t>稼働病床</t>
    <rPh sb="0" eb="2">
      <t>カドウ</t>
    </rPh>
    <rPh sb="2" eb="4">
      <t>ビョウショウ</t>
    </rPh>
    <phoneticPr fontId="19"/>
  </si>
  <si>
    <t>2025年7月1日時点の予定病床数</t>
    <rPh sb="4" eb="5">
      <t>ネン</t>
    </rPh>
    <rPh sb="6" eb="7">
      <t>ガツ</t>
    </rPh>
    <rPh sb="8" eb="9">
      <t>ニチ</t>
    </rPh>
    <rPh sb="9" eb="11">
      <t>ジテン</t>
    </rPh>
    <rPh sb="12" eb="14">
      <t>ヨテイ</t>
    </rPh>
    <rPh sb="14" eb="17">
      <t>ビョウショウスウ</t>
    </rPh>
    <phoneticPr fontId="19"/>
  </si>
  <si>
    <t>療養病床</t>
    <rPh sb="0" eb="1">
      <t>リョウ</t>
    </rPh>
    <rPh sb="1" eb="2">
      <t>オサム</t>
    </rPh>
    <rPh sb="2" eb="3">
      <t>ビョウ</t>
    </rPh>
    <rPh sb="3" eb="4">
      <t>ショウ</t>
    </rPh>
    <phoneticPr fontId="19"/>
  </si>
  <si>
    <t>うち医療療養病床</t>
    <rPh sb="2" eb="4">
      <t>イリョウ</t>
    </rPh>
    <rPh sb="4" eb="6">
      <t>リョウヨウ</t>
    </rPh>
    <rPh sb="6" eb="8">
      <t>ビョウショウ</t>
    </rPh>
    <phoneticPr fontId="19"/>
  </si>
  <si>
    <t>うち介護療養病床</t>
    <rPh sb="2" eb="4">
      <t>カイゴ</t>
    </rPh>
    <rPh sb="4" eb="6">
      <t>リョウヨウ</t>
    </rPh>
    <rPh sb="6" eb="8">
      <t>ビョウショウ</t>
    </rPh>
    <phoneticPr fontId="19"/>
  </si>
  <si>
    <t>診療科</t>
    <rPh sb="0" eb="3">
      <t>シンリョウカ</t>
    </rPh>
    <phoneticPr fontId="19"/>
  </si>
  <si>
    <t>主とする診療科</t>
    <rPh sb="0" eb="1">
      <t>シュ</t>
    </rPh>
    <rPh sb="4" eb="7">
      <t>シンリョウカ</t>
    </rPh>
    <phoneticPr fontId="19"/>
  </si>
  <si>
    <t>脳神経外科</t>
  </si>
  <si>
    <t>整形外科</t>
  </si>
  <si>
    <t>外科</t>
  </si>
  <si>
    <t>救急科</t>
  </si>
  <si>
    <t>産婦人科</t>
  </si>
  <si>
    <t>泌尿器科</t>
  </si>
  <si>
    <t>循環器内科</t>
  </si>
  <si>
    <t>消化器内科（胃腸内科）</t>
  </si>
  <si>
    <t>小児科</t>
  </si>
  <si>
    <t>皮膚科</t>
  </si>
  <si>
    <t>呼吸器内科</t>
  </si>
  <si>
    <t>糖尿病内科（代謝内科）</t>
  </si>
  <si>
    <t>眼科</t>
  </si>
  <si>
    <t>腎臓内科</t>
  </si>
  <si>
    <t>耳鼻咽喉科</t>
  </si>
  <si>
    <t>急性期一般入院料１</t>
  </si>
  <si>
    <t>地域包括ケア病棟入院料１</t>
  </si>
  <si>
    <t>届出病床数</t>
    <phoneticPr fontId="19"/>
  </si>
  <si>
    <t>小児入院医療管理料４</t>
  </si>
  <si>
    <t>届出病床数</t>
    <rPh sb="0" eb="2">
      <t>トドケデ</t>
    </rPh>
    <rPh sb="2" eb="5">
      <t>ビョウショウスウ</t>
    </rPh>
    <rPh sb="4" eb="5">
      <t>スウ</t>
    </rPh>
    <phoneticPr fontId="19"/>
  </si>
  <si>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9"/>
  </si>
  <si>
    <t>急性期一般入院料５</t>
  </si>
  <si>
    <t>急性期一般入院料６</t>
  </si>
  <si>
    <t>*</t>
  </si>
  <si>
    <t>療養病棟入院料２</t>
  </si>
  <si>
    <t>DPC医療機関群の種類</t>
    <rPh sb="3" eb="5">
      <t>イリョウ</t>
    </rPh>
    <rPh sb="5" eb="7">
      <t>キカン</t>
    </rPh>
    <rPh sb="7" eb="8">
      <t>グン</t>
    </rPh>
    <rPh sb="9" eb="11">
      <t>シュルイ</t>
    </rPh>
    <phoneticPr fontId="19"/>
  </si>
  <si>
    <t>ＤＰＣ標準病院群</t>
  </si>
  <si>
    <t>救急告示病院、二次救急医療施設、三次救急医療施設の告示・認定の有無</t>
    <rPh sb="16" eb="18">
      <t>ミヨシ</t>
    </rPh>
    <rPh sb="18" eb="20">
      <t>キュウキュウ</t>
    </rPh>
    <rPh sb="20" eb="22">
      <t>イリョウ</t>
    </rPh>
    <rPh sb="22" eb="24">
      <t>シセツ</t>
    </rPh>
    <phoneticPr fontId="19"/>
  </si>
  <si>
    <t>救急告示病院の告示の有無</t>
    <rPh sb="0" eb="2">
      <t>キュウキュウ</t>
    </rPh>
    <rPh sb="2" eb="4">
      <t>コクジ</t>
    </rPh>
    <rPh sb="4" eb="6">
      <t>ビョウイン</t>
    </rPh>
    <rPh sb="7" eb="9">
      <t>コクジ</t>
    </rPh>
    <rPh sb="10" eb="12">
      <t>ウム</t>
    </rPh>
    <phoneticPr fontId="19"/>
  </si>
  <si>
    <t>有</t>
  </si>
  <si>
    <t>無</t>
  </si>
  <si>
    <t>診療報酬の届出の有無</t>
    <rPh sb="0" eb="2">
      <t>シンリョウ</t>
    </rPh>
    <rPh sb="2" eb="4">
      <t>ホウシュウ</t>
    </rPh>
    <rPh sb="5" eb="7">
      <t>トドケデ</t>
    </rPh>
    <rPh sb="8" eb="10">
      <t>ウム</t>
    </rPh>
    <phoneticPr fontId="19"/>
  </si>
  <si>
    <t>総合入院体制加算の届出の有無</t>
    <rPh sb="0" eb="2">
      <t>ソウゴウ</t>
    </rPh>
    <rPh sb="2" eb="4">
      <t>ニュウイン</t>
    </rPh>
    <rPh sb="4" eb="6">
      <t>タイセイ</t>
    </rPh>
    <rPh sb="6" eb="8">
      <t>カサン</t>
    </rPh>
    <rPh sb="9" eb="11">
      <t>トドケデ</t>
    </rPh>
    <rPh sb="12" eb="14">
      <t>ウム</t>
    </rPh>
    <phoneticPr fontId="19"/>
  </si>
  <si>
    <t>届出無し</t>
  </si>
  <si>
    <t>在宅療養支援病院の届出の有無</t>
    <rPh sb="0" eb="2">
      <t>ザイタク</t>
    </rPh>
    <rPh sb="2" eb="4">
      <t>リョウヨウ</t>
    </rPh>
    <rPh sb="4" eb="6">
      <t>シエン</t>
    </rPh>
    <rPh sb="6" eb="8">
      <t>ビョウイン</t>
    </rPh>
    <rPh sb="9" eb="11">
      <t>トドケデ</t>
    </rPh>
    <rPh sb="12" eb="14">
      <t>ウム</t>
    </rPh>
    <phoneticPr fontId="19"/>
  </si>
  <si>
    <t>職員数の状況</t>
    <rPh sb="0" eb="2">
      <t>ショクイン</t>
    </rPh>
    <rPh sb="2" eb="3">
      <t>スウ</t>
    </rPh>
    <rPh sb="4" eb="6">
      <t>ジョウキョウ</t>
    </rPh>
    <phoneticPr fontId="19"/>
  </si>
  <si>
    <t>医師</t>
    <rPh sb="0" eb="2">
      <t>イシ</t>
    </rPh>
    <phoneticPr fontId="19"/>
  </si>
  <si>
    <t>常勤</t>
    <rPh sb="0" eb="2">
      <t>ジョウキン</t>
    </rPh>
    <phoneticPr fontId="19"/>
  </si>
  <si>
    <t>非常勤</t>
    <rPh sb="0" eb="3">
      <t>ヒジョウキン</t>
    </rPh>
    <phoneticPr fontId="19"/>
  </si>
  <si>
    <t>歯科医師</t>
    <rPh sb="0" eb="2">
      <t>シカ</t>
    </rPh>
    <rPh sb="2" eb="4">
      <t>イシ</t>
    </rPh>
    <phoneticPr fontId="19"/>
  </si>
  <si>
    <t>看護師</t>
    <rPh sb="0" eb="3">
      <t>カンゴシ</t>
    </rPh>
    <phoneticPr fontId="19"/>
  </si>
  <si>
    <t>准看護師</t>
    <rPh sb="0" eb="4">
      <t>ジュンカンゴシ</t>
    </rPh>
    <phoneticPr fontId="19"/>
  </si>
  <si>
    <t>看護補助者</t>
    <rPh sb="0" eb="2">
      <t>カンゴ</t>
    </rPh>
    <rPh sb="2" eb="4">
      <t>ホジョ</t>
    </rPh>
    <rPh sb="4" eb="5">
      <t>シャ</t>
    </rPh>
    <phoneticPr fontId="19"/>
  </si>
  <si>
    <t>助産師</t>
    <rPh sb="0" eb="3">
      <t>ジョサンシ</t>
    </rPh>
    <phoneticPr fontId="19"/>
  </si>
  <si>
    <t>理学療法士</t>
    <rPh sb="0" eb="2">
      <t>リガク</t>
    </rPh>
    <rPh sb="2" eb="5">
      <t>リョウホウシ</t>
    </rPh>
    <phoneticPr fontId="19"/>
  </si>
  <si>
    <t>作業療法士</t>
    <rPh sb="0" eb="2">
      <t>サギョウ</t>
    </rPh>
    <rPh sb="2" eb="5">
      <t>リョウホウシ</t>
    </rPh>
    <phoneticPr fontId="19"/>
  </si>
  <si>
    <t>言語聴覚士</t>
    <rPh sb="0" eb="2">
      <t>ゲンゴ</t>
    </rPh>
    <rPh sb="2" eb="5">
      <t>チョウカクシ</t>
    </rPh>
    <phoneticPr fontId="19"/>
  </si>
  <si>
    <t>薬剤師</t>
    <rPh sb="0" eb="3">
      <t>ヤクザイシ</t>
    </rPh>
    <phoneticPr fontId="19"/>
  </si>
  <si>
    <t>診療放射線技師</t>
    <rPh sb="0" eb="2">
      <t>シンリョウ</t>
    </rPh>
    <rPh sb="2" eb="5">
      <t>ホウシャセン</t>
    </rPh>
    <rPh sb="5" eb="7">
      <t>ギシ</t>
    </rPh>
    <phoneticPr fontId="19"/>
  </si>
  <si>
    <t>臨床検査技師</t>
    <rPh sb="0" eb="2">
      <t>リンショウ</t>
    </rPh>
    <rPh sb="2" eb="4">
      <t>ケンサ</t>
    </rPh>
    <rPh sb="4" eb="6">
      <t>ギシ</t>
    </rPh>
    <phoneticPr fontId="19"/>
  </si>
  <si>
    <t>管理栄養士</t>
    <rPh sb="0" eb="2">
      <t>カンリ</t>
    </rPh>
    <rPh sb="2" eb="5">
      <t>エイヨウシ</t>
    </rPh>
    <phoneticPr fontId="19"/>
  </si>
  <si>
    <t>病棟以外の部門</t>
    <rPh sb="0" eb="2">
      <t>ビョウトウ</t>
    </rPh>
    <rPh sb="2" eb="4">
      <t>イガイ</t>
    </rPh>
    <rPh sb="5" eb="7">
      <t>ブモン</t>
    </rPh>
    <phoneticPr fontId="19"/>
  </si>
  <si>
    <t>手術室</t>
    <rPh sb="0" eb="3">
      <t>シュジュツシツ</t>
    </rPh>
    <phoneticPr fontId="19"/>
  </si>
  <si>
    <t>外来部門</t>
    <rPh sb="0" eb="2">
      <t>ガイライ</t>
    </rPh>
    <rPh sb="2" eb="4">
      <t>ブモン</t>
    </rPh>
    <phoneticPr fontId="19"/>
  </si>
  <si>
    <t>その他</t>
    <rPh sb="2" eb="3">
      <t>タ</t>
    </rPh>
    <phoneticPr fontId="19"/>
  </si>
  <si>
    <t>臨床工学技士</t>
    <rPh sb="0" eb="2">
      <t>リンショウ</t>
    </rPh>
    <rPh sb="2" eb="4">
      <t>コウガク</t>
    </rPh>
    <rPh sb="4" eb="6">
      <t>ギシ</t>
    </rPh>
    <phoneticPr fontId="19"/>
  </si>
  <si>
    <t>退院調整部門の設置状況</t>
    <rPh sb="0" eb="2">
      <t>タイイン</t>
    </rPh>
    <rPh sb="2" eb="4">
      <t>チョウセイ</t>
    </rPh>
    <rPh sb="4" eb="6">
      <t>ブモン</t>
    </rPh>
    <rPh sb="7" eb="9">
      <t>セッチ</t>
    </rPh>
    <rPh sb="9" eb="11">
      <t>ジョウキョウ</t>
    </rPh>
    <phoneticPr fontId="19"/>
  </si>
  <si>
    <t>退院調整部門の有無</t>
    <rPh sb="0" eb="2">
      <t>タイイン</t>
    </rPh>
    <rPh sb="2" eb="4">
      <t>チョウセイ</t>
    </rPh>
    <rPh sb="4" eb="6">
      <t>ブモン</t>
    </rPh>
    <rPh sb="7" eb="9">
      <t>ウム</t>
    </rPh>
    <phoneticPr fontId="19"/>
  </si>
  <si>
    <t>退院調整部門に勤務する人数</t>
    <rPh sb="0" eb="2">
      <t>タイイン</t>
    </rPh>
    <rPh sb="2" eb="4">
      <t>チョウセイ</t>
    </rPh>
    <rPh sb="4" eb="6">
      <t>ブモン</t>
    </rPh>
    <rPh sb="7" eb="9">
      <t>キンム</t>
    </rPh>
    <rPh sb="11" eb="13">
      <t>ニンズウ</t>
    </rPh>
    <phoneticPr fontId="19"/>
  </si>
  <si>
    <t>専従</t>
    <rPh sb="0" eb="2">
      <t>センジュウ</t>
    </rPh>
    <phoneticPr fontId="19"/>
  </si>
  <si>
    <t>専任</t>
    <rPh sb="0" eb="2">
      <t>センニン</t>
    </rPh>
    <phoneticPr fontId="19"/>
  </si>
  <si>
    <t>看護職員</t>
    <rPh sb="0" eb="2">
      <t>カンゴ</t>
    </rPh>
    <rPh sb="2" eb="4">
      <t>ショクイン</t>
    </rPh>
    <phoneticPr fontId="19"/>
  </si>
  <si>
    <t>MSWのうち社会福祉士</t>
    <rPh sb="6" eb="8">
      <t>シャカイ</t>
    </rPh>
    <rPh sb="8" eb="11">
      <t>フクシシ</t>
    </rPh>
    <phoneticPr fontId="19"/>
  </si>
  <si>
    <t>事務員</t>
    <rPh sb="0" eb="3">
      <t>ジムイン</t>
    </rPh>
    <phoneticPr fontId="19"/>
  </si>
  <si>
    <t>医療機器の台数</t>
    <rPh sb="0" eb="2">
      <t>イリョウ</t>
    </rPh>
    <rPh sb="2" eb="4">
      <t>キキ</t>
    </rPh>
    <rPh sb="5" eb="7">
      <t>ダイスウ</t>
    </rPh>
    <phoneticPr fontId="19"/>
  </si>
  <si>
    <t>64列以上</t>
    <rPh sb="2" eb="3">
      <t>レツ</t>
    </rPh>
    <rPh sb="3" eb="5">
      <t>イジョウ</t>
    </rPh>
    <phoneticPr fontId="19"/>
  </si>
  <si>
    <t>16列以上64列未満</t>
    <rPh sb="2" eb="3">
      <t>レツ</t>
    </rPh>
    <rPh sb="3" eb="5">
      <t>イジョウ</t>
    </rPh>
    <rPh sb="7" eb="8">
      <t>レツ</t>
    </rPh>
    <rPh sb="8" eb="10">
      <t>ミマン</t>
    </rPh>
    <phoneticPr fontId="19"/>
  </si>
  <si>
    <t>16列未満</t>
    <rPh sb="2" eb="3">
      <t>レツ</t>
    </rPh>
    <rPh sb="3" eb="5">
      <t>ミマン</t>
    </rPh>
    <phoneticPr fontId="19"/>
  </si>
  <si>
    <t>3T以上</t>
    <rPh sb="2" eb="4">
      <t>イジョウ</t>
    </rPh>
    <phoneticPr fontId="19"/>
  </si>
  <si>
    <t>1.5Ｔ以上3Ｔ未満</t>
    <rPh sb="4" eb="6">
      <t>イジョウ</t>
    </rPh>
    <rPh sb="8" eb="10">
      <t>ミマン</t>
    </rPh>
    <phoneticPr fontId="19"/>
  </si>
  <si>
    <t>1.5Ｔ未満</t>
    <rPh sb="4" eb="6">
      <t>ミマン</t>
    </rPh>
    <phoneticPr fontId="19"/>
  </si>
  <si>
    <t>血管連続撮影装置</t>
    <rPh sb="0" eb="2">
      <t>ケッカン</t>
    </rPh>
    <rPh sb="2" eb="4">
      <t>レンゾク</t>
    </rPh>
    <rPh sb="4" eb="6">
      <t>サツエイ</t>
    </rPh>
    <rPh sb="6" eb="8">
      <t>ソウチ</t>
    </rPh>
    <phoneticPr fontId="19"/>
  </si>
  <si>
    <t>強度変調放射線治療器</t>
    <rPh sb="0" eb="2">
      <t>キョウド</t>
    </rPh>
    <rPh sb="2" eb="4">
      <t>ヘンチョウ</t>
    </rPh>
    <rPh sb="4" eb="7">
      <t>ホウシャセン</t>
    </rPh>
    <rPh sb="7" eb="10">
      <t>チリョウキ</t>
    </rPh>
    <phoneticPr fontId="19"/>
  </si>
  <si>
    <t>遠隔操作式密封小線源治療装置</t>
  </si>
  <si>
    <t>内視鏡手術用支援機器（ダヴィンチ）</t>
    <rPh sb="0" eb="3">
      <t>ナイシキョウ</t>
    </rPh>
    <rPh sb="3" eb="6">
      <t>シュジュツヨウ</t>
    </rPh>
    <rPh sb="6" eb="9">
      <t>シエンキ</t>
    </rPh>
    <rPh sb="9" eb="10">
      <t>キ</t>
    </rPh>
    <phoneticPr fontId="19"/>
  </si>
  <si>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9"/>
  </si>
  <si>
    <t>メニューへ戻る</t>
    <rPh sb="5" eb="6">
      <t>モド</t>
    </rPh>
    <phoneticPr fontId="11"/>
  </si>
  <si>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</si>
  <si>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</si>
  <si>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年間</t>
    <rPh sb="0" eb="1">
      <t>ネン</t>
    </rPh>
    <rPh sb="1" eb="2">
      <t>マ</t>
    </rPh>
    <phoneticPr fontId="19"/>
  </si>
  <si>
    <t>新規入棟患者数（年間）</t>
    <rPh sb="0" eb="2">
      <t>シンキ</t>
    </rPh>
    <rPh sb="2" eb="4">
      <t>ニュウトウ</t>
    </rPh>
    <rPh sb="4" eb="7">
      <t>カンジャスウ</t>
    </rPh>
    <rPh sb="8" eb="10">
      <t>ネンカン</t>
    </rPh>
    <phoneticPr fontId="19"/>
  </si>
  <si>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9"/>
  </si>
  <si>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9"/>
  </si>
  <si>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9"/>
  </si>
  <si>
    <t>在棟患者延べ数（年間）</t>
    <rPh sb="0" eb="1">
      <t>ザイ</t>
    </rPh>
    <rPh sb="1" eb="2">
      <t>ムネ</t>
    </rPh>
    <rPh sb="2" eb="4">
      <t>カンジャ</t>
    </rPh>
    <rPh sb="4" eb="5">
      <t>ノ</t>
    </rPh>
    <rPh sb="6" eb="7">
      <t>スウ</t>
    </rPh>
    <rPh sb="8" eb="10">
      <t>ネンカン</t>
    </rPh>
    <phoneticPr fontId="19"/>
  </si>
  <si>
    <t>退棟患者数（年間）</t>
    <rPh sb="0" eb="2">
      <t>タイトウ</t>
    </rPh>
    <rPh sb="2" eb="4">
      <t>カンジャ</t>
    </rPh>
    <rPh sb="4" eb="5">
      <t>スウ</t>
    </rPh>
    <rPh sb="6" eb="8">
      <t>ネンカン</t>
    </rPh>
    <phoneticPr fontId="19"/>
  </si>
  <si>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11"/>
  </si>
  <si>
    <t>年間</t>
    <rPh sb="0" eb="2">
      <t>ネンカン</t>
    </rPh>
    <phoneticPr fontId="19"/>
  </si>
  <si>
    <t>新規入棟患者数（年間）</t>
    <rPh sb="0" eb="2">
      <t>シンキ</t>
    </rPh>
    <rPh sb="2" eb="4">
      <t>ニュウトウ</t>
    </rPh>
    <rPh sb="4" eb="7">
      <t>カンジャスウ</t>
    </rPh>
    <rPh sb="8" eb="9">
      <t>ネン</t>
    </rPh>
    <phoneticPr fontId="19"/>
  </si>
  <si>
    <t>入棟前の場所</t>
    <rPh sb="0" eb="1">
      <t>ニュウ</t>
    </rPh>
    <rPh sb="1" eb="2">
      <t>トウ</t>
    </rPh>
    <rPh sb="2" eb="3">
      <t>マエ</t>
    </rPh>
    <phoneticPr fontId="19"/>
  </si>
  <si>
    <t>うち院内の他病棟からの転棟</t>
    <rPh sb="2" eb="4">
      <t>インナイ</t>
    </rPh>
    <rPh sb="5" eb="6">
      <t>タ</t>
    </rPh>
    <rPh sb="6" eb="8">
      <t>ビョウトウ</t>
    </rPh>
    <rPh sb="11" eb="12">
      <t>テン</t>
    </rPh>
    <rPh sb="12" eb="13">
      <t>トウ</t>
    </rPh>
    <phoneticPr fontId="19"/>
  </si>
  <si>
    <t>うち家庭からの入院</t>
    <rPh sb="2" eb="4">
      <t>カテイ</t>
    </rPh>
    <rPh sb="7" eb="9">
      <t>ニュウイン</t>
    </rPh>
    <phoneticPr fontId="19"/>
  </si>
  <si>
    <t>うち他の病院、診療所からの転院</t>
    <rPh sb="2" eb="3">
      <t>タ</t>
    </rPh>
    <rPh sb="4" eb="6">
      <t>ビョウイン</t>
    </rPh>
    <rPh sb="7" eb="10">
      <t>シンリョウジョ</t>
    </rPh>
    <rPh sb="13" eb="14">
      <t>テン</t>
    </rPh>
    <rPh sb="14" eb="15">
      <t>イン</t>
    </rPh>
    <phoneticPr fontId="19"/>
  </si>
  <si>
    <t>うち介護施設・福祉施設からの入院</t>
    <rPh sb="2" eb="4">
      <t>カイゴ</t>
    </rPh>
    <rPh sb="4" eb="6">
      <t>シセツ</t>
    </rPh>
    <rPh sb="7" eb="9">
      <t>フクシ</t>
    </rPh>
    <rPh sb="9" eb="11">
      <t>シセツ</t>
    </rPh>
    <rPh sb="14" eb="16">
      <t>ニュウイン</t>
    </rPh>
    <phoneticPr fontId="19"/>
  </si>
  <si>
    <t>うち介護医療院からの入院</t>
    <rPh sb="2" eb="4">
      <t>カイゴ</t>
    </rPh>
    <rPh sb="4" eb="6">
      <t>イリョウ</t>
    </rPh>
    <rPh sb="6" eb="7">
      <t>イン</t>
    </rPh>
    <rPh sb="10" eb="12">
      <t>ニュウイン</t>
    </rPh>
    <phoneticPr fontId="19"/>
  </si>
  <si>
    <t>うち院内の出生</t>
    <rPh sb="2" eb="4">
      <t>インナイ</t>
    </rPh>
    <rPh sb="5" eb="7">
      <t>シュッショウ</t>
    </rPh>
    <phoneticPr fontId="19"/>
  </si>
  <si>
    <t>退棟患者数（年間）</t>
    <rPh sb="0" eb="2">
      <t>タイトウ</t>
    </rPh>
    <rPh sb="2" eb="4">
      <t>カンジャ</t>
    </rPh>
    <rPh sb="4" eb="5">
      <t>スウ</t>
    </rPh>
    <rPh sb="6" eb="7">
      <t>ネン</t>
    </rPh>
    <phoneticPr fontId="19"/>
  </si>
  <si>
    <t>退棟先の場所</t>
    <rPh sb="0" eb="1">
      <t>シリゾ</t>
    </rPh>
    <rPh sb="1" eb="2">
      <t>トウ</t>
    </rPh>
    <rPh sb="2" eb="3">
      <t>サキ</t>
    </rPh>
    <rPh sb="4" eb="5">
      <t>バ</t>
    </rPh>
    <rPh sb="5" eb="6">
      <t>ジョ</t>
    </rPh>
    <phoneticPr fontId="19"/>
  </si>
  <si>
    <t>うち院内の他病棟へ転棟</t>
    <rPh sb="2" eb="4">
      <t>インナイ</t>
    </rPh>
    <rPh sb="5" eb="6">
      <t>タ</t>
    </rPh>
    <rPh sb="6" eb="8">
      <t>ビョウトウ</t>
    </rPh>
    <rPh sb="9" eb="11">
      <t>テントウ</t>
    </rPh>
    <phoneticPr fontId="19"/>
  </si>
  <si>
    <t>うち家庭へ退院</t>
    <rPh sb="2" eb="4">
      <t>カテイ</t>
    </rPh>
    <rPh sb="5" eb="7">
      <t>タイイン</t>
    </rPh>
    <phoneticPr fontId="19"/>
  </si>
  <si>
    <t>うち他の病院、診療所へ転院</t>
    <rPh sb="2" eb="3">
      <t>タ</t>
    </rPh>
    <rPh sb="4" eb="6">
      <t>ビョウイン</t>
    </rPh>
    <rPh sb="7" eb="10">
      <t>シンリョウジョ</t>
    </rPh>
    <rPh sb="11" eb="12">
      <t>テン</t>
    </rPh>
    <rPh sb="12" eb="13">
      <t>イン</t>
    </rPh>
    <phoneticPr fontId="19"/>
  </si>
  <si>
    <t>うち介護老人保健施設に入所</t>
    <rPh sb="2" eb="4">
      <t>カイゴ</t>
    </rPh>
    <rPh sb="4" eb="6">
      <t>ロウジン</t>
    </rPh>
    <rPh sb="6" eb="8">
      <t>ホケン</t>
    </rPh>
    <rPh sb="8" eb="10">
      <t>シセツ</t>
    </rPh>
    <rPh sb="11" eb="13">
      <t>ニュウショ</t>
    </rPh>
    <phoneticPr fontId="19"/>
  </si>
  <si>
    <t>うち介護老人福祉施設に入所</t>
    <rPh sb="2" eb="4">
      <t>カイゴ</t>
    </rPh>
    <rPh sb="4" eb="6">
      <t>ロウジン</t>
    </rPh>
    <rPh sb="6" eb="8">
      <t>フクシ</t>
    </rPh>
    <rPh sb="8" eb="10">
      <t>シセツ</t>
    </rPh>
    <rPh sb="11" eb="13">
      <t>ニュウショ</t>
    </rPh>
    <phoneticPr fontId="19"/>
  </si>
  <si>
    <t>うち介護医療院に入所</t>
    <rPh sb="2" eb="4">
      <t>カイゴ</t>
    </rPh>
    <rPh sb="4" eb="6">
      <t>イリョウ</t>
    </rPh>
    <rPh sb="6" eb="7">
      <t>イン</t>
    </rPh>
    <rPh sb="8" eb="10">
      <t>ニュウショ</t>
    </rPh>
    <phoneticPr fontId="19"/>
  </si>
  <si>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</si>
  <si>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9"/>
  </si>
  <si>
    <t>退院患者数（年間）</t>
    <rPh sb="0" eb="2">
      <t>タイイン</t>
    </rPh>
    <rPh sb="2" eb="4">
      <t>カンジャ</t>
    </rPh>
    <rPh sb="4" eb="5">
      <t>スウ</t>
    </rPh>
    <rPh sb="6" eb="7">
      <t>ネン</t>
    </rPh>
    <phoneticPr fontId="19"/>
  </si>
  <si>
    <t>看取りを行った患者数</t>
    <rPh sb="0" eb="2">
      <t>ミト</t>
    </rPh>
    <rPh sb="4" eb="5">
      <t>オコナ</t>
    </rPh>
    <rPh sb="7" eb="9">
      <t>カンジャ</t>
    </rPh>
    <rPh sb="9" eb="10">
      <t>スウ</t>
    </rPh>
    <phoneticPr fontId="19"/>
  </si>
  <si>
    <t>※在宅療養支援病院の届出を行っている病院のみが報告する事項です。</t>
    <rPh sb="13" eb="14">
      <t>オコナ</t>
    </rPh>
    <rPh sb="18" eb="20">
      <t>ビョウイン</t>
    </rPh>
    <rPh sb="23" eb="25">
      <t>ホウコク</t>
    </rPh>
    <rPh sb="27" eb="29">
      <t>ジコウ</t>
    </rPh>
    <phoneticPr fontId="19"/>
  </si>
  <si>
    <t>うち自宅での看取り数</t>
    <rPh sb="2" eb="4">
      <t>ジタク</t>
    </rPh>
    <rPh sb="9" eb="10">
      <t>スウ</t>
    </rPh>
    <phoneticPr fontId="19"/>
  </si>
  <si>
    <t>うち自宅以外での看取り数</t>
    <rPh sb="2" eb="4">
      <t>ジタク</t>
    </rPh>
    <rPh sb="4" eb="6">
      <t>イガイ</t>
    </rPh>
    <rPh sb="11" eb="12">
      <t>スウ</t>
    </rPh>
    <phoneticPr fontId="19"/>
  </si>
  <si>
    <t>うち連携医療機関での看取り数</t>
    <rPh sb="2" eb="4">
      <t>レンケイ</t>
    </rPh>
    <rPh sb="4" eb="6">
      <t>イリョウ</t>
    </rPh>
    <rPh sb="6" eb="8">
      <t>キカン</t>
    </rPh>
    <rPh sb="13" eb="14">
      <t>スウ</t>
    </rPh>
    <phoneticPr fontId="19"/>
  </si>
  <si>
    <t>うち連携医療機関以外での看取り数</t>
    <rPh sb="2" eb="4">
      <t>レンケイ</t>
    </rPh>
    <rPh sb="4" eb="6">
      <t>イリョウ</t>
    </rPh>
    <rPh sb="6" eb="8">
      <t>キカン</t>
    </rPh>
    <rPh sb="8" eb="10">
      <t>イガイ</t>
    </rPh>
    <rPh sb="15" eb="16">
      <t>スウ</t>
    </rPh>
    <phoneticPr fontId="19"/>
  </si>
  <si>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9"/>
  </si>
  <si>
    <t>重症患者への対応状況</t>
    <rPh sb="0" eb="2">
      <t>ジュウショウ</t>
    </rPh>
    <rPh sb="2" eb="4">
      <t>カンジャ</t>
    </rPh>
    <rPh sb="6" eb="8">
      <t>タイオウ</t>
    </rPh>
    <rPh sb="8" eb="10">
      <t>ジョウキョウ</t>
    </rPh>
    <phoneticPr fontId="19"/>
  </si>
  <si>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9"/>
  </si>
  <si>
    <t>救急医療の実施状況</t>
    <rPh sb="0" eb="2">
      <t>キュウキュウ</t>
    </rPh>
    <rPh sb="2" eb="4">
      <t>イリョウ</t>
    </rPh>
    <rPh sb="5" eb="7">
      <t>ジッシ</t>
    </rPh>
    <rPh sb="7" eb="9">
      <t>ジョウキョウ</t>
    </rPh>
    <phoneticPr fontId="19"/>
  </si>
  <si>
    <t>休日に受診した患者延べ数（年間）</t>
    <rPh sb="0" eb="2">
      <t>キュウジツ</t>
    </rPh>
    <rPh sb="3" eb="5">
      <t>ジュシン</t>
    </rPh>
    <rPh sb="7" eb="9">
      <t>カンジャ</t>
    </rPh>
    <rPh sb="9" eb="10">
      <t>ノ</t>
    </rPh>
    <rPh sb="11" eb="12">
      <t>スウ</t>
    </rPh>
    <rPh sb="13" eb="15">
      <t>ネンカン</t>
    </rPh>
    <phoneticPr fontId="1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</si>
  <si>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9"/>
  </si>
  <si>
    <t>夜間・時間外に受診した患者延べ数（年間）</t>
    <rPh sb="0" eb="2">
      <t>ヤカン</t>
    </rPh>
    <rPh sb="3" eb="6">
      <t>ジカンガイ</t>
    </rPh>
    <rPh sb="7" eb="9">
      <t>ジュシン</t>
    </rPh>
    <rPh sb="11" eb="13">
      <t>カンジャ</t>
    </rPh>
    <rPh sb="13" eb="14">
      <t>ノ</t>
    </rPh>
    <rPh sb="15" eb="16">
      <t>スウ</t>
    </rPh>
    <phoneticPr fontId="19"/>
  </si>
  <si>
    <t>救急車の受入件数（年間）</t>
    <rPh sb="0" eb="3">
      <t>キュウキュウシャ</t>
    </rPh>
    <rPh sb="4" eb="6">
      <t>ウケイレ</t>
    </rPh>
    <rPh sb="6" eb="8">
      <t>ケンスウ</t>
    </rPh>
    <phoneticPr fontId="19"/>
  </si>
  <si>
    <t>リハビリテーションを実施した患者の割合</t>
    <rPh sb="10" eb="12">
      <t>ジッシ</t>
    </rPh>
    <rPh sb="14" eb="16">
      <t>カンジャ</t>
    </rPh>
    <rPh sb="17" eb="19">
      <t>ワリアイ</t>
    </rPh>
    <phoneticPr fontId="19"/>
  </si>
  <si>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8"/>
  </si>
  <si>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9"/>
  </si>
  <si>
    <t>一般病棟</t>
  </si>
  <si>
    <t>療養病棟</t>
  </si>
  <si>
    <t>市町村</t>
  </si>
  <si>
    <t>内科</t>
  </si>
  <si>
    <t>地域包括ケア入院医療管理料２</t>
  </si>
  <si>
    <t>ＤＰＣ病院ではない</t>
  </si>
  <si>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1"/>
  </si>
  <si>
    <t>つがる西北五広域連合鰺ヶ沢病院</t>
    <phoneticPr fontId="11"/>
  </si>
  <si>
    <t>２階病棟</t>
  </si>
  <si>
    <t>慢性期機能</t>
  </si>
  <si>
    <t>医療法人</t>
  </si>
  <si>
    <t>A棟３階病棟</t>
  </si>
  <si>
    <t>A棟５階病棟</t>
  </si>
  <si>
    <t>A棟４階病棟</t>
  </si>
  <si>
    <t>休棟中のため</t>
  </si>
  <si>
    <t>療養病棟入院料１</t>
  </si>
  <si>
    <t>第１病棟</t>
  </si>
  <si>
    <t>第２病棟</t>
  </si>
  <si>
    <t>2階病棟</t>
  </si>
  <si>
    <t>3階病棟</t>
  </si>
  <si>
    <t>診療時間やアクセス方法等の情報はこちら</t>
  </si>
  <si>
    <t>病床の機能区分</t>
    <rPh sb="0" eb="2">
      <t>ビョウショウ</t>
    </rPh>
    <rPh sb="3" eb="5">
      <t>キノウ</t>
    </rPh>
    <rPh sb="5" eb="7">
      <t>クブン</t>
    </rPh>
    <phoneticPr fontId="19"/>
  </si>
  <si>
    <t>施設全体</t>
    <rPh sb="0" eb="2">
      <t>シセツ</t>
    </rPh>
    <rPh sb="2" eb="4">
      <t>ゼンタイ</t>
    </rPh>
    <phoneticPr fontId="11"/>
  </si>
  <si>
    <t>機能区分の選択状況（2025年7月1日時点における病床の機能の予定）</t>
    <rPh sb="0" eb="2">
      <t>キノウ</t>
    </rPh>
    <rPh sb="2" eb="4">
      <t>クブン</t>
    </rPh>
    <rPh sb="5" eb="7">
      <t>センタク</t>
    </rPh>
    <rPh sb="7" eb="9">
      <t>ジョウキョウ</t>
    </rPh>
    <phoneticPr fontId="19"/>
  </si>
  <si>
    <t>移行予定先の区分</t>
    <rPh sb="0" eb="4">
      <t>イコウヨテイ</t>
    </rPh>
    <rPh sb="4" eb="5">
      <t>サキ</t>
    </rPh>
    <rPh sb="6" eb="8">
      <t>クブン</t>
    </rPh>
    <phoneticPr fontId="19"/>
  </si>
  <si>
    <t>介護医療院に移行予定</t>
    <phoneticPr fontId="11"/>
  </si>
  <si>
    <t>上記以外の介護サービスに移行予定</t>
    <rPh sb="0" eb="2">
      <t>ジョウキ</t>
    </rPh>
    <rPh sb="2" eb="4">
      <t>イガイ</t>
    </rPh>
    <rPh sb="5" eb="7">
      <t>カイゴ</t>
    </rPh>
    <rPh sb="12" eb="16">
      <t>イコウヨテイ</t>
    </rPh>
    <phoneticPr fontId="19"/>
  </si>
  <si>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11"/>
  </si>
  <si>
    <t>・設置主体</t>
    <rPh sb="1" eb="3">
      <t>セッチ</t>
    </rPh>
    <rPh sb="3" eb="5">
      <t>シュタイ</t>
    </rPh>
    <phoneticPr fontId="11"/>
  </si>
  <si>
    <t>・入院患者の状況（年間）</t>
    <rPh sb="1" eb="3">
      <t>ニュウイン</t>
    </rPh>
    <rPh sb="3" eb="5">
      <t>カンジャ</t>
    </rPh>
    <rPh sb="6" eb="8">
      <t>ジョウキョウ</t>
    </rPh>
    <rPh sb="9" eb="11">
      <t>ネンカン</t>
    </rPh>
    <phoneticPr fontId="19"/>
  </si>
  <si>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19"/>
  </si>
  <si>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9"/>
  </si>
  <si>
    <t>・在宅医療を行った患者数</t>
    <rPh sb="1" eb="3">
      <t>ザイタク</t>
    </rPh>
    <rPh sb="3" eb="5">
      <t>イリョウ</t>
    </rPh>
    <rPh sb="6" eb="7">
      <t>オコナ</t>
    </rPh>
    <rPh sb="9" eb="12">
      <t>カンジャスウ</t>
    </rPh>
    <phoneticPr fontId="11"/>
  </si>
  <si>
    <t>・看取りを行った患者数</t>
    <rPh sb="1" eb="3">
      <t>ミト</t>
    </rPh>
    <rPh sb="5" eb="6">
      <t>オコナ</t>
    </rPh>
    <rPh sb="8" eb="10">
      <t>カンジャ</t>
    </rPh>
    <rPh sb="10" eb="11">
      <t>スウ</t>
    </rPh>
    <phoneticPr fontId="11"/>
  </si>
  <si>
    <t>・リハビリテーションの実施状況</t>
    <rPh sb="11" eb="13">
      <t>ジッシ</t>
    </rPh>
    <rPh sb="13" eb="15">
      <t>ジョウキョウ</t>
    </rPh>
    <phoneticPr fontId="19"/>
  </si>
  <si>
    <t>・医科歯科の連携状況</t>
    <phoneticPr fontId="11"/>
  </si>
  <si>
    <t xml:space="preserve">医療機関の開設者を区分別にを示しています。
</t>
    <phoneticPr fontId="11"/>
  </si>
  <si>
    <t>個人</t>
  </si>
  <si>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19"/>
  </si>
  <si>
    <t>稼動病床数が0床である理由</t>
    <phoneticPr fontId="11"/>
  </si>
  <si>
    <t>入院基本料及び届出病床数</t>
    <rPh sb="0" eb="2">
      <t>ニュウイン</t>
    </rPh>
    <rPh sb="2" eb="5">
      <t>キホンリョウ</t>
    </rPh>
    <rPh sb="5" eb="6">
      <t>オヨ</t>
    </rPh>
    <rPh sb="7" eb="8">
      <t>トド</t>
    </rPh>
    <rPh sb="8" eb="9">
      <t>デ</t>
    </rPh>
    <rPh sb="9" eb="12">
      <t>ビョウショウスウ</t>
    </rPh>
    <phoneticPr fontId="19"/>
  </si>
  <si>
    <t>有床診療所入院基本料</t>
    <rPh sb="0" eb="2">
      <t>ユウショウ</t>
    </rPh>
    <rPh sb="2" eb="5">
      <t>シンリョウジョ</t>
    </rPh>
    <rPh sb="5" eb="7">
      <t>ニュウイン</t>
    </rPh>
    <rPh sb="7" eb="10">
      <t>キホンリョウ</t>
    </rPh>
    <phoneticPr fontId="19"/>
  </si>
  <si>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9"/>
  </si>
  <si>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19"/>
  </si>
  <si>
    <t>在宅療養支援診療所の届出状況</t>
    <phoneticPr fontId="19"/>
  </si>
  <si>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19"/>
  </si>
  <si>
    <t>入院部門の職員数</t>
    <rPh sb="0" eb="2">
      <t>ニュウイン</t>
    </rPh>
    <rPh sb="2" eb="4">
      <t>ブモン</t>
    </rPh>
    <rPh sb="5" eb="8">
      <t>ショクインスウ</t>
    </rPh>
    <phoneticPr fontId="19"/>
  </si>
  <si>
    <t>内視鏡手術用支援機器（ダヴィンチ）</t>
    <rPh sb="0" eb="3">
      <t>ナイシキョウ</t>
    </rPh>
    <rPh sb="3" eb="6">
      <t>シュジュツヨウ</t>
    </rPh>
    <rPh sb="6" eb="8">
      <t>シエン</t>
    </rPh>
    <rPh sb="8" eb="10">
      <t>キキ</t>
    </rPh>
    <phoneticPr fontId="11"/>
  </si>
  <si>
    <t>有床診療所の病床の役割</t>
    <rPh sb="0" eb="2">
      <t>ユウショウ</t>
    </rPh>
    <rPh sb="2" eb="5">
      <t>シンリョウジョ</t>
    </rPh>
    <rPh sb="6" eb="8">
      <t>ビョウショウ</t>
    </rPh>
    <rPh sb="9" eb="11">
      <t>ヤクワリ</t>
    </rPh>
    <phoneticPr fontId="11"/>
  </si>
  <si>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11"/>
  </si>
  <si>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11"/>
  </si>
  <si>
    <t>緊急時に対応する機能</t>
    <rPh sb="0" eb="3">
      <t>キンキュウジ</t>
    </rPh>
    <rPh sb="4" eb="6">
      <t>タイオウ</t>
    </rPh>
    <rPh sb="8" eb="10">
      <t>キノウ</t>
    </rPh>
    <phoneticPr fontId="11"/>
  </si>
  <si>
    <t>在宅医療の拠点としての機能</t>
    <rPh sb="0" eb="2">
      <t>ザイタク</t>
    </rPh>
    <rPh sb="2" eb="4">
      <t>イリョウ</t>
    </rPh>
    <rPh sb="5" eb="7">
      <t>キョテン</t>
    </rPh>
    <rPh sb="11" eb="13">
      <t>キノウ</t>
    </rPh>
    <phoneticPr fontId="11"/>
  </si>
  <si>
    <t>終末期医療を担う機能</t>
    <rPh sb="0" eb="3">
      <t>シュウマツキ</t>
    </rPh>
    <rPh sb="3" eb="5">
      <t>イリョウ</t>
    </rPh>
    <rPh sb="6" eb="7">
      <t>ニナ</t>
    </rPh>
    <rPh sb="8" eb="10">
      <t>キノウ</t>
    </rPh>
    <phoneticPr fontId="11"/>
  </si>
  <si>
    <t>過去1年間の間に入院部門の再編・見直しがあった場合の報告対象期間</t>
    <rPh sb="0" eb="2">
      <t>カコ</t>
    </rPh>
    <rPh sb="3" eb="5">
      <t>ネンカン</t>
    </rPh>
    <rPh sb="6" eb="7">
      <t>アイダ</t>
    </rPh>
    <rPh sb="8" eb="10">
      <t>ニュウイン</t>
    </rPh>
    <rPh sb="10" eb="12">
      <t>ブモン</t>
    </rPh>
    <rPh sb="13" eb="15">
      <t>サイヘン</t>
    </rPh>
    <rPh sb="16" eb="18">
      <t>ミナオ</t>
    </rPh>
    <rPh sb="23" eb="25">
      <t>バアイ</t>
    </rPh>
    <rPh sb="26" eb="28">
      <t>ホウコク</t>
    </rPh>
    <rPh sb="28" eb="30">
      <t>タイショウ</t>
    </rPh>
    <rPh sb="30" eb="32">
      <t>キカン</t>
    </rPh>
    <phoneticPr fontId="19"/>
  </si>
  <si>
    <t>新規入院患者数（年間）</t>
    <rPh sb="0" eb="2">
      <t>シンキ</t>
    </rPh>
    <rPh sb="2" eb="4">
      <t>ニュウイン</t>
    </rPh>
    <rPh sb="4" eb="7">
      <t>カンジャスウ</t>
    </rPh>
    <rPh sb="8" eb="10">
      <t>ネンカン</t>
    </rPh>
    <phoneticPr fontId="19"/>
  </si>
  <si>
    <t>うち急変による入院患者</t>
    <rPh sb="2" eb="4">
      <t>キュウヘン</t>
    </rPh>
    <rPh sb="7" eb="9">
      <t>ニュウイン</t>
    </rPh>
    <rPh sb="9" eb="11">
      <t>カンジャ</t>
    </rPh>
    <phoneticPr fontId="19"/>
  </si>
  <si>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19"/>
  </si>
  <si>
    <t>在院患者延べ数（年間）</t>
    <rPh sb="0" eb="1">
      <t>ザイ</t>
    </rPh>
    <rPh sb="2" eb="4">
      <t>カンジャ</t>
    </rPh>
    <rPh sb="4" eb="5">
      <t>ノ</t>
    </rPh>
    <rPh sb="6" eb="7">
      <t>スウ</t>
    </rPh>
    <rPh sb="8" eb="10">
      <t>ネンカン</t>
    </rPh>
    <phoneticPr fontId="19"/>
  </si>
  <si>
    <t>退院患者数（年間）</t>
    <rPh sb="0" eb="2">
      <t>タイイン</t>
    </rPh>
    <rPh sb="2" eb="4">
      <t>カンジャ</t>
    </rPh>
    <rPh sb="4" eb="5">
      <t>スウ</t>
    </rPh>
    <rPh sb="6" eb="8">
      <t>ネンカン</t>
    </rPh>
    <phoneticPr fontId="19"/>
  </si>
  <si>
    <t>入院患者の状況（年間／入院前の場所・退院先の場所の状況）</t>
    <rPh sb="0" eb="2">
      <t>ニュウイン</t>
    </rPh>
    <rPh sb="2" eb="4">
      <t>カンジャ</t>
    </rPh>
    <rPh sb="5" eb="7">
      <t>ジョウキョウ</t>
    </rPh>
    <rPh sb="11" eb="13">
      <t>ニュウイン</t>
    </rPh>
    <rPh sb="13" eb="14">
      <t>マエ</t>
    </rPh>
    <rPh sb="15" eb="17">
      <t>バショ</t>
    </rPh>
    <rPh sb="18" eb="20">
      <t>タイイン</t>
    </rPh>
    <rPh sb="20" eb="21">
      <t>サキ</t>
    </rPh>
    <rPh sb="22" eb="24">
      <t>バショ</t>
    </rPh>
    <rPh sb="25" eb="27">
      <t>ジョウキョウ</t>
    </rPh>
    <phoneticPr fontId="11"/>
  </si>
  <si>
    <t>年間</t>
    <rPh sb="0" eb="1">
      <t>ネン</t>
    </rPh>
    <phoneticPr fontId="11"/>
  </si>
  <si>
    <t>新規入院患者数（年間）</t>
    <rPh sb="0" eb="2">
      <t>シンキ</t>
    </rPh>
    <rPh sb="2" eb="4">
      <t>ニュウイン</t>
    </rPh>
    <rPh sb="4" eb="7">
      <t>カンジャスウ</t>
    </rPh>
    <rPh sb="8" eb="9">
      <t>ネン</t>
    </rPh>
    <phoneticPr fontId="19"/>
  </si>
  <si>
    <t>入院前の場所</t>
    <rPh sb="0" eb="1">
      <t>ニュウ</t>
    </rPh>
    <rPh sb="2" eb="3">
      <t>マエ</t>
    </rPh>
    <rPh sb="4" eb="5">
      <t>バ</t>
    </rPh>
    <rPh sb="5" eb="6">
      <t>ジョ</t>
    </rPh>
    <phoneticPr fontId="19"/>
  </si>
  <si>
    <t>退院先の場所</t>
    <rPh sb="0" eb="1">
      <t>シリゾ</t>
    </rPh>
    <rPh sb="1" eb="2">
      <t>イン</t>
    </rPh>
    <rPh sb="2" eb="3">
      <t>サキ</t>
    </rPh>
    <rPh sb="4" eb="5">
      <t>バ</t>
    </rPh>
    <rPh sb="5" eb="6">
      <t>ジョ</t>
    </rPh>
    <phoneticPr fontId="19"/>
  </si>
  <si>
    <t>在宅医療を行った患者数</t>
    <rPh sb="0" eb="2">
      <t>ザイタク</t>
    </rPh>
    <rPh sb="2" eb="4">
      <t>イリョウ</t>
    </rPh>
    <rPh sb="5" eb="6">
      <t>オコナ</t>
    </rPh>
    <rPh sb="8" eb="11">
      <t>カンジャスウ</t>
    </rPh>
    <phoneticPr fontId="19"/>
  </si>
  <si>
    <t>往診を実施した患者延べ数（年間）</t>
    <rPh sb="0" eb="2">
      <t>オウシン</t>
    </rPh>
    <rPh sb="3" eb="5">
      <t>ジッシ</t>
    </rPh>
    <rPh sb="7" eb="9">
      <t>カンジャ</t>
    </rPh>
    <rPh sb="9" eb="10">
      <t>ノ</t>
    </rPh>
    <rPh sb="11" eb="12">
      <t>スウ</t>
    </rPh>
    <phoneticPr fontId="19"/>
  </si>
  <si>
    <t>訪問診療を実施した患者延べ数（年間）</t>
    <rPh sb="0" eb="2">
      <t>ホウモン</t>
    </rPh>
    <rPh sb="2" eb="4">
      <t>シンリョウ</t>
    </rPh>
    <rPh sb="5" eb="7">
      <t>ジッシ</t>
    </rPh>
    <rPh sb="9" eb="11">
      <t>カンジャ</t>
    </rPh>
    <rPh sb="11" eb="12">
      <t>ノ</t>
    </rPh>
    <rPh sb="13" eb="14">
      <t>スウ</t>
    </rPh>
    <phoneticPr fontId="19"/>
  </si>
  <si>
    <t>休日に受診した患者延べ数（年間）</t>
    <rPh sb="0" eb="2">
      <t>キュウジツ</t>
    </rPh>
    <rPh sb="3" eb="5">
      <t>ジュシン</t>
    </rPh>
    <rPh sb="7" eb="9">
      <t>カンジャ</t>
    </rPh>
    <rPh sb="9" eb="10">
      <t>ノ</t>
    </rPh>
    <rPh sb="11" eb="12">
      <t>カズ</t>
    </rPh>
    <rPh sb="13" eb="15">
      <t>ネンカン</t>
    </rPh>
    <phoneticPr fontId="19"/>
  </si>
  <si>
    <t>西北五地域　合計</t>
    <rPh sb="0" eb="2">
      <t>セイホク</t>
    </rPh>
    <rPh sb="2" eb="3">
      <t>ゴ</t>
    </rPh>
    <rPh sb="3" eb="5">
      <t>チイキ</t>
    </rPh>
    <phoneticPr fontId="7"/>
  </si>
  <si>
    <t>西北五地域有床診療所　小計</t>
    <rPh sb="0" eb="2">
      <t>セイホク</t>
    </rPh>
    <rPh sb="2" eb="3">
      <t>ゴ</t>
    </rPh>
    <rPh sb="3" eb="5">
      <t>チイキ</t>
    </rPh>
    <rPh sb="5" eb="7">
      <t>ユウショウ</t>
    </rPh>
    <rPh sb="7" eb="10">
      <t>シンリョウジョ</t>
    </rPh>
    <rPh sb="11" eb="13">
      <t>ショウケイ</t>
    </rPh>
    <phoneticPr fontId="7"/>
  </si>
  <si>
    <t>鰺ヶ沢町</t>
    <phoneticPr fontId="7"/>
  </si>
  <si>
    <t>エルム女性クリニック</t>
  </si>
  <si>
    <t>五所川原市</t>
    <rPh sb="0" eb="5">
      <t>ゴショガワラシ</t>
    </rPh>
    <phoneticPr fontId="11"/>
  </si>
  <si>
    <t>加藤レディースクリニック</t>
    <rPh sb="0" eb="2">
      <t>カトウ</t>
    </rPh>
    <phoneticPr fontId="7"/>
  </si>
  <si>
    <t>川崎胃腸科内科医院</t>
  </si>
  <si>
    <t>三上眼科医院</t>
  </si>
  <si>
    <t>五所川原市</t>
  </si>
  <si>
    <t>診療所</t>
  </si>
  <si>
    <t>西北五地域病院　小計</t>
    <rPh sb="0" eb="2">
      <t>セイホク</t>
    </rPh>
    <rPh sb="2" eb="3">
      <t>ゴ</t>
    </rPh>
    <rPh sb="3" eb="5">
      <t>チイキ</t>
    </rPh>
    <rPh sb="5" eb="7">
      <t>ビョウイン</t>
    </rPh>
    <rPh sb="8" eb="10">
      <t>ショウケイ</t>
    </rPh>
    <phoneticPr fontId="7"/>
  </si>
  <si>
    <t>(222)</t>
    <phoneticPr fontId="7"/>
  </si>
  <si>
    <t>医療法人誠仁会尾野病院</t>
    <phoneticPr fontId="7"/>
  </si>
  <si>
    <t>医療法人済生堂増田病院</t>
    <phoneticPr fontId="7"/>
  </si>
  <si>
    <t>医療法人白生会胃腸病院</t>
    <phoneticPr fontId="7"/>
  </si>
  <si>
    <t>医療法人慈仁会尾野病院</t>
    <rPh sb="5" eb="6">
      <t>ジン</t>
    </rPh>
    <phoneticPr fontId="7"/>
  </si>
  <si>
    <t>つがる西北五広域連合鰺ヶ沢病院</t>
    <phoneticPr fontId="7"/>
  </si>
  <si>
    <t>つがる西北五広域連合鰺ヶ沢病院</t>
    <phoneticPr fontId="7"/>
  </si>
  <si>
    <t>つがる西北五広域連合かなぎ病院</t>
    <phoneticPr fontId="7"/>
  </si>
  <si>
    <t>つがる西北五広域連合つがる総合病院</t>
    <phoneticPr fontId="7"/>
  </si>
  <si>
    <t>病院</t>
  </si>
  <si>
    <t>全体</t>
    <phoneticPr fontId="7"/>
  </si>
  <si>
    <t>介護保険施設等</t>
    <rPh sb="0" eb="2">
      <t>カイゴ</t>
    </rPh>
    <rPh sb="2" eb="4">
      <t>ホケン</t>
    </rPh>
    <rPh sb="4" eb="6">
      <t>シセツ</t>
    </rPh>
    <rPh sb="6" eb="7">
      <t>トウ</t>
    </rPh>
    <phoneticPr fontId="7"/>
  </si>
  <si>
    <t>慢性期</t>
  </si>
  <si>
    <t>回復期</t>
  </si>
  <si>
    <t>急性期</t>
  </si>
  <si>
    <t>医療機能区分</t>
    <rPh sb="0" eb="2">
      <t>イリョウ</t>
    </rPh>
    <rPh sb="2" eb="4">
      <t>キノウ</t>
    </rPh>
    <rPh sb="4" eb="6">
      <t>クブン</t>
    </rPh>
    <phoneticPr fontId="7"/>
  </si>
  <si>
    <t>施設名称</t>
  </si>
  <si>
    <t>市町村</t>
    <rPh sb="0" eb="3">
      <t>シチョウソン</t>
    </rPh>
    <phoneticPr fontId="11"/>
  </si>
  <si>
    <t>区分</t>
  </si>
  <si>
    <t>■2025年の予定</t>
    <rPh sb="5" eb="6">
      <t>ネン</t>
    </rPh>
    <rPh sb="7" eb="9">
      <t>ヨテイ</t>
    </rPh>
    <phoneticPr fontId="11"/>
  </si>
  <si>
    <t>鰺ヶ沢町</t>
    <phoneticPr fontId="7"/>
  </si>
  <si>
    <t>医療法人誠仁会尾野病院</t>
    <phoneticPr fontId="7"/>
  </si>
  <si>
    <t>医療法人済生堂増田病院</t>
    <phoneticPr fontId="7"/>
  </si>
  <si>
    <t>つがる西北五広域連合かなぎ病院</t>
    <phoneticPr fontId="7"/>
  </si>
  <si>
    <t>※医療機関名をクリックすると、医療機関の報告データの個票に遷移します。</t>
    <rPh sb="20" eb="22">
      <t>ホウコク</t>
    </rPh>
    <rPh sb="26" eb="28">
      <t>コヒョウ</t>
    </rPh>
    <rPh sb="29" eb="31">
      <t>センイ</t>
    </rPh>
    <phoneticPr fontId="7"/>
  </si>
  <si>
    <t>■現状</t>
    <phoneticPr fontId="11"/>
  </si>
  <si>
    <t>西北五圏域における医療機能ごとの病床の状況</t>
    <rPh sb="0" eb="2">
      <t>セイホク</t>
    </rPh>
    <rPh sb="2" eb="3">
      <t>ゴ</t>
    </rPh>
    <phoneticPr fontId="11"/>
  </si>
  <si>
    <t>　　令和7年（2025年）7月1日時点の機能の予定として、各医療機関が自主的に選択した機能の状況です。</t>
    <rPh sb="2" eb="4">
      <t>レイワ</t>
    </rPh>
    <rPh sb="5" eb="6">
      <t>ネン</t>
    </rPh>
    <rPh sb="11" eb="12">
      <t>ネン</t>
    </rPh>
    <rPh sb="14" eb="15">
      <t>ガツ</t>
    </rPh>
    <rPh sb="16" eb="17">
      <t>ニチ</t>
    </rPh>
    <rPh sb="17" eb="19">
      <t>ジテン</t>
    </rPh>
    <rPh sb="20" eb="22">
      <t>キノウ</t>
    </rPh>
    <rPh sb="23" eb="25">
      <t>ヨテイ</t>
    </rPh>
    <rPh sb="29" eb="30">
      <t>カク</t>
    </rPh>
    <rPh sb="30" eb="32">
      <t>イリョウ</t>
    </rPh>
    <rPh sb="32" eb="34">
      <t>キカン</t>
    </rPh>
    <rPh sb="35" eb="38">
      <t>ジシュテキ</t>
    </rPh>
    <rPh sb="39" eb="41">
      <t>センタク</t>
    </rPh>
    <rPh sb="43" eb="45">
      <t>キノウ</t>
    </rPh>
    <rPh sb="46" eb="48">
      <t>ジョウキョウ</t>
    </rPh>
    <phoneticPr fontId="11"/>
  </si>
  <si>
    <t>つがる西北五広域連合つがる総合病院</t>
    <phoneticPr fontId="11"/>
  </si>
  <si>
    <t>病棟の建築時期と構造</t>
    <rPh sb="0" eb="2">
      <t>ビョウトウ</t>
    </rPh>
    <rPh sb="3" eb="5">
      <t>ケンチク</t>
    </rPh>
    <rPh sb="5" eb="7">
      <t>ジキ</t>
    </rPh>
    <rPh sb="8" eb="10">
      <t>コウゾウ</t>
    </rPh>
    <phoneticPr fontId="19"/>
  </si>
  <si>
    <t>建物情報＼病棟名</t>
    <rPh sb="0" eb="2">
      <t>タテモノ</t>
    </rPh>
    <rPh sb="2" eb="4">
      <t>ジョウホウ</t>
    </rPh>
    <rPh sb="5" eb="7">
      <t>ビョウトウ</t>
    </rPh>
    <rPh sb="7" eb="8">
      <t>メイ</t>
    </rPh>
    <phoneticPr fontId="19"/>
  </si>
  <si>
    <t>4階</t>
  </si>
  <si>
    <t>建築時期</t>
    <rPh sb="0" eb="2">
      <t>ケンチク</t>
    </rPh>
    <rPh sb="2" eb="4">
      <t>ジキ</t>
    </rPh>
    <phoneticPr fontId="11"/>
  </si>
  <si>
    <t>2014</t>
  </si>
  <si>
    <t>構造</t>
    <rPh sb="0" eb="2">
      <t>コウゾウ</t>
    </rPh>
    <phoneticPr fontId="19"/>
  </si>
  <si>
    <t>2</t>
  </si>
  <si>
    <t>〇</t>
  </si>
  <si>
    <t>・救急医療の実施状況</t>
    <phoneticPr fontId="19"/>
  </si>
  <si>
    <t>休棟中等</t>
  </si>
  <si>
    <t>休床中のため。</t>
  </si>
  <si>
    <t>複数の診療科で活用</t>
  </si>
  <si>
    <t>算定する入院基本料・特定入院料</t>
    <phoneticPr fontId="19"/>
  </si>
  <si>
    <t>※並び順に注意！</t>
    <rPh sb="1" eb="2">
      <t>ナラ</t>
    </rPh>
    <rPh sb="3" eb="4">
      <t>ジュン</t>
    </rPh>
    <rPh sb="5" eb="7">
      <t>チュウイ</t>
    </rPh>
    <phoneticPr fontId="11"/>
  </si>
  <si>
    <t xml:space="preserve">総合入院体制加算とは、十分な人員配置および設備等を備え総合的かつ専門的な急性期医療を24時間提供できる体制等を確保している病院のことです。
</t>
    <phoneticPr fontId="19"/>
  </si>
  <si>
    <t>様式1病棟票(112)</t>
    <rPh sb="0" eb="2">
      <t>ヨウシキ</t>
    </rPh>
    <rPh sb="3" eb="5">
      <t>ビョウトウ</t>
    </rPh>
    <rPh sb="5" eb="6">
      <t>ヒョウ</t>
    </rPh>
    <phoneticPr fontId="11"/>
  </si>
  <si>
    <t>様式1病院病棟票(74)</t>
    <rPh sb="0" eb="2">
      <t>ヨウシキ</t>
    </rPh>
    <rPh sb="3" eb="5">
      <t>ビョウイン</t>
    </rPh>
    <rPh sb="5" eb="7">
      <t>ビョウトウ</t>
    </rPh>
    <rPh sb="7" eb="8">
      <t>ヒョウ</t>
    </rPh>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</si>
  <si>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9"/>
  </si>
  <si>
    <t>様式1病院病棟票(78)</t>
    <rPh sb="0" eb="2">
      <t>ヨウシキ</t>
    </rPh>
    <rPh sb="3" eb="5">
      <t>ビョウイン</t>
    </rPh>
    <rPh sb="5" eb="7">
      <t>ビョウトウ</t>
    </rPh>
    <rPh sb="7" eb="8">
      <t>ヒョウ</t>
    </rPh>
    <phoneticPr fontId="11"/>
  </si>
  <si>
    <t>様式1病院病棟票(79)</t>
    <rPh sb="0" eb="2">
      <t>ヨウシキ</t>
    </rPh>
    <rPh sb="3" eb="5">
      <t>ビョウイン</t>
    </rPh>
    <rPh sb="5" eb="7">
      <t>ビョウトウ</t>
    </rPh>
    <rPh sb="7" eb="8">
      <t>ヒョウ</t>
    </rPh>
    <phoneticPr fontId="11"/>
  </si>
  <si>
    <t>様式1病院病棟票(80)</t>
    <rPh sb="0" eb="2">
      <t>ヨウシキ</t>
    </rPh>
    <rPh sb="3" eb="5">
      <t>ビョウイン</t>
    </rPh>
    <rPh sb="5" eb="7">
      <t>ビョウトウ</t>
    </rPh>
    <rPh sb="7" eb="8">
      <t>ヒョウ</t>
    </rPh>
    <phoneticPr fontId="11"/>
  </si>
  <si>
    <t>様式1病院病棟票(81)</t>
    <rPh sb="0" eb="2">
      <t>ヨウシキ</t>
    </rPh>
    <rPh sb="3" eb="5">
      <t>ビョウイン</t>
    </rPh>
    <rPh sb="5" eb="7">
      <t>ビョウトウ</t>
    </rPh>
    <rPh sb="7" eb="8">
      <t>ヒョウ</t>
    </rPh>
    <phoneticPr fontId="11"/>
  </si>
  <si>
    <t>様式1病院病棟票(82)</t>
    <rPh sb="0" eb="2">
      <t>ヨウシキ</t>
    </rPh>
    <rPh sb="3" eb="5">
      <t>ビョウイン</t>
    </rPh>
    <rPh sb="5" eb="7">
      <t>ビョウトウ</t>
    </rPh>
    <rPh sb="7" eb="8">
      <t>ヒョウ</t>
    </rPh>
    <phoneticPr fontId="11"/>
  </si>
  <si>
    <t>様式1病院病棟票(83)</t>
    <rPh sb="0" eb="2">
      <t>ヨウシキ</t>
    </rPh>
    <rPh sb="3" eb="5">
      <t>ビョウイン</t>
    </rPh>
    <rPh sb="5" eb="7">
      <t>ビョウトウ</t>
    </rPh>
    <rPh sb="7" eb="8">
      <t>ヒョウ</t>
    </rPh>
    <phoneticPr fontId="11"/>
  </si>
  <si>
    <t>様式1病院病棟票(84)</t>
    <rPh sb="0" eb="2">
      <t>ヨウシキ</t>
    </rPh>
    <rPh sb="3" eb="5">
      <t>ビョウイン</t>
    </rPh>
    <rPh sb="5" eb="7">
      <t>ビョウトウ</t>
    </rPh>
    <rPh sb="7" eb="8">
      <t>ヒョウ</t>
    </rPh>
    <phoneticPr fontId="11"/>
  </si>
  <si>
    <t>様式1病院病棟票(88)</t>
    <rPh sb="0" eb="2">
      <t>ヨウシキ</t>
    </rPh>
    <rPh sb="3" eb="5">
      <t>ビョウイン</t>
    </rPh>
    <rPh sb="5" eb="7">
      <t>ビョウトウ</t>
    </rPh>
    <rPh sb="7" eb="8">
      <t>ヒョウ</t>
    </rPh>
    <phoneticPr fontId="11"/>
  </si>
  <si>
    <t>様式1病院病棟票(89)</t>
    <rPh sb="0" eb="2">
      <t>ヨウシキ</t>
    </rPh>
    <rPh sb="3" eb="5">
      <t>ビョウイン</t>
    </rPh>
    <rPh sb="5" eb="7">
      <t>ビョウトウ</t>
    </rPh>
    <rPh sb="7" eb="8">
      <t>ヒョウ</t>
    </rPh>
    <phoneticPr fontId="11"/>
  </si>
  <si>
    <t>様式1病院病棟票(90)</t>
    <rPh sb="0" eb="2">
      <t>ヨウシキ</t>
    </rPh>
    <rPh sb="3" eb="5">
      <t>ビョウイン</t>
    </rPh>
    <rPh sb="5" eb="7">
      <t>ビョウトウ</t>
    </rPh>
    <rPh sb="7" eb="8">
      <t>ヒョウ</t>
    </rPh>
    <phoneticPr fontId="11"/>
  </si>
  <si>
    <t>様式1病院病棟票(91)</t>
    <rPh sb="0" eb="2">
      <t>ヨウシキ</t>
    </rPh>
    <rPh sb="3" eb="5">
      <t>ビョウイン</t>
    </rPh>
    <rPh sb="5" eb="7">
      <t>ビョウトウ</t>
    </rPh>
    <rPh sb="7" eb="8">
      <t>ヒョウ</t>
    </rPh>
    <phoneticPr fontId="11"/>
  </si>
  <si>
    <t>様式1病院病棟票(92)</t>
    <rPh sb="0" eb="2">
      <t>ヨウシキ</t>
    </rPh>
    <rPh sb="3" eb="5">
      <t>ビョウイン</t>
    </rPh>
    <rPh sb="5" eb="7">
      <t>ビョウトウ</t>
    </rPh>
    <rPh sb="7" eb="8">
      <t>ヒョウ</t>
    </rPh>
    <phoneticPr fontId="11"/>
  </si>
  <si>
    <t>様式1病院病棟票(93)</t>
    <rPh sb="0" eb="2">
      <t>ヨウシキ</t>
    </rPh>
    <rPh sb="3" eb="5">
      <t>ビョウイン</t>
    </rPh>
    <rPh sb="5" eb="7">
      <t>ビョウトウ</t>
    </rPh>
    <rPh sb="7" eb="8">
      <t>ヒョウ</t>
    </rPh>
    <phoneticPr fontId="11"/>
  </si>
  <si>
    <t>様式1病院病棟票(94)</t>
    <rPh sb="0" eb="2">
      <t>ヨウシキ</t>
    </rPh>
    <rPh sb="3" eb="5">
      <t>ビョウイン</t>
    </rPh>
    <rPh sb="5" eb="7">
      <t>ビョウトウ</t>
    </rPh>
    <rPh sb="7" eb="8">
      <t>ヒョウ</t>
    </rPh>
    <phoneticPr fontId="11"/>
  </si>
  <si>
    <t>様式1病院病棟票(98)</t>
    <rPh sb="0" eb="2">
      <t>ヨウシキ</t>
    </rPh>
    <rPh sb="3" eb="5">
      <t>ビョウイン</t>
    </rPh>
    <rPh sb="5" eb="7">
      <t>ビョウトウ</t>
    </rPh>
    <rPh sb="7" eb="8">
      <t>ヒョウ</t>
    </rPh>
    <phoneticPr fontId="11"/>
  </si>
  <si>
    <t>様式1病院病棟票(99)</t>
    <rPh sb="0" eb="2">
      <t>ヨウシキ</t>
    </rPh>
    <rPh sb="3" eb="5">
      <t>ビョウイン</t>
    </rPh>
    <rPh sb="5" eb="7">
      <t>ビョウトウ</t>
    </rPh>
    <rPh sb="7" eb="8">
      <t>ヒョウ</t>
    </rPh>
    <phoneticPr fontId="11"/>
  </si>
  <si>
    <t>様式1病院病棟票(100)</t>
    <rPh sb="0" eb="2">
      <t>ヨウシキ</t>
    </rPh>
    <rPh sb="3" eb="5">
      <t>ビョウイン</t>
    </rPh>
    <rPh sb="5" eb="7">
      <t>ビョウトウ</t>
    </rPh>
    <rPh sb="7" eb="8">
      <t>ヒョウ</t>
    </rPh>
    <phoneticPr fontId="11"/>
  </si>
  <si>
    <t>様式1病院病棟票(101)</t>
    <rPh sb="0" eb="2">
      <t>ヨウシキ</t>
    </rPh>
    <rPh sb="3" eb="5">
      <t>ビョウイン</t>
    </rPh>
    <rPh sb="5" eb="7">
      <t>ビョウトウ</t>
    </rPh>
    <rPh sb="7" eb="8">
      <t>ヒョウ</t>
    </rPh>
    <phoneticPr fontId="11"/>
  </si>
  <si>
    <t>様式1病院病棟票(102)</t>
    <rPh sb="0" eb="2">
      <t>ヨウシキ</t>
    </rPh>
    <rPh sb="3" eb="5">
      <t>ビョウイン</t>
    </rPh>
    <rPh sb="5" eb="7">
      <t>ビョウトウ</t>
    </rPh>
    <rPh sb="7" eb="8">
      <t>ヒョウ</t>
    </rPh>
    <phoneticPr fontId="11"/>
  </si>
  <si>
    <t>様式1病院病棟票(103)</t>
    <rPh sb="0" eb="2">
      <t>ヨウシキ</t>
    </rPh>
    <rPh sb="3" eb="5">
      <t>ビョウイン</t>
    </rPh>
    <rPh sb="5" eb="7">
      <t>ビョウトウ</t>
    </rPh>
    <rPh sb="7" eb="8">
      <t>ヒョウ</t>
    </rPh>
    <phoneticPr fontId="11"/>
  </si>
  <si>
    <t>様式1病院病棟票(104)</t>
    <rPh sb="0" eb="2">
      <t>ヨウシキ</t>
    </rPh>
    <rPh sb="3" eb="5">
      <t>ビョウイン</t>
    </rPh>
    <rPh sb="5" eb="7">
      <t>ビョウトウ</t>
    </rPh>
    <rPh sb="7" eb="8">
      <t>ヒョウ</t>
    </rPh>
    <phoneticPr fontId="11"/>
  </si>
  <si>
    <t>様式1病院施設票(71)</t>
    <rPh sb="0" eb="2">
      <t>ヨウシキ</t>
    </rPh>
    <rPh sb="3" eb="5">
      <t>ビョウイン</t>
    </rPh>
    <rPh sb="5" eb="7">
      <t>シセツ</t>
    </rPh>
    <rPh sb="7" eb="8">
      <t>ヒョウ</t>
    </rPh>
    <phoneticPr fontId="11"/>
  </si>
  <si>
    <t>様式1病院施設票(72)</t>
    <rPh sb="0" eb="2">
      <t>ヨウシキ</t>
    </rPh>
    <rPh sb="3" eb="5">
      <t>ビョウイン</t>
    </rPh>
    <rPh sb="5" eb="7">
      <t>シセツ</t>
    </rPh>
    <rPh sb="7" eb="8">
      <t>ヒョウ</t>
    </rPh>
    <phoneticPr fontId="11"/>
  </si>
  <si>
    <t>様式1病院施設票(73)</t>
    <rPh sb="0" eb="2">
      <t>ヨウシキ</t>
    </rPh>
    <rPh sb="3" eb="5">
      <t>ビョウイン</t>
    </rPh>
    <rPh sb="5" eb="7">
      <t>シセツ</t>
    </rPh>
    <rPh sb="7" eb="8">
      <t>ヒョウ</t>
    </rPh>
    <phoneticPr fontId="11"/>
  </si>
  <si>
    <t>様式1病院施設票(74)</t>
    <rPh sb="0" eb="2">
      <t>ヨウシキ</t>
    </rPh>
    <rPh sb="3" eb="5">
      <t>ビョウイン</t>
    </rPh>
    <rPh sb="5" eb="7">
      <t>シセツ</t>
    </rPh>
    <rPh sb="7" eb="8">
      <t>ヒョウ</t>
    </rPh>
    <phoneticPr fontId="11"/>
  </si>
  <si>
    <t>様式1病院施設票(75)</t>
    <rPh sb="0" eb="2">
      <t>ヨウシキ</t>
    </rPh>
    <rPh sb="3" eb="5">
      <t>ビョウイン</t>
    </rPh>
    <rPh sb="5" eb="7">
      <t>シセツ</t>
    </rPh>
    <rPh sb="7" eb="8">
      <t>ヒョウ</t>
    </rPh>
    <phoneticPr fontId="11"/>
  </si>
  <si>
    <t>様式1病院病棟票(105)</t>
    <rPh sb="0" eb="2">
      <t>ヨウシキ</t>
    </rPh>
    <rPh sb="3" eb="5">
      <t>ビョウイン</t>
    </rPh>
    <rPh sb="5" eb="7">
      <t>ビョウトウ</t>
    </rPh>
    <rPh sb="7" eb="8">
      <t>ヒョウ</t>
    </rPh>
    <phoneticPr fontId="11"/>
  </si>
  <si>
    <t>様式1病院病棟票(106)</t>
    <rPh sb="0" eb="2">
      <t>ヨウシキ</t>
    </rPh>
    <rPh sb="3" eb="5">
      <t>ビョウイン</t>
    </rPh>
    <rPh sb="5" eb="7">
      <t>ビョウトウ</t>
    </rPh>
    <rPh sb="7" eb="8">
      <t>ヒョウ</t>
    </rPh>
    <phoneticPr fontId="11"/>
  </si>
  <si>
    <t>様式1病院病棟票(107)</t>
    <rPh sb="0" eb="2">
      <t>ヨウシキ</t>
    </rPh>
    <rPh sb="3" eb="5">
      <t>ビョウイン</t>
    </rPh>
    <rPh sb="5" eb="7">
      <t>ビョウトウ</t>
    </rPh>
    <rPh sb="7" eb="8">
      <t>ヒョウ</t>
    </rPh>
    <phoneticPr fontId="11"/>
  </si>
  <si>
    <t>様式1病院病棟票(108)</t>
    <rPh sb="0" eb="2">
      <t>ヨウシキ</t>
    </rPh>
    <rPh sb="3" eb="5">
      <t>ビョウイン</t>
    </rPh>
    <rPh sb="5" eb="7">
      <t>ビョウトウ</t>
    </rPh>
    <rPh sb="7" eb="8">
      <t>ヒョウ</t>
    </rPh>
    <phoneticPr fontId="11"/>
  </si>
  <si>
    <t>様式1病院病棟票(109)</t>
    <rPh sb="0" eb="2">
      <t>ヨウシキ</t>
    </rPh>
    <rPh sb="3" eb="5">
      <t>ビョウイン</t>
    </rPh>
    <rPh sb="5" eb="7">
      <t>ビョウトウ</t>
    </rPh>
    <rPh sb="7" eb="8">
      <t>ヒョウ</t>
    </rPh>
    <phoneticPr fontId="11"/>
  </si>
  <si>
    <t>様式1病院病棟票(110)</t>
    <rPh sb="0" eb="2">
      <t>ヨウシキ</t>
    </rPh>
    <rPh sb="3" eb="5">
      <t>ビョウイン</t>
    </rPh>
    <rPh sb="5" eb="7">
      <t>ビョウトウ</t>
    </rPh>
    <rPh sb="7" eb="8">
      <t>ヒョウ</t>
    </rPh>
    <phoneticPr fontId="11"/>
  </si>
  <si>
    <t>様式1病院病棟票(111)</t>
    <rPh sb="0" eb="2">
      <t>ヨウシキ</t>
    </rPh>
    <rPh sb="3" eb="5">
      <t>ビョウイン</t>
    </rPh>
    <rPh sb="5" eb="7">
      <t>ビョウトウ</t>
    </rPh>
    <rPh sb="7" eb="8">
      <t>ヒョウ</t>
    </rPh>
    <phoneticPr fontId="11"/>
  </si>
  <si>
    <t>様式1病院病棟票(112)</t>
    <rPh sb="0" eb="2">
      <t>ヨウシキ</t>
    </rPh>
    <rPh sb="3" eb="5">
      <t>ビョウイン</t>
    </rPh>
    <rPh sb="5" eb="7">
      <t>ビョウトウ</t>
    </rPh>
    <rPh sb="7" eb="8">
      <t>ヒョウ</t>
    </rPh>
    <phoneticPr fontId="11"/>
  </si>
  <si>
    <t>様式1病院病棟票(113)</t>
    <rPh sb="0" eb="2">
      <t>ヨウシキ</t>
    </rPh>
    <rPh sb="3" eb="5">
      <t>ビョウイン</t>
    </rPh>
    <rPh sb="5" eb="7">
      <t>ビョウトウ</t>
    </rPh>
    <rPh sb="7" eb="8">
      <t>ヒョウ</t>
    </rPh>
    <phoneticPr fontId="11"/>
  </si>
  <si>
    <t>1983</t>
  </si>
  <si>
    <t>3</t>
  </si>
  <si>
    <t>稼動病床数が0床である理由</t>
    <phoneticPr fontId="19"/>
  </si>
  <si>
    <t>二次救急医療施設の認定の有無</t>
    <phoneticPr fontId="19"/>
  </si>
  <si>
    <t>在宅療養後方支援病院の届出の有無</t>
    <phoneticPr fontId="19"/>
  </si>
  <si>
    <t>1981</t>
  </si>
  <si>
    <t>地域一般入院料１</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</si>
  <si>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9"/>
  </si>
  <si>
    <t>三次救急医療施設の認定の有無</t>
    <phoneticPr fontId="19"/>
  </si>
  <si>
    <t>特定機能病院の承認の有無</t>
    <phoneticPr fontId="19"/>
  </si>
  <si>
    <t xml:space="preserve">在宅療養支援病院とは、24時間往診が可能な体制を確保し、また訪問看護ステーションとの連携により24時間訪問看護の提供が可能な体制を確保している病院のことです。
</t>
    <phoneticPr fontId="19"/>
  </si>
  <si>
    <t>PETMRI</t>
    <phoneticPr fontId="19"/>
  </si>
  <si>
    <t>うち終了（死亡退院等）</t>
    <phoneticPr fontId="19"/>
  </si>
  <si>
    <t>２・３病棟</t>
  </si>
  <si>
    <t>1・５病棟</t>
  </si>
  <si>
    <t>SPECT</t>
    <phoneticPr fontId="19"/>
  </si>
  <si>
    <t>PETCT</t>
    <phoneticPr fontId="19"/>
  </si>
  <si>
    <t xml:space="preserve">PETCTは、診断の精度を向上させるためにPETとCTを組み合わせた装置です。値は医療機関が保有する台数です。
</t>
    <phoneticPr fontId="19"/>
  </si>
  <si>
    <t>サイバーナイフ</t>
    <phoneticPr fontId="19"/>
  </si>
  <si>
    <t>当該病棟において届出を行っている一般病棟用の重症度、医療・看護必要度の評価方法</t>
    <phoneticPr fontId="11"/>
  </si>
  <si>
    <t>・看取りを行った患者数</t>
    <phoneticPr fontId="19"/>
  </si>
  <si>
    <t xml:space="preserve">休日に受診した患者延べ数は、休日（日曜、祝日、年末年始）に受診した患者数と、そのうち診療後にただちに入院が必要となった患者数です。
</t>
    <phoneticPr fontId="19"/>
  </si>
  <si>
    <t>リハビリテーションの実施状況</t>
    <phoneticPr fontId="19"/>
  </si>
  <si>
    <t>1999</t>
  </si>
  <si>
    <t>６病棟</t>
  </si>
  <si>
    <t>５病棟</t>
  </si>
  <si>
    <t>４階病棟</t>
  </si>
  <si>
    <t>３階病棟</t>
  </si>
  <si>
    <t xml:space="preserve">分娩件数は、分娩を行った患者数です。
</t>
    <phoneticPr fontId="19"/>
  </si>
  <si>
    <t>医療法人敬生会越前医院</t>
  </si>
  <si>
    <t>医療法人敬生会越前医院</t>
    <rPh sb="5" eb="6">
      <t>イ</t>
    </rPh>
    <phoneticPr fontId="7"/>
  </si>
  <si>
    <t>廃止予定</t>
    <rPh sb="0" eb="2">
      <t>ハイシ</t>
    </rPh>
    <rPh sb="2" eb="4">
      <t>ヨテイ</t>
    </rPh>
    <phoneticPr fontId="7"/>
  </si>
  <si>
    <t>(44)</t>
    <phoneticPr fontId="7"/>
  </si>
  <si>
    <t>(81)</t>
    <phoneticPr fontId="7"/>
  </si>
  <si>
    <t>(19)</t>
    <phoneticPr fontId="7"/>
  </si>
  <si>
    <t>(347)</t>
    <phoneticPr fontId="7"/>
  </si>
  <si>
    <t>(347)</t>
    <phoneticPr fontId="7"/>
  </si>
  <si>
    <t>　令和2年（2020年）7月1日時点の機能として、各医療機関が自主的に選択した機能の状況です。</t>
    <rPh sb="1" eb="3">
      <t>レイワ</t>
    </rPh>
    <rPh sb="4" eb="5">
      <t>ネン</t>
    </rPh>
    <rPh sb="5" eb="6">
      <t>ヘイネン</t>
    </rPh>
    <rPh sb="10" eb="11">
      <t>ネン</t>
    </rPh>
    <rPh sb="13" eb="14">
      <t>ガツ</t>
    </rPh>
    <rPh sb="15" eb="16">
      <t>ニチ</t>
    </rPh>
    <rPh sb="16" eb="18">
      <t>ジテン</t>
    </rPh>
    <rPh sb="19" eb="21">
      <t>キノウ</t>
    </rPh>
    <rPh sb="25" eb="26">
      <t>カク</t>
    </rPh>
    <rPh sb="26" eb="28">
      <t>イリョウ</t>
    </rPh>
    <rPh sb="28" eb="30">
      <t>キカン</t>
    </rPh>
    <rPh sb="31" eb="34">
      <t>ジシュテキ</t>
    </rPh>
    <rPh sb="35" eb="37">
      <t>センタク</t>
    </rPh>
    <rPh sb="39" eb="41">
      <t>キノウ</t>
    </rPh>
    <rPh sb="42" eb="44">
      <t>ジョウキョウ</t>
    </rPh>
    <phoneticPr fontId="11"/>
  </si>
  <si>
    <t>(10)</t>
    <phoneticPr fontId="7"/>
  </si>
  <si>
    <t>(40)</t>
    <phoneticPr fontId="7"/>
  </si>
  <si>
    <t>(50)</t>
    <phoneticPr fontId="7"/>
  </si>
  <si>
    <t>(19)</t>
    <phoneticPr fontId="7"/>
  </si>
  <si>
    <t>(69)</t>
    <phoneticPr fontId="7"/>
  </si>
  <si>
    <t>〒037-0074 五所川原市字岩木町 １２番地３</t>
    <phoneticPr fontId="11"/>
  </si>
  <si>
    <t>様式1病院病棟票(1)</t>
    <phoneticPr fontId="11"/>
  </si>
  <si>
    <t>様式1病院病棟票(1)</t>
    <phoneticPr fontId="11"/>
  </si>
  <si>
    <t>保有する病棟と機能区分の選択状況（2020（令和2）年7月1日時点の機能）</t>
    <rPh sb="0" eb="2">
      <t>ホユウ</t>
    </rPh>
    <rPh sb="4" eb="6">
      <t>ビョウトウ</t>
    </rPh>
    <rPh sb="7" eb="9">
      <t>キノウ</t>
    </rPh>
    <rPh sb="9" eb="11">
      <t>クブン</t>
    </rPh>
    <rPh sb="12" eb="14">
      <t>センタク</t>
    </rPh>
    <rPh sb="14" eb="16">
      <t>ジョウキョウ</t>
    </rPh>
    <phoneticPr fontId="19"/>
  </si>
  <si>
    <t>様式1病院病棟票(1)</t>
    <phoneticPr fontId="11"/>
  </si>
  <si>
    <t>様式1病院病棟票(1)</t>
    <phoneticPr fontId="11"/>
  </si>
  <si>
    <t>様式1病院病棟票(2)</t>
    <phoneticPr fontId="11"/>
  </si>
  <si>
    <t>様式1病院病棟票(3)</t>
    <phoneticPr fontId="11"/>
  </si>
  <si>
    <t>「2025年7月1日時点の機能の実現」に向けて、それ以前に変更予定がある場合</t>
    <phoneticPr fontId="19"/>
  </si>
  <si>
    <t>様式1病院病棟票(4)</t>
    <phoneticPr fontId="11"/>
  </si>
  <si>
    <t>・分娩</t>
    <phoneticPr fontId="19"/>
  </si>
  <si>
    <t>・救急告示病院、二次救急医療施設、三次救急医療施設の告示・認定の有無</t>
    <phoneticPr fontId="19"/>
  </si>
  <si>
    <t>・承認の有無</t>
    <phoneticPr fontId="19"/>
  </si>
  <si>
    <t>・診療報酬の届出の有無</t>
    <phoneticPr fontId="19"/>
  </si>
  <si>
    <t>設置主体（2020（令和2）年7月1日時点）</t>
    <rPh sb="0" eb="2">
      <t>セッチ</t>
    </rPh>
    <rPh sb="2" eb="4">
      <t>シュタイ</t>
    </rPh>
    <phoneticPr fontId="19"/>
  </si>
  <si>
    <t>様式1病院施設票(1)</t>
    <phoneticPr fontId="11"/>
  </si>
  <si>
    <t xml:space="preserve">医療機関の開設者を区分別にを示しています。
</t>
    <phoneticPr fontId="19"/>
  </si>
  <si>
    <t>様式1病院病棟票(5)</t>
    <phoneticPr fontId="11"/>
  </si>
  <si>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9"/>
  </si>
  <si>
    <t>様式1病院病棟票(6)</t>
    <phoneticPr fontId="11"/>
  </si>
  <si>
    <t>様式1病院病棟票(7)</t>
    <phoneticPr fontId="11"/>
  </si>
  <si>
    <t>様式1病院病棟票(8)</t>
    <phoneticPr fontId="11"/>
  </si>
  <si>
    <t>様式1病院病棟票(9)</t>
    <phoneticPr fontId="11"/>
  </si>
  <si>
    <t>様式1病院病棟票(10)直後</t>
    <phoneticPr fontId="11"/>
  </si>
  <si>
    <t>様式1病院施設票(43)</t>
    <phoneticPr fontId="11"/>
  </si>
  <si>
    <t xml:space="preserve">主とする診療科は、5割以上の患者を診療している診療科を示しています。5割を超える診療科がない場合は、上位3つの診療科を示しています。
</t>
    <phoneticPr fontId="19"/>
  </si>
  <si>
    <t>様式1病院施設票(43)-1</t>
    <phoneticPr fontId="11"/>
  </si>
  <si>
    <t>複数ある場合、上位3つ</t>
    <phoneticPr fontId="11"/>
  </si>
  <si>
    <t>様式1病院施設票(43)-2</t>
    <phoneticPr fontId="11"/>
  </si>
  <si>
    <t>様式1病院施設票(43)-3</t>
    <phoneticPr fontId="11"/>
  </si>
  <si>
    <t>入院基本料・特定入院料及び届出病床数</t>
    <phoneticPr fontId="19"/>
  </si>
  <si>
    <t>様式1病院病棟票(11)</t>
    <phoneticPr fontId="11"/>
  </si>
  <si>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この項目は、医療機関において、どの入院基本料・特定入院料の病床がいくつ設定されているか（届出病床数）を示します。</t>
    <phoneticPr fontId="19"/>
  </si>
  <si>
    <t>様式1病院病棟票(12)</t>
    <phoneticPr fontId="11"/>
  </si>
  <si>
    <t>病室単位の特定入院料</t>
    <phoneticPr fontId="19"/>
  </si>
  <si>
    <t>様式1病院病棟票(13)</t>
    <phoneticPr fontId="11"/>
  </si>
  <si>
    <t>様式1病院病棟票(14)</t>
    <phoneticPr fontId="11"/>
  </si>
  <si>
    <t>様式1病院施設票(56)</t>
    <phoneticPr fontId="11"/>
  </si>
  <si>
    <t xml:space="preserve">DPC制度とは、急性期の入院医療を担う医療機関において、患者に対し、入院日数に応じた1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9"/>
  </si>
  <si>
    <t>様式1病院施設票(70)</t>
    <phoneticPr fontId="11"/>
  </si>
  <si>
    <t>様式1病院施設票(69)</t>
    <phoneticPr fontId="11"/>
  </si>
  <si>
    <t>様式1病院施設票(68)</t>
    <phoneticPr fontId="11"/>
  </si>
  <si>
    <t>承認の有無</t>
    <phoneticPr fontId="19"/>
  </si>
  <si>
    <t>様式1病院施設票(57)</t>
    <phoneticPr fontId="11"/>
  </si>
  <si>
    <t xml:space="preserve">特定機能病院とは、高度の医療の提供、高度の医療技術の開発及び高度の医療に関する研修を実施する能力を備えた病院として、厚生労働大臣が承認した病院をいいます。
</t>
    <phoneticPr fontId="19"/>
  </si>
  <si>
    <t>様式1病院施設票(58)</t>
    <phoneticPr fontId="11"/>
  </si>
  <si>
    <t>地域医療支援病院の承認の有無</t>
    <phoneticPr fontId="19"/>
  </si>
  <si>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9"/>
  </si>
  <si>
    <t>様式1病院施設票(59)</t>
    <phoneticPr fontId="11"/>
  </si>
  <si>
    <t>様式1病院施設票(60)</t>
    <phoneticPr fontId="11"/>
  </si>
  <si>
    <t>様式1病院施設票(61)</t>
    <phoneticPr fontId="11"/>
  </si>
  <si>
    <t xml:space="preserve">在宅療養後方支援病院とは、在宅医療を受けている患者の急変時に備え、緊急入院を受け入れるための病床を確保している病院です。
</t>
    <phoneticPr fontId="19"/>
  </si>
  <si>
    <t>様式1病院施設票(2)</t>
    <phoneticPr fontId="1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</si>
  <si>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9"/>
  </si>
  <si>
    <t>様式1病院施設票(2)</t>
    <phoneticPr fontId="11"/>
  </si>
  <si>
    <t>様式1病院施設票(3)</t>
    <phoneticPr fontId="11"/>
  </si>
  <si>
    <t>様式1病院施設票(4)
様式1病院病棟票(32)</t>
    <phoneticPr fontId="11"/>
  </si>
  <si>
    <t>様式1病院施設票(5)
様式1病院病棟票(33)</t>
    <phoneticPr fontId="11"/>
  </si>
  <si>
    <t>様式1病院施設票(6)
様式1病院病棟票(34)</t>
    <phoneticPr fontId="11"/>
  </si>
  <si>
    <t>様式1病院施設票(7)
様式1病院病棟票(35)</t>
    <phoneticPr fontId="11"/>
  </si>
  <si>
    <t>様式1病院施設票(8)
様式1病院病棟票(36)</t>
    <phoneticPr fontId="11"/>
  </si>
  <si>
    <t>様式1病院施設票(9)
様式1病院病棟票(37)</t>
    <phoneticPr fontId="11"/>
  </si>
  <si>
    <t>様式1病院施設票(10)
様式1病院病棟票(38)</t>
    <phoneticPr fontId="11"/>
  </si>
  <si>
    <t>様式1病院施設票(11)
様式1病院病棟票(39)</t>
    <phoneticPr fontId="11"/>
  </si>
  <si>
    <t>様式1病院施設票(12)</t>
    <phoneticPr fontId="11"/>
  </si>
  <si>
    <t>様式1病院施設票(13)</t>
    <phoneticPr fontId="11"/>
  </si>
  <si>
    <t>様式1病院施設票(14)
様式1病院病棟票(40)</t>
    <phoneticPr fontId="11"/>
  </si>
  <si>
    <t>臨床工学技士</t>
    <phoneticPr fontId="19"/>
  </si>
  <si>
    <t>様式1病院施設票(15)
様式1病院病棟票(41)</t>
    <phoneticPr fontId="11"/>
  </si>
  <si>
    <t>（項目の解説）</t>
    <phoneticPr fontId="11"/>
  </si>
  <si>
    <t>様式1病院施設票(26)(36)(46)</t>
    <phoneticPr fontId="1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</si>
  <si>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9"/>
  </si>
  <si>
    <t>様式1病院施設票(27)(37)(47)</t>
    <phoneticPr fontId="11"/>
  </si>
  <si>
    <t>様式1病院施設票(28)(38)(48)</t>
    <phoneticPr fontId="11"/>
  </si>
  <si>
    <t>様式1病院施設票(29)(39)(49)</t>
    <phoneticPr fontId="11"/>
  </si>
  <si>
    <t>様式1病院施設票(30)(40)(50)</t>
    <phoneticPr fontId="11"/>
  </si>
  <si>
    <t>様式1病院施設票(31)(41)(51)</t>
    <phoneticPr fontId="11"/>
  </si>
  <si>
    <t>様式1病院施設票(32)(42)(52)</t>
    <phoneticPr fontId="11"/>
  </si>
  <si>
    <t>様式1病院施設票(33)(43)(53)</t>
    <phoneticPr fontId="11"/>
  </si>
  <si>
    <t>様式1病院施設票(34)(44)(54)</t>
    <phoneticPr fontId="11"/>
  </si>
  <si>
    <t>様式1病院施設票(35)(45)(55)</t>
    <phoneticPr fontId="11"/>
  </si>
  <si>
    <t>様式1病院施設票(93)</t>
    <phoneticPr fontId="11"/>
  </si>
  <si>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9"/>
  </si>
  <si>
    <t>様式1病院施設票(94)</t>
    <phoneticPr fontId="11"/>
  </si>
  <si>
    <t>様式1病院施設票(95)</t>
    <phoneticPr fontId="11"/>
  </si>
  <si>
    <t>様式1病院施設票(96)</t>
    <phoneticPr fontId="11"/>
  </si>
  <si>
    <t>MSW</t>
    <phoneticPr fontId="19"/>
  </si>
  <si>
    <t>様式1病院施設票(97)</t>
    <phoneticPr fontId="11"/>
  </si>
  <si>
    <t>様式1病院施設票(98)</t>
    <phoneticPr fontId="11"/>
  </si>
  <si>
    <t>様式1病院施設票(99)</t>
    <phoneticPr fontId="11"/>
  </si>
  <si>
    <t>様式1病院施設票(76)</t>
    <phoneticPr fontId="11"/>
  </si>
  <si>
    <t>CT</t>
    <phoneticPr fontId="19"/>
  </si>
  <si>
    <t>マルチスライス</t>
    <phoneticPr fontId="19"/>
  </si>
  <si>
    <t xml:space="preserve">CTは、X線（放射線）を使って、身体の断面を撮影する装置です。列の数が多いほど、同じ範囲をより短時間、より細かく撮影することができます。値は医療機関が保有する台数です。
</t>
    <phoneticPr fontId="19"/>
  </si>
  <si>
    <t>様式1病院施設票(77)</t>
    <phoneticPr fontId="11"/>
  </si>
  <si>
    <t>様式1病院施設票(78)</t>
    <phoneticPr fontId="11"/>
  </si>
  <si>
    <t>様式1病院施設票(79)</t>
    <phoneticPr fontId="11"/>
  </si>
  <si>
    <t>様式1病院施設票(80)</t>
    <phoneticPr fontId="11"/>
  </si>
  <si>
    <t>MRI</t>
    <phoneticPr fontId="19"/>
  </si>
  <si>
    <t xml:space="preserve">MRIは、主に磁気を利用して、身体の断面を撮影する装置です。T（テスラ）は、磁気の強さを表す単位で、値が大きいほど高画質の画像が得られます。値は医療機関が保有する台数です。
</t>
    <phoneticPr fontId="19"/>
  </si>
  <si>
    <t>様式1病院施設票(81)</t>
    <phoneticPr fontId="11"/>
  </si>
  <si>
    <t>様式1病院施設票(82)</t>
    <phoneticPr fontId="11"/>
  </si>
  <si>
    <t>様式1病院施設票(83)</t>
    <phoneticPr fontId="11"/>
  </si>
  <si>
    <t xml:space="preserve">血管連続撮影装置は、X線では映らない、血管の状態を撮影するための装置です。値は医療機関が保有する台数です。
</t>
    <phoneticPr fontId="19"/>
  </si>
  <si>
    <t>様式1病院施設票(84)</t>
    <phoneticPr fontId="11"/>
  </si>
  <si>
    <t>SPECT</t>
    <phoneticPr fontId="19"/>
  </si>
  <si>
    <t xml:space="preserve">SPECTは、特殊な薬剤を注射したあとに撮影することで、体のなかの血液の分布を調べる装置です。とくに、脳血管障害や心疾患の診断に用いられます。値は医療機関が保有する台数です。
</t>
    <phoneticPr fontId="19"/>
  </si>
  <si>
    <t>様式1病院施設票(85)</t>
    <phoneticPr fontId="11"/>
  </si>
  <si>
    <t>PET</t>
    <phoneticPr fontId="19"/>
  </si>
  <si>
    <t>様式1病院施設票(86)</t>
    <phoneticPr fontId="11"/>
  </si>
  <si>
    <t>PETCT</t>
    <phoneticPr fontId="19"/>
  </si>
  <si>
    <t xml:space="preserve">PETCTは、診断の精度を向上させるためにPETとCTを組み合わせた装置です。値は医療機関が保有する台数です。
</t>
    <phoneticPr fontId="19"/>
  </si>
  <si>
    <t>様式1病院施設票(87)</t>
    <phoneticPr fontId="11"/>
  </si>
  <si>
    <t>PETMRI</t>
    <phoneticPr fontId="19"/>
  </si>
  <si>
    <t xml:space="preserve">PETMRIは、診断の精度を向上させるためにPETとMRIを組み合わせた装置です。値は医療機関が保有する台数です。
</t>
    <phoneticPr fontId="19"/>
  </si>
  <si>
    <t>様式1病院施設票(88)</t>
    <phoneticPr fontId="11"/>
  </si>
  <si>
    <t>ガンマナイフ</t>
    <phoneticPr fontId="19"/>
  </si>
  <si>
    <t xml:space="preserve">ガンマナイフは、脳に精密に放射線を集中照射する装置です。値は医療機関が保有する台数です。
</t>
    <phoneticPr fontId="19"/>
  </si>
  <si>
    <t>様式1病院施設票(89)</t>
    <phoneticPr fontId="11"/>
  </si>
  <si>
    <t>サイバーナイフ</t>
    <phoneticPr fontId="19"/>
  </si>
  <si>
    <t xml:space="preserve">サイバーナイフは、腫瘍にロボットアームで集中的に放射線を照射する装置です。値は医療機関が保有する台数です。
</t>
    <phoneticPr fontId="19"/>
  </si>
  <si>
    <t>様式1病院施設票(90)</t>
    <phoneticPr fontId="11"/>
  </si>
  <si>
    <t xml:space="preserve">強度変調放射線治療器は、腫瘍に精確に放射線を照射する装置です。値は医療機関が保有する台数です。
</t>
    <phoneticPr fontId="19"/>
  </si>
  <si>
    <t>様式1病院施設票(91)</t>
    <phoneticPr fontId="11"/>
  </si>
  <si>
    <t xml:space="preserve">遠隔操作式密封小線源治療装置は、体の内側から放射線を照射する機能を持つ装置です。値は医療機関が保有する台数です。
</t>
    <phoneticPr fontId="19"/>
  </si>
  <si>
    <t>様式1病院施設票(92)</t>
    <phoneticPr fontId="11"/>
  </si>
  <si>
    <t xml:space="preserve">内視鏡手術用支援機器（ダヴィンチ）は、内視鏡カメラとロボットアームを操作して手術を行う手術支援ロボットです。値は医療機関が保有する台数です。
</t>
    <phoneticPr fontId="19"/>
  </si>
  <si>
    <t>過去1年間の間に病棟の再編・見直しがあった場合の報告対象期間</t>
    <phoneticPr fontId="11"/>
  </si>
  <si>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rPh sb="33" eb="35">
      <t>レイワ</t>
    </rPh>
    <rPh sb="88" eb="90">
      <t>レイワ</t>
    </rPh>
    <phoneticPr fontId="19"/>
  </si>
  <si>
    <t>様式1病院病棟票(113)後</t>
    <phoneticPr fontId="11"/>
  </si>
  <si>
    <t>様式1病院病棟票(44)</t>
    <phoneticPr fontId="11"/>
  </si>
  <si>
    <t xml:space="preserve">1年間の入院患者の状況は、令和元年7月1日から令和2年6月30日までに入院、退院した患者数を示す項目です。
</t>
    <phoneticPr fontId="19"/>
  </si>
  <si>
    <t>様式1病院病棟票(45)</t>
    <phoneticPr fontId="11"/>
  </si>
  <si>
    <t>様式1病院病棟票(47)</t>
    <phoneticPr fontId="11"/>
  </si>
  <si>
    <t>様式1病院病棟票(46)</t>
    <phoneticPr fontId="11"/>
  </si>
  <si>
    <t>様式1病院病棟票(48)</t>
    <phoneticPr fontId="11"/>
  </si>
  <si>
    <t>様式1病院病棟票(49)</t>
    <phoneticPr fontId="11"/>
  </si>
  <si>
    <t>様式1病院病棟票(50)</t>
    <phoneticPr fontId="11"/>
  </si>
  <si>
    <t xml:space="preserve">年間の入院患者の状況は、令和元年7月1日～令和2年6月30日の1年間に入院を受け入れた患者の入院前の場所、退院した患者の退院先の場所を示す項目です。
</t>
    <phoneticPr fontId="19"/>
  </si>
  <si>
    <t>様式1病院病棟票(51)</t>
    <phoneticPr fontId="11"/>
  </si>
  <si>
    <t>様式1病院病棟票(52)</t>
    <phoneticPr fontId="11"/>
  </si>
  <si>
    <t>様式1病院病棟票(53)</t>
    <phoneticPr fontId="11"/>
  </si>
  <si>
    <t>様式1病院病棟票(54)</t>
    <phoneticPr fontId="11"/>
  </si>
  <si>
    <t>様式1病院病棟票(55)</t>
    <phoneticPr fontId="11"/>
  </si>
  <si>
    <t>様式1病院病棟票(56)</t>
    <phoneticPr fontId="11"/>
  </si>
  <si>
    <t>様式1病院病棟票(57)</t>
    <phoneticPr fontId="11"/>
  </si>
  <si>
    <t>様式1病院病棟票(58)</t>
    <phoneticPr fontId="11"/>
  </si>
  <si>
    <t>様式1病院病棟票(59)</t>
    <phoneticPr fontId="11"/>
  </si>
  <si>
    <t>様式1病院病棟票(60)</t>
    <phoneticPr fontId="11"/>
  </si>
  <si>
    <t>様式1病院病棟票(61)</t>
    <phoneticPr fontId="11"/>
  </si>
  <si>
    <t>様式1病院病棟票(62)</t>
    <phoneticPr fontId="11"/>
  </si>
  <si>
    <t>様式1病院病棟票(63)</t>
    <phoneticPr fontId="11"/>
  </si>
  <si>
    <t>様式1病院病棟票(64)</t>
    <phoneticPr fontId="11"/>
  </si>
  <si>
    <t>様式1病院病棟票(65)</t>
    <phoneticPr fontId="11"/>
  </si>
  <si>
    <t>様式1病院病棟票(66)</t>
    <phoneticPr fontId="11"/>
  </si>
  <si>
    <t>うち終了（死亡退院等）</t>
    <phoneticPr fontId="19"/>
  </si>
  <si>
    <t>様式1病院病棟票(67)</t>
    <phoneticPr fontId="11"/>
  </si>
  <si>
    <t>様式1病院病棟票(68)</t>
    <phoneticPr fontId="11"/>
  </si>
  <si>
    <t xml:space="preserve">退院後に在宅医療を必要とする患者の状況は、令和元年7月1日～令和2年6月30日の1年間に退院した患者に対する、在宅医療の提供の必要性に関する項目です。
</t>
    <phoneticPr fontId="11"/>
  </si>
  <si>
    <t>様式1病院病棟票(70)</t>
    <phoneticPr fontId="11"/>
  </si>
  <si>
    <t>退院後1か月以内に自院が在宅医療を提供する予定の患者数</t>
    <phoneticPr fontId="19"/>
  </si>
  <si>
    <t>様式1病院病棟票(71)</t>
    <phoneticPr fontId="11"/>
  </si>
  <si>
    <t>退院後1か月以内に他施設が在宅医療を提供する予定の患者</t>
    <phoneticPr fontId="19"/>
  </si>
  <si>
    <t>様式1病院病棟票(69)</t>
    <phoneticPr fontId="11"/>
  </si>
  <si>
    <t>退院後1か月以内に在宅医療を必要としない患者（死亡退院含む）</t>
    <phoneticPr fontId="19"/>
  </si>
  <si>
    <t>様式1病院病棟票(72)</t>
    <phoneticPr fontId="11"/>
  </si>
  <si>
    <t>退院後1か月以内に在宅医療の実施予定が不明の患者</t>
    <phoneticPr fontId="19"/>
  </si>
  <si>
    <t>様式1病院施設票(62)</t>
    <phoneticPr fontId="11"/>
  </si>
  <si>
    <t>直近1年間で在宅療養を担当した患者のうち、医療機関以外での看取り数（年間）</t>
    <phoneticPr fontId="19"/>
  </si>
  <si>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11"/>
  </si>
  <si>
    <t>様式1病院施設票(63)</t>
    <phoneticPr fontId="11"/>
  </si>
  <si>
    <t>様式1病院施設票(64)</t>
    <phoneticPr fontId="11"/>
  </si>
  <si>
    <t>様式1病院施設票(65)</t>
    <phoneticPr fontId="11"/>
  </si>
  <si>
    <t>直近1年間で在宅療養を担当した患者のうち、医療機関での看取り数（年間）</t>
    <phoneticPr fontId="19"/>
  </si>
  <si>
    <t>様式1病院施設票(66)</t>
    <phoneticPr fontId="11"/>
  </si>
  <si>
    <t>様式1病院施設票(67)</t>
    <phoneticPr fontId="11"/>
  </si>
  <si>
    <t>◆医療内容に関する情報（手術、リハビリテーションの実施状況など）</t>
    <phoneticPr fontId="11"/>
  </si>
  <si>
    <t>分娩</t>
    <phoneticPr fontId="19"/>
  </si>
  <si>
    <t xml:space="preserve">分娩件数は、分娩を行った患者数です。
</t>
    <phoneticPr fontId="19"/>
  </si>
  <si>
    <t>当該病棟において届出を行っている一般病棟用の重症度、医療・看護必要度の評価方法</t>
    <phoneticPr fontId="11"/>
  </si>
  <si>
    <t>一般病棟用の重症度、医療・看護必要度を測定することが算定の要件となっている入院基本料（注加算含む）・特定入院料・入院基本料等加算の届出を行っている場合、項目ごとに令和2年6月の1か月間の在棟患者延べ数について「一般病棟用の重症度、医療・看護必要度に係る評価票Ⅰ」、「一般病棟用の重症度、医療・看護必要度に係る評価票Ⅱ」を用いて評価を行います。</t>
    <phoneticPr fontId="11"/>
  </si>
  <si>
    <t>看護必要度Ⅱ</t>
    <phoneticPr fontId="11"/>
  </si>
  <si>
    <t>-</t>
    <phoneticPr fontId="11"/>
  </si>
  <si>
    <t>「急性期一般入院基本料」、「地域一般入院料1」、「専門病院入院基本料」、「特定機能病院入院基本料」、「脳卒中ケアユニット入院医療管理料」、「特定一般病棟入院料（注7以外）」、「看護必要度加算」、「一般病棟看護必要度評価加算」、「急性期看護補助体制加算」、「看護職員夜間配置加算」、「看護補助加算1」の届出を行っている場合における、一般病棟用の重症度、医療・看護必要度の基準を満たす患者の割合</t>
    <phoneticPr fontId="1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</si>
  <si>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9"/>
  </si>
  <si>
    <t>A得点1点以上の患者割合</t>
    <phoneticPr fontId="19"/>
  </si>
  <si>
    <t>A得点2点以上の患者割合</t>
    <phoneticPr fontId="19"/>
  </si>
  <si>
    <t>A得点2点以上かつB得点3点以上の患者割合</t>
    <phoneticPr fontId="19"/>
  </si>
  <si>
    <t>A得点3点以上の患者割合</t>
    <phoneticPr fontId="19"/>
  </si>
  <si>
    <t>C得点1点以上の患者割合</t>
    <phoneticPr fontId="19"/>
  </si>
  <si>
    <t>「B14」又は「B15」に該当する患者であって、Ａ得点1点以上かつB得点3点以上の患者割合</t>
    <phoneticPr fontId="11"/>
  </si>
  <si>
    <t>「Ａ得点2点以上かつＢ得点3点以上」または「Ａ得点3点以上」または「Ｃ得点1点以上」または「「B14」又は「B15」に該当する患者であって、Ａ得点1点以上かつB得点3点以上」の患者割合</t>
    <phoneticPr fontId="19"/>
  </si>
  <si>
    <t>「地域包括ケア病棟入院料」、「地域包括ケア入院医療管理料」、「特定一般病棟入院料の注7」の届出を行っている場合における、一般病棟用の重症度、医療・看護必要度の基準を満たす患者の割合</t>
    <phoneticPr fontId="19"/>
  </si>
  <si>
    <t xml:space="preserve">休日に受診した患者延べ数は、休日（日曜、祝日、年末年始）に受診した患者数と、そのうち診療後にただちに入院が必要となった患者数です。
</t>
    <phoneticPr fontId="19"/>
  </si>
  <si>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1"/>
  </si>
  <si>
    <t xml:space="preserve">救急車の受入件数は、救急車や救急医療用ヘリコプター等により搬送され受け入れた患者数です。
</t>
    <phoneticPr fontId="11"/>
  </si>
  <si>
    <t>リハビリテーションの実施状況</t>
    <phoneticPr fontId="19"/>
  </si>
  <si>
    <t>体制強化加算1又は2（回復期リハビリテーション病棟入院料）の届出の有無</t>
    <phoneticPr fontId="19"/>
  </si>
  <si>
    <t xml:space="preserve">体制強化加算は、患者の早期の機能回復や退院を促進するために、専門の医師や社会福祉士を配置していることを示す項目です。値はこうした病棟に入院している患者数です。
</t>
    <phoneticPr fontId="19"/>
  </si>
  <si>
    <t>平均リハビリテーション単位数（1患者1日当たり）</t>
    <phoneticPr fontId="19"/>
  </si>
  <si>
    <t xml:space="preserve">平均リハビリテーション単位数は、上記の患者に対し行ったリハビリテーションの平均的な量を示す値です。20分実施した場合を1単位とみなします。
</t>
    <phoneticPr fontId="1"/>
  </si>
  <si>
    <t>過去1年間の総退院患者数</t>
    <phoneticPr fontId="19"/>
  </si>
  <si>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1"/>
  </si>
  <si>
    <t>うち、機能的自立度評価法（FIM）得点で55点以下の患者数</t>
    <rPh sb="3" eb="6">
      <t>キノウテキ</t>
    </rPh>
    <rPh sb="6" eb="9">
      <t>ジリツド</t>
    </rPh>
    <rPh sb="9" eb="12">
      <t>ヒョウカホウ</t>
    </rPh>
    <rPh sb="17" eb="19">
      <t>トクテン</t>
    </rPh>
    <rPh sb="22" eb="25">
      <t>テンイカ</t>
    </rPh>
    <rPh sb="26" eb="29">
      <t>カンジャスウ</t>
    </rPh>
    <phoneticPr fontId="19"/>
  </si>
  <si>
    <t>うち退院時の日常生活機能評価が、入院時に比較して3点以上（※）改善していた患者数
※回復期リハビリテーション病棟入院料1又は2の場合は4点以上</t>
    <phoneticPr fontId="19"/>
  </si>
  <si>
    <t>うち、FIM総得点で12点以上（回復期リハビリテーション病棟入院料1又は2の場合には16点以上）改善していた患者数</t>
    <phoneticPr fontId="19"/>
  </si>
  <si>
    <t>回復期リハビリテーション病棟を退棟した回復期リハビリテーションを要する状態の患者数【令和2年1月1日～6月30日の6か月間】</t>
    <phoneticPr fontId="19"/>
  </si>
  <si>
    <t xml:space="preserve">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
</t>
    <phoneticPr fontId="11"/>
  </si>
  <si>
    <t>うちリハビリテーション実績指数の計算対象とした患者数【令和2年1月1日～6月30日の6か月間】</t>
    <phoneticPr fontId="19"/>
  </si>
  <si>
    <t>リハビリテーション実績指数【令和2年1月1日～6月30日の6か月間】</t>
    <phoneticPr fontId="19"/>
  </si>
  <si>
    <t xml:space="preserve">実績指数とは、回復期リハビリテーション病棟におけるリハビリテーションの提供実績を評価する指標で、提供実績を有するほど、数値が高くなります。
</t>
    <phoneticPr fontId="19"/>
  </si>
  <si>
    <t>つがる西北五広域連合かなぎ病院</t>
    <phoneticPr fontId="11"/>
  </si>
  <si>
    <t>〒037-0202 五所川原市金木町菅原１３番１</t>
    <phoneticPr fontId="11"/>
  </si>
  <si>
    <t>2021年4月</t>
  </si>
  <si>
    <t>2024年4月</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</si>
  <si>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この項目は、医療機関において、どの入院基本料・特定入院料の病床がいくつ設定されているか（届出病床数）を示します。</t>
    <phoneticPr fontId="19"/>
  </si>
  <si>
    <t>〒038-2761 西津軽郡鰺ケ沢町大字舞戸町字蒲生１０６番地１０</t>
    <phoneticPr fontId="11"/>
  </si>
  <si>
    <t>様式1病院病棟票(1)</t>
    <phoneticPr fontId="11"/>
  </si>
  <si>
    <t>様式1病院病棟票(1)</t>
    <phoneticPr fontId="11"/>
  </si>
  <si>
    <t>様式1病院病棟票(1)</t>
    <phoneticPr fontId="11"/>
  </si>
  <si>
    <t>様式1病院病棟票(3)</t>
    <phoneticPr fontId="11"/>
  </si>
  <si>
    <t>様式1病院病棟票(4)</t>
    <phoneticPr fontId="11"/>
  </si>
  <si>
    <t>無回答等</t>
    <phoneticPr fontId="19"/>
  </si>
  <si>
    <t>様式1病院病棟票(7)</t>
    <phoneticPr fontId="11"/>
  </si>
  <si>
    <t>様式1病院病棟票(8)</t>
    <phoneticPr fontId="11"/>
  </si>
  <si>
    <t>様式1病院施設票(43)</t>
    <phoneticPr fontId="11"/>
  </si>
  <si>
    <t>様式1病院施設票(43)-3</t>
    <phoneticPr fontId="11"/>
  </si>
  <si>
    <t>算定する入院基本料・特定入院料</t>
    <phoneticPr fontId="19"/>
  </si>
  <si>
    <t>様式1病院病棟票(12)</t>
    <phoneticPr fontId="11"/>
  </si>
  <si>
    <t>様式1病院病棟票(13)</t>
    <phoneticPr fontId="11"/>
  </si>
  <si>
    <t>様式1病院病棟票(14)</t>
    <phoneticPr fontId="11"/>
  </si>
  <si>
    <t>様式1病院施設票(56)</t>
    <phoneticPr fontId="11"/>
  </si>
  <si>
    <t xml:space="preserve">DPC制度とは、急性期の入院医療を担う医療機関において、患者に対し、入院日数に応じた1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9"/>
  </si>
  <si>
    <t>（項目の解説）</t>
    <phoneticPr fontId="11"/>
  </si>
  <si>
    <t>様式1病院施設票(68)</t>
    <phoneticPr fontId="11"/>
  </si>
  <si>
    <t>様式1病院施設票(58)</t>
    <phoneticPr fontId="11"/>
  </si>
  <si>
    <t>様式1病院施設票(59)</t>
    <phoneticPr fontId="11"/>
  </si>
  <si>
    <t>様式1病院施設票(61)</t>
    <phoneticPr fontId="11"/>
  </si>
  <si>
    <t>在宅療養後方支援病院の届出の有無</t>
    <phoneticPr fontId="19"/>
  </si>
  <si>
    <t>様式1病院施設票(7)
様式1病院病棟票(35)</t>
    <phoneticPr fontId="11"/>
  </si>
  <si>
    <t>様式1病院施設票(9)
様式1病院病棟票(37)</t>
    <phoneticPr fontId="11"/>
  </si>
  <si>
    <t>様式1病院施設票(13)</t>
    <phoneticPr fontId="11"/>
  </si>
  <si>
    <t>様式1病院施設票(26)(36)(46)</t>
    <phoneticPr fontId="11"/>
  </si>
  <si>
    <t>様式1病院施設票(27)(37)(47)</t>
    <phoneticPr fontId="11"/>
  </si>
  <si>
    <t>様式1病院施設票(28)(38)(48)</t>
    <phoneticPr fontId="11"/>
  </si>
  <si>
    <t>様式1病院施設票(30)(40)(50)</t>
    <phoneticPr fontId="11"/>
  </si>
  <si>
    <t>様式1病院施設票(35)(45)(55)</t>
    <phoneticPr fontId="11"/>
  </si>
  <si>
    <t>様式1病院施設票(94)</t>
    <phoneticPr fontId="11"/>
  </si>
  <si>
    <t>様式1病院施設票(79)</t>
    <phoneticPr fontId="11"/>
  </si>
  <si>
    <t xml:space="preserve">MRIは、主に磁気を利用して、身体の断面を撮影する装置です。T（テスラ）は、磁気の強さを表す単位で、値が大きいほど高画質の画像が得られます。値は医療機関が保有する台数です。
</t>
    <phoneticPr fontId="19"/>
  </si>
  <si>
    <t>様式1病院施設票(82)</t>
    <phoneticPr fontId="11"/>
  </si>
  <si>
    <t>様式1病院施設票(86)</t>
    <phoneticPr fontId="11"/>
  </si>
  <si>
    <t xml:space="preserve">サイバーナイフは、腫瘍にロボットアームで集中的に放射線を照射する装置です。値は医療機関が保有する台数です。
</t>
    <phoneticPr fontId="19"/>
  </si>
  <si>
    <t>様式1病院施設票(90)</t>
    <phoneticPr fontId="11"/>
  </si>
  <si>
    <t>様式1病院施設票(92)</t>
    <phoneticPr fontId="11"/>
  </si>
  <si>
    <t xml:space="preserve">1年間の入院患者の状況は、令和元年7月1日から令和2年6月30日までに入院、退院した患者数を示す項目です。
</t>
    <phoneticPr fontId="19"/>
  </si>
  <si>
    <t>様式1病院病棟票(50)</t>
    <phoneticPr fontId="11"/>
  </si>
  <si>
    <t>様式1病院病棟票(51)</t>
    <phoneticPr fontId="11"/>
  </si>
  <si>
    <t>様式1病院病棟票(58)</t>
    <phoneticPr fontId="11"/>
  </si>
  <si>
    <t>様式1病院病棟票(60)</t>
    <phoneticPr fontId="11"/>
  </si>
  <si>
    <t>様式1病院病棟票(62)</t>
    <phoneticPr fontId="11"/>
  </si>
  <si>
    <t>様式1病院病棟票(66)</t>
    <phoneticPr fontId="11"/>
  </si>
  <si>
    <t>退院後1か月以内に在宅医療を必要としない患者（死亡退院含む）</t>
    <phoneticPr fontId="19"/>
  </si>
  <si>
    <t>様式1病院施設票(63)</t>
    <phoneticPr fontId="11"/>
  </si>
  <si>
    <t>様式1病院施設票(64)</t>
    <phoneticPr fontId="11"/>
  </si>
  <si>
    <t>様式1病院施設票(66)</t>
    <phoneticPr fontId="11"/>
  </si>
  <si>
    <t>分娩</t>
    <phoneticPr fontId="19"/>
  </si>
  <si>
    <t>看護必要度Ⅰ</t>
    <phoneticPr fontId="11"/>
  </si>
  <si>
    <t>-</t>
    <phoneticPr fontId="11"/>
  </si>
  <si>
    <t>「地域包括ケア病棟入院料」、「地域包括ケア入院医療管理料」、「特定一般病棟入院料の注7」の届出を行っている場合における、一般病棟用の重症度、医療・看護必要度の基準を満たす患者の割合</t>
    <phoneticPr fontId="19"/>
  </si>
  <si>
    <t>A得点1点以上の患者割合</t>
    <phoneticPr fontId="19"/>
  </si>
  <si>
    <t>「B14」又は「B15」に該当する患者であって、Ａ得点1点以上かつB得点3点以上の患者割合</t>
    <phoneticPr fontId="11"/>
  </si>
  <si>
    <t>体制強化加算1又は2（回復期リハビリテーション病棟入院料）の届出の有無</t>
    <phoneticPr fontId="19"/>
  </si>
  <si>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1"/>
  </si>
  <si>
    <t>医療法人慈仁会尾野病院</t>
    <phoneticPr fontId="11"/>
  </si>
  <si>
    <t>〒037-0202 五所川原市金木町朝日山４５３</t>
    <phoneticPr fontId="11"/>
  </si>
  <si>
    <t>1978</t>
  </si>
  <si>
    <t>様式1病院病棟票(1)</t>
    <phoneticPr fontId="11"/>
  </si>
  <si>
    <t>様式1病院病棟票(1)</t>
    <phoneticPr fontId="11"/>
  </si>
  <si>
    <t>無回答等</t>
    <phoneticPr fontId="19"/>
  </si>
  <si>
    <t>様式1病院病棟票(2)</t>
    <phoneticPr fontId="11"/>
  </si>
  <si>
    <t>介護保険施設等へ移行予定</t>
    <phoneticPr fontId="19"/>
  </si>
  <si>
    <t>様式1病院病棟票(3)</t>
    <phoneticPr fontId="11"/>
  </si>
  <si>
    <t>様式1病院病棟票(3)</t>
    <phoneticPr fontId="11"/>
  </si>
  <si>
    <t>「2025年7月1日時点の機能の実現」に向けて、それ以前に変更予定がある場合</t>
    <phoneticPr fontId="19"/>
  </si>
  <si>
    <t>様式1病院病棟票(4)</t>
    <phoneticPr fontId="11"/>
  </si>
  <si>
    <t>様式1病院病棟票(4)</t>
    <phoneticPr fontId="11"/>
  </si>
  <si>
    <t>休棟予定</t>
    <phoneticPr fontId="19"/>
  </si>
  <si>
    <t>2024年1月</t>
  </si>
  <si>
    <t>（留意事項）</t>
    <phoneticPr fontId="11"/>
  </si>
  <si>
    <t>○また、公表している項目の中には、個人情報保護の観点から、1以上10未満の値を「＊」で秘匿している項目があります。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</si>
  <si>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</si>
  <si>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</si>
  <si>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・入院患者の状況（年間）</t>
    <phoneticPr fontId="19"/>
  </si>
  <si>
    <t>・退院後に在宅医療を必要とする患者の状況</t>
    <phoneticPr fontId="19"/>
  </si>
  <si>
    <t>・救急医療の実施状況</t>
    <phoneticPr fontId="19"/>
  </si>
  <si>
    <t>・リハビリテーションの実施状況</t>
    <phoneticPr fontId="19"/>
  </si>
  <si>
    <t>・救急告示病院、二次救急医療施設、三次救急医療施設の告示・認定の有無</t>
    <phoneticPr fontId="19"/>
  </si>
  <si>
    <t>・承認の有無</t>
    <phoneticPr fontId="19"/>
  </si>
  <si>
    <t>・診療報酬の届出の有無</t>
    <phoneticPr fontId="19"/>
  </si>
  <si>
    <t>（項目の解説）</t>
    <phoneticPr fontId="11"/>
  </si>
  <si>
    <t xml:space="preserve">医療機関の開設者を区分別にを示しています。
</t>
    <phoneticPr fontId="19"/>
  </si>
  <si>
    <t>様式1病院病棟票(5)</t>
    <phoneticPr fontId="11"/>
  </si>
  <si>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9"/>
  </si>
  <si>
    <t>様式1病院病棟票(7)</t>
    <phoneticPr fontId="11"/>
  </si>
  <si>
    <t>様式1病院病棟票(8)</t>
    <phoneticPr fontId="11"/>
  </si>
  <si>
    <t>様式1病院病棟票(9)</t>
    <phoneticPr fontId="11"/>
  </si>
  <si>
    <t>様式1病院病棟票(8)</t>
    <phoneticPr fontId="11"/>
  </si>
  <si>
    <t>様式1病院病棟票(9)</t>
    <phoneticPr fontId="11"/>
  </si>
  <si>
    <t>様式1病院病棟票(10)直後</t>
    <phoneticPr fontId="11"/>
  </si>
  <si>
    <t>稼動病床数が0床である理由</t>
    <phoneticPr fontId="19"/>
  </si>
  <si>
    <t>様式1病院施設票(43)</t>
    <phoneticPr fontId="11"/>
  </si>
  <si>
    <t xml:space="preserve">主とする診療科は、5割以上の患者を診療している診療科を示しています。5割を超える診療科がない場合は、上位3つの診療科を示しています。
</t>
    <phoneticPr fontId="19"/>
  </si>
  <si>
    <t>様式1病院施設票(43)-1</t>
    <phoneticPr fontId="11"/>
  </si>
  <si>
    <t>複数ある場合、上位3つ</t>
    <phoneticPr fontId="11"/>
  </si>
  <si>
    <t>様式1病院施設票(43)-3</t>
    <phoneticPr fontId="11"/>
  </si>
  <si>
    <t>入院基本料・特定入院料及び届出病床数</t>
    <phoneticPr fontId="19"/>
  </si>
  <si>
    <t>（項目の解説）</t>
    <phoneticPr fontId="11"/>
  </si>
  <si>
    <t>様式1病院病棟票(11)</t>
    <phoneticPr fontId="11"/>
  </si>
  <si>
    <t>算定する入院基本料・特定入院料</t>
    <phoneticPr fontId="19"/>
  </si>
  <si>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この項目は、医療機関において、どの入院基本料・特定入院料の病床がいくつ設定されているか（届出病床数）を示します。</t>
    <phoneticPr fontId="19"/>
  </si>
  <si>
    <t>様式1病院病棟票(11)</t>
    <phoneticPr fontId="11"/>
  </si>
  <si>
    <t>届出病床数</t>
    <phoneticPr fontId="19"/>
  </si>
  <si>
    <t>様式1病院病棟票(12)</t>
    <phoneticPr fontId="11"/>
  </si>
  <si>
    <t>病室単位の特定入院料</t>
    <phoneticPr fontId="19"/>
  </si>
  <si>
    <t>様式1病院病棟票(12)</t>
    <phoneticPr fontId="11"/>
  </si>
  <si>
    <t>様式1病院病棟票(13)</t>
    <phoneticPr fontId="11"/>
  </si>
  <si>
    <t>病室単位の特定入院料</t>
    <phoneticPr fontId="19"/>
  </si>
  <si>
    <t>様式1病院病棟票(13)</t>
    <phoneticPr fontId="11"/>
  </si>
  <si>
    <t>様式1病院病棟票(14)</t>
    <phoneticPr fontId="11"/>
  </si>
  <si>
    <t>様式1病院施設票(56)</t>
    <phoneticPr fontId="11"/>
  </si>
  <si>
    <t xml:space="preserve">DPC制度とは、急性期の入院医療を担う医療機関において、患者に対し、入院日数に応じた1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9"/>
  </si>
  <si>
    <t>（項目の解説）</t>
    <phoneticPr fontId="11"/>
  </si>
  <si>
    <t>様式1病院施設票(70)</t>
    <phoneticPr fontId="11"/>
  </si>
  <si>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9"/>
  </si>
  <si>
    <t>様式1病院施設票(69)</t>
    <phoneticPr fontId="11"/>
  </si>
  <si>
    <t>二次救急医療施設の認定の有無</t>
    <phoneticPr fontId="19"/>
  </si>
  <si>
    <t>様式1病院施設票(68)</t>
    <phoneticPr fontId="11"/>
  </si>
  <si>
    <t>三次救急医療施設の認定の有無</t>
    <phoneticPr fontId="19"/>
  </si>
  <si>
    <t>承認の有無</t>
    <phoneticPr fontId="19"/>
  </si>
  <si>
    <t>様式1病院施設票(57)</t>
    <phoneticPr fontId="11"/>
  </si>
  <si>
    <t>特定機能病院の承認の有無</t>
    <phoneticPr fontId="19"/>
  </si>
  <si>
    <t xml:space="preserve">特定機能病院とは、高度の医療の提供、高度の医療技術の開発及び高度の医療に関する研修を実施する能力を備えた病院として、厚生労働大臣が承認した病院をいいます。
</t>
    <phoneticPr fontId="19"/>
  </si>
  <si>
    <t>地域医療支援病院の承認の有無</t>
    <phoneticPr fontId="19"/>
  </si>
  <si>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9"/>
  </si>
  <si>
    <t>様式1病院施設票(59)</t>
    <phoneticPr fontId="11"/>
  </si>
  <si>
    <t xml:space="preserve">在宅療養支援病院とは、24時間往診が可能な体制を確保し、また訪問看護ステーションとの連携により24時間訪問看護の提供が可能な体制を確保している病院のことです。
</t>
    <phoneticPr fontId="19"/>
  </si>
  <si>
    <t>様式1病院施設票(61)</t>
    <phoneticPr fontId="11"/>
  </si>
  <si>
    <t>在宅療養後方支援病院の届出の有無</t>
    <phoneticPr fontId="19"/>
  </si>
  <si>
    <t xml:space="preserve">在宅療養後方支援病院とは、在宅医療を受けている患者の急変時に備え、緊急入院を受け入れるための病床を確保している病院です。
</t>
    <phoneticPr fontId="19"/>
  </si>
  <si>
    <t>様式1病院施設票(4)
様式1病院病棟票(32)</t>
    <phoneticPr fontId="11"/>
  </si>
  <si>
    <t>様式1病院施設票(9)
様式1病院病棟票(37)</t>
    <phoneticPr fontId="11"/>
  </si>
  <si>
    <t>様式1病院施設票(11)
様式1病院病棟票(39)</t>
    <phoneticPr fontId="11"/>
  </si>
  <si>
    <t>様式1病院施設票(14)
様式1病院病棟票(40)</t>
    <phoneticPr fontId="1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</si>
  <si>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9"/>
  </si>
  <si>
    <t>様式1病院施設票(30)(40)(50)</t>
    <phoneticPr fontId="11"/>
  </si>
  <si>
    <t>様式1病院施設票(31)(41)(51)</t>
    <phoneticPr fontId="11"/>
  </si>
  <si>
    <t>様式1病院施設票(33)(43)(53)</t>
    <phoneticPr fontId="11"/>
  </si>
  <si>
    <t>様式1病院施設票(34)(44)(54)</t>
    <phoneticPr fontId="11"/>
  </si>
  <si>
    <t>様式1病院施設票(95)</t>
    <phoneticPr fontId="11"/>
  </si>
  <si>
    <t>様式1病院施設票(98)</t>
    <phoneticPr fontId="11"/>
  </si>
  <si>
    <t>様式1病院施設票(76)</t>
    <phoneticPr fontId="11"/>
  </si>
  <si>
    <t>様式1病院施設票(84)</t>
    <phoneticPr fontId="11"/>
  </si>
  <si>
    <t>PET</t>
    <phoneticPr fontId="19"/>
  </si>
  <si>
    <t>様式1病院病棟票(47)</t>
    <phoneticPr fontId="11"/>
  </si>
  <si>
    <t>様式1病院病棟票(46)</t>
    <phoneticPr fontId="11"/>
  </si>
  <si>
    <t>様式1病院病棟票(52)</t>
    <phoneticPr fontId="11"/>
  </si>
  <si>
    <t>様式1病院病棟票(67)</t>
    <phoneticPr fontId="11"/>
  </si>
  <si>
    <t>様式1病院病棟票(68)</t>
    <phoneticPr fontId="11"/>
  </si>
  <si>
    <t>様式1病院施設票(62)</t>
    <phoneticPr fontId="11"/>
  </si>
  <si>
    <t>A得点2点以上の患者割合</t>
    <phoneticPr fontId="19"/>
  </si>
  <si>
    <t>C得点1点以上の患者割合</t>
    <phoneticPr fontId="19"/>
  </si>
  <si>
    <t>平均リハビリテーション単位数（1患者1日当たり）</t>
    <phoneticPr fontId="19"/>
  </si>
  <si>
    <t>過去1年間の総退院患者数</t>
    <phoneticPr fontId="19"/>
  </si>
  <si>
    <t xml:space="preserve">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
</t>
    <phoneticPr fontId="11"/>
  </si>
  <si>
    <t>リハビリテーション実績指数【令和2年1月1日～6月30日の6か月間】</t>
    <phoneticPr fontId="19"/>
  </si>
  <si>
    <t xml:space="preserve">実績指数とは、回復期リハビリテーション病棟におけるリハビリテーションの提供実績を評価する指標で、提供実績を有するほど、数値が高くなります。
</t>
    <phoneticPr fontId="19"/>
  </si>
  <si>
    <t>医療法人白生会胃腸病院</t>
    <phoneticPr fontId="11"/>
  </si>
  <si>
    <t>〒037-0066 五所川原市中平井町１４２－１</t>
    <phoneticPr fontId="11"/>
  </si>
  <si>
    <t>様式1病院病棟票(1)</t>
    <phoneticPr fontId="11"/>
  </si>
  <si>
    <t>1966</t>
  </si>
  <si>
    <t>4</t>
  </si>
  <si>
    <t>算定する入院基本料・特定入院料</t>
    <phoneticPr fontId="19"/>
  </si>
  <si>
    <t>様式1病院病棟票(12)</t>
    <phoneticPr fontId="11"/>
  </si>
  <si>
    <t>病室単位の特定入院料</t>
    <phoneticPr fontId="19"/>
  </si>
  <si>
    <t>二次救急医療施設の認定の有無</t>
    <phoneticPr fontId="19"/>
  </si>
  <si>
    <t>医療法人済生堂　増田病院</t>
    <phoneticPr fontId="11"/>
  </si>
  <si>
    <t>〒037-0045 五所川原市字新町４１番地</t>
    <phoneticPr fontId="11"/>
  </si>
  <si>
    <t>様式1病院病棟票(8)</t>
    <phoneticPr fontId="11"/>
  </si>
  <si>
    <t>複数ある場合、上位3つ</t>
    <phoneticPr fontId="11"/>
  </si>
  <si>
    <t>様式1病院病棟票(11)</t>
    <phoneticPr fontId="11"/>
  </si>
  <si>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9"/>
  </si>
  <si>
    <t>様式1病院施設票(59)</t>
    <phoneticPr fontId="11"/>
  </si>
  <si>
    <t>医療法人誠仁会尾野病院</t>
    <phoneticPr fontId="11"/>
  </si>
  <si>
    <t>〒038-3194 つがる市木造若竹５</t>
    <phoneticPr fontId="11"/>
  </si>
  <si>
    <t>様式1病院病棟票(1)</t>
    <phoneticPr fontId="11"/>
  </si>
  <si>
    <t>様式1病院病棟票(1)</t>
    <phoneticPr fontId="11"/>
  </si>
  <si>
    <t>様式1病院病棟票(1)</t>
    <phoneticPr fontId="11"/>
  </si>
  <si>
    <t>様式1病院病棟票(2)</t>
    <phoneticPr fontId="11"/>
  </si>
  <si>
    <t>様式1病院病棟票(2)</t>
    <phoneticPr fontId="11"/>
  </si>
  <si>
    <t>様式1病院病棟票(2)</t>
    <phoneticPr fontId="11"/>
  </si>
  <si>
    <t>休棟予定</t>
    <phoneticPr fontId="19"/>
  </si>
  <si>
    <t>介護保険施設等へ移行予定</t>
    <phoneticPr fontId="19"/>
  </si>
  <si>
    <t>介護医療院に移行予定</t>
    <phoneticPr fontId="19"/>
  </si>
  <si>
    <t>様式1病院病棟票(3)</t>
    <phoneticPr fontId="11"/>
  </si>
  <si>
    <t>「2025年7月1日時点の機能の実現」に向けて、それ以前に変更予定がある場合</t>
    <phoneticPr fontId="19"/>
  </si>
  <si>
    <t>様式1病院病棟票(4)</t>
    <phoneticPr fontId="11"/>
  </si>
  <si>
    <t>様式1病院病棟票(4)</t>
    <phoneticPr fontId="11"/>
  </si>
  <si>
    <t>休棟予定</t>
    <phoneticPr fontId="19"/>
  </si>
  <si>
    <t>無回答等</t>
    <phoneticPr fontId="19"/>
  </si>
  <si>
    <t>2021年5月</t>
  </si>
  <si>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</si>
  <si>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</si>
  <si>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1"/>
  </si>
  <si>
    <t>○「-」とされている情報は、任意の報告項目や報告が不要となる場合、留意すべき報告対象期間について特段の情報がない場合に記載されています。</t>
    <phoneticPr fontId="11"/>
  </si>
  <si>
    <t>基本情報（職員配置、届出の状況など）</t>
    <phoneticPr fontId="11"/>
  </si>
  <si>
    <t>患者の入退院等の状況</t>
    <phoneticPr fontId="19"/>
  </si>
  <si>
    <t>医療内容に関する情報
（手術、リハビリテーションの実施状況など）</t>
    <phoneticPr fontId="11"/>
  </si>
  <si>
    <t>・入院患者の状況（年間）</t>
    <phoneticPr fontId="19"/>
  </si>
  <si>
    <t>・退院後に在宅医療を必要とする患者の状況</t>
    <phoneticPr fontId="19"/>
  </si>
  <si>
    <t>・救急医療の実施状況</t>
    <phoneticPr fontId="19"/>
  </si>
  <si>
    <t>・看取りを行った患者数</t>
    <phoneticPr fontId="19"/>
  </si>
  <si>
    <t>・リハビリテーションの実施状況</t>
    <phoneticPr fontId="19"/>
  </si>
  <si>
    <t>・救急告示病院、二次救急医療施設、三次救急医療施設の告示・認定の有無</t>
    <phoneticPr fontId="19"/>
  </si>
  <si>
    <t>・承認の有無</t>
    <phoneticPr fontId="19"/>
  </si>
  <si>
    <t>・診療報酬の届出の有無</t>
    <phoneticPr fontId="19"/>
  </si>
  <si>
    <t>様式1病院施設票(1)</t>
    <phoneticPr fontId="11"/>
  </si>
  <si>
    <t xml:space="preserve">医療機関の開設者を区分別にを示しています。
</t>
    <phoneticPr fontId="19"/>
  </si>
  <si>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9"/>
  </si>
  <si>
    <t>様式1病院病棟票(6)</t>
    <phoneticPr fontId="11"/>
  </si>
  <si>
    <t>上記のうち医療法上の経過措置に該当する病床数</t>
    <phoneticPr fontId="19"/>
  </si>
  <si>
    <t>様式1病院病棟票(5)</t>
    <phoneticPr fontId="11"/>
  </si>
  <si>
    <t>様式1病院病棟票(5)</t>
    <phoneticPr fontId="11"/>
  </si>
  <si>
    <t>様式1病院病棟票(7)</t>
    <phoneticPr fontId="11"/>
  </si>
  <si>
    <t>様式1病院病棟票(9)</t>
    <phoneticPr fontId="11"/>
  </si>
  <si>
    <t>様式1病院病棟票(9)</t>
    <phoneticPr fontId="11"/>
  </si>
  <si>
    <t>様式1病院病棟票(8)</t>
    <phoneticPr fontId="11"/>
  </si>
  <si>
    <t>様式1病院病棟票(10)直後</t>
    <phoneticPr fontId="11"/>
  </si>
  <si>
    <t>様式1病院施設票(43)</t>
    <phoneticPr fontId="11"/>
  </si>
  <si>
    <t xml:space="preserve">主とする診療科は、5割以上の患者を診療している診療科を示しています。5割を超える診療科がない場合は、上位3つの診療科を示しています。
</t>
    <phoneticPr fontId="19"/>
  </si>
  <si>
    <t>様式1病院施設票(43)-1</t>
    <phoneticPr fontId="11"/>
  </si>
  <si>
    <t>複数ある場合、上位3つ</t>
    <phoneticPr fontId="11"/>
  </si>
  <si>
    <t>様式1病院施設票(43)-2</t>
    <phoneticPr fontId="11"/>
  </si>
  <si>
    <t>様式1病院施設票(43)-3</t>
    <phoneticPr fontId="11"/>
  </si>
  <si>
    <t>入院基本料・特定入院料及び届出病床数</t>
    <phoneticPr fontId="19"/>
  </si>
  <si>
    <t>算定する入院基本料・特定入院料</t>
    <phoneticPr fontId="19"/>
  </si>
  <si>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この項目は、医療機関において、どの入院基本料・特定入院料の病床がいくつ設定されているか（届出病床数）を示します。</t>
    <phoneticPr fontId="19"/>
  </si>
  <si>
    <t>様式1病院病棟票(11)</t>
    <phoneticPr fontId="11"/>
  </si>
  <si>
    <t>病室単位の特定入院料</t>
    <phoneticPr fontId="19"/>
  </si>
  <si>
    <t>様式1病院病棟票(13)</t>
    <phoneticPr fontId="11"/>
  </si>
  <si>
    <t>様式1病院病棟票(13)</t>
    <phoneticPr fontId="11"/>
  </si>
  <si>
    <t>様式1病院病棟票(14)</t>
    <phoneticPr fontId="11"/>
  </si>
  <si>
    <t xml:space="preserve">DPC制度とは、急性期の入院医療を担う医療機関において、患者に対し、入院日数に応じた1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9"/>
  </si>
  <si>
    <t>（項目の解説）</t>
    <phoneticPr fontId="11"/>
  </si>
  <si>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9"/>
  </si>
  <si>
    <t>様式1病院施設票(69)</t>
    <phoneticPr fontId="11"/>
  </si>
  <si>
    <t>二次救急医療施設の認定の有無</t>
    <phoneticPr fontId="19"/>
  </si>
  <si>
    <t>三次救急医療施設の認定の有無</t>
    <phoneticPr fontId="19"/>
  </si>
  <si>
    <t>承認の有無</t>
    <phoneticPr fontId="19"/>
  </si>
  <si>
    <t>（項目の解説）</t>
    <phoneticPr fontId="11"/>
  </si>
  <si>
    <t>様式1病院施設票(57)</t>
    <phoneticPr fontId="11"/>
  </si>
  <si>
    <t>特定機能病院の承認の有無</t>
    <phoneticPr fontId="19"/>
  </si>
  <si>
    <t xml:space="preserve">特定機能病院とは、高度の医療の提供、高度の医療技術の開発及び高度の医療に関する研修を実施する能力を備えた病院として、厚生労働大臣が承認した病院をいいます。
</t>
    <phoneticPr fontId="19"/>
  </si>
  <si>
    <t>様式1病院施設票(58)</t>
    <phoneticPr fontId="11"/>
  </si>
  <si>
    <t>地域医療支援病院の承認の有無</t>
    <phoneticPr fontId="19"/>
  </si>
  <si>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9"/>
  </si>
  <si>
    <t xml:space="preserve">総合入院体制加算とは、十分な人員配置および設備等を備え総合的かつ専門的な急性期医療を24時間提供できる体制等を確保している病院のことです。
</t>
    <phoneticPr fontId="19"/>
  </si>
  <si>
    <t>様式1病院施設票(60)</t>
    <phoneticPr fontId="11"/>
  </si>
  <si>
    <t xml:space="preserve">在宅療養支援病院とは、24時間往診が可能な体制を確保し、また訪問看護ステーションとの連携により24時間訪問看護の提供が可能な体制を確保している病院のことです。
</t>
    <phoneticPr fontId="19"/>
  </si>
  <si>
    <t>様式1病院施設票(2)</t>
    <phoneticPr fontId="1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</si>
  <si>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9"/>
  </si>
  <si>
    <t>様式1病院施設票(3)</t>
    <phoneticPr fontId="11"/>
  </si>
  <si>
    <t>様式1病院施設票(4)
様式1病院病棟票(32)</t>
    <phoneticPr fontId="11"/>
  </si>
  <si>
    <t>様式1病院施設票(6)
様式1病院病棟票(34)</t>
    <phoneticPr fontId="11"/>
  </si>
  <si>
    <t>様式1病院施設票(7)
様式1病院病棟票(35)</t>
    <phoneticPr fontId="11"/>
  </si>
  <si>
    <t>様式1病院施設票(8)
様式1病院病棟票(36)</t>
    <phoneticPr fontId="11"/>
  </si>
  <si>
    <t>様式1病院施設票(8)
様式1病院病棟票(36)</t>
    <phoneticPr fontId="11"/>
  </si>
  <si>
    <t>様式1病院施設票(9)
様式1病院病棟票(37)</t>
    <phoneticPr fontId="11"/>
  </si>
  <si>
    <t>様式1病院施設票(10)
様式1病院病棟票(38)</t>
    <phoneticPr fontId="11"/>
  </si>
  <si>
    <t>様式1病院施設票(10)
様式1病院病棟票(38)</t>
    <phoneticPr fontId="11"/>
  </si>
  <si>
    <t>様式1病院施設票(11)
様式1病院病棟票(39)</t>
    <phoneticPr fontId="11"/>
  </si>
  <si>
    <t>様式1病院施設票(11)
様式1病院病棟票(39)</t>
    <phoneticPr fontId="11"/>
  </si>
  <si>
    <t>様式1病院施設票(12)</t>
    <phoneticPr fontId="11"/>
  </si>
  <si>
    <t>様式1病院施設票(12)</t>
    <phoneticPr fontId="11"/>
  </si>
  <si>
    <t>様式1病院施設票(13)</t>
    <phoneticPr fontId="11"/>
  </si>
  <si>
    <t>臨床工学技士</t>
    <phoneticPr fontId="19"/>
  </si>
  <si>
    <t>様式1病院施設票(15)
様式1病院病棟票(41)</t>
    <phoneticPr fontId="11"/>
  </si>
  <si>
    <t>様式1病院施設票(15)
様式1病院病棟票(41)</t>
    <phoneticPr fontId="1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</si>
  <si>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9"/>
  </si>
  <si>
    <t>様式1病院施設票(27)(37)(47)</t>
    <phoneticPr fontId="11"/>
  </si>
  <si>
    <t>様式1病院施設票(28)(38)(48)</t>
    <phoneticPr fontId="11"/>
  </si>
  <si>
    <t>様式1病院施設票(29)(39)(49)</t>
    <phoneticPr fontId="11"/>
  </si>
  <si>
    <t>様式1病院施設票(31)(41)(51)</t>
    <phoneticPr fontId="11"/>
  </si>
  <si>
    <t>様式1病院施設票(32)(42)(52)</t>
    <phoneticPr fontId="11"/>
  </si>
  <si>
    <t>様式1病院施設票(33)(43)(53)</t>
    <phoneticPr fontId="11"/>
  </si>
  <si>
    <t>様式1病院施設票(34)(44)(54)</t>
    <phoneticPr fontId="11"/>
  </si>
  <si>
    <t>様式1病院施設票(34)(44)(54)</t>
    <phoneticPr fontId="11"/>
  </si>
  <si>
    <t>様式1病院施設票(35)(45)(55)</t>
    <phoneticPr fontId="11"/>
  </si>
  <si>
    <t>様式1病院施設票(94)</t>
    <phoneticPr fontId="11"/>
  </si>
  <si>
    <t>様式1病院施設票(94)</t>
    <phoneticPr fontId="11"/>
  </si>
  <si>
    <t>様式1病院施設票(95)</t>
    <phoneticPr fontId="11"/>
  </si>
  <si>
    <t>様式1病院施設票(96)</t>
    <phoneticPr fontId="11"/>
  </si>
  <si>
    <t>様式1病院施設票(99)</t>
    <phoneticPr fontId="11"/>
  </si>
  <si>
    <t>様式1病院施設票(78)</t>
    <phoneticPr fontId="11"/>
  </si>
  <si>
    <t>様式1病院施設票(79)</t>
    <phoneticPr fontId="11"/>
  </si>
  <si>
    <t>様式1病院施設票(80)</t>
    <phoneticPr fontId="11"/>
  </si>
  <si>
    <t xml:space="preserve">MRIは、主に磁気を利用して、身体の断面を撮影する装置です。T（テスラ）は、磁気の強さを表す単位で、値が大きいほど高画質の画像が得られます。値は医療機関が保有する台数です。
</t>
    <phoneticPr fontId="19"/>
  </si>
  <si>
    <t>様式1病院施設票(81)</t>
    <phoneticPr fontId="11"/>
  </si>
  <si>
    <t xml:space="preserve">SPECTは、特殊な薬剤を注射したあとに撮影することで、体のなかの血液の分布を調べる装置です。とくに、脳血管障害や心疾患の診断に用いられます。値は医療機関が保有する台数です。
</t>
    <phoneticPr fontId="19"/>
  </si>
  <si>
    <t>ガンマナイフ</t>
    <phoneticPr fontId="19"/>
  </si>
  <si>
    <t xml:space="preserve">強度変調放射線治療器は、腫瘍に精確に放射線を照射する装置です。値は医療機関が保有する台数です。
</t>
    <phoneticPr fontId="19"/>
  </si>
  <si>
    <t>様式1病院病棟票(113)後</t>
    <phoneticPr fontId="11"/>
  </si>
  <si>
    <t>（項目の解説）</t>
    <phoneticPr fontId="11"/>
  </si>
  <si>
    <t>様式1病院病棟票(46)</t>
    <phoneticPr fontId="11"/>
  </si>
  <si>
    <t>様式1病院病棟票(54)</t>
    <phoneticPr fontId="11"/>
  </si>
  <si>
    <t>様式1病院病棟票(56)</t>
    <phoneticPr fontId="11"/>
  </si>
  <si>
    <t>様式1病院病棟票(57)</t>
    <phoneticPr fontId="11"/>
  </si>
  <si>
    <t>様式1病院病棟票(58)</t>
    <phoneticPr fontId="11"/>
  </si>
  <si>
    <t>様式1病院病棟票(59)</t>
    <phoneticPr fontId="11"/>
  </si>
  <si>
    <t>様式1病院病棟票(62)</t>
    <phoneticPr fontId="11"/>
  </si>
  <si>
    <t xml:space="preserve">退院後に在宅医療を必要とする患者の状況は、令和元年7月1日～令和2年6月30日の1年間に退院した患者に対する、在宅医療の提供の必要性に関する項目です。
</t>
    <phoneticPr fontId="11"/>
  </si>
  <si>
    <t>退院後1か月以内に自院が在宅医療を提供する予定の患者数</t>
    <phoneticPr fontId="19"/>
  </si>
  <si>
    <t>退院後1か月以内に在宅医療を必要としない患者（死亡退院含む）</t>
    <phoneticPr fontId="19"/>
  </si>
  <si>
    <t>退院後1か月以内に在宅医療の実施予定が不明の患者</t>
    <phoneticPr fontId="19"/>
  </si>
  <si>
    <t>直近1年間で在宅療養を担当した患者のうち、医療機関以外での看取り数（年間）</t>
    <phoneticPr fontId="19"/>
  </si>
  <si>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11"/>
  </si>
  <si>
    <t>様式1病院施設票(63)</t>
    <phoneticPr fontId="11"/>
  </si>
  <si>
    <t>様式1病院施設票(64)</t>
    <phoneticPr fontId="11"/>
  </si>
  <si>
    <t>分娩</t>
    <phoneticPr fontId="19"/>
  </si>
  <si>
    <t>（項目の解説）</t>
    <phoneticPr fontId="11"/>
  </si>
  <si>
    <t>-</t>
    <phoneticPr fontId="11"/>
  </si>
  <si>
    <t>A得点2点以上の患者割合</t>
    <phoneticPr fontId="19"/>
  </si>
  <si>
    <t>A得点3点以上の患者割合</t>
    <phoneticPr fontId="19"/>
  </si>
  <si>
    <t>「B14」又は「B15」に該当する患者であって、Ａ得点1点以上かつB得点3点以上の患者割合</t>
    <phoneticPr fontId="11"/>
  </si>
  <si>
    <t>「Ａ得点2点以上かつＢ得点3点以上」または「Ａ得点3点以上」または「Ｃ得点1点以上」または「「B14」又は「B15」に該当する患者であって、Ａ得点1点以上かつB得点3点以上」の患者割合</t>
    <phoneticPr fontId="19"/>
  </si>
  <si>
    <t>（項目の解説）</t>
    <phoneticPr fontId="11"/>
  </si>
  <si>
    <t>リハビリテーションの実施状況</t>
    <phoneticPr fontId="19"/>
  </si>
  <si>
    <t xml:space="preserve">平均リハビリテーション単位数は、上記の患者に対し行ったリハビリテーションの平均的な量を示す値です。20分実施した場合を1単位とみなします。
</t>
    <phoneticPr fontId="1"/>
  </si>
  <si>
    <t>過去1年間の総退院患者数</t>
    <phoneticPr fontId="19"/>
  </si>
  <si>
    <t>回復期リハビリテーション病棟を退棟した回復期リハビリテーションを要する状態の患者数【令和2年1月1日～6月30日の6か月間】</t>
    <phoneticPr fontId="19"/>
  </si>
  <si>
    <t>うちリハビリテーション実績指数の計算対象とした患者数【令和2年1月1日～6月30日の6か月間】</t>
    <phoneticPr fontId="19"/>
  </si>
  <si>
    <t>リハビリテーション実績指数【令和2年1月1日～6月30日の6か月間】</t>
    <phoneticPr fontId="19"/>
  </si>
  <si>
    <t xml:space="preserve">実績指数とは、回復期リハビリテーション病棟におけるリハビリテーションの提供実績を評価する指標で、提供実績を有するほど、数値が高くなります。
</t>
    <phoneticPr fontId="19"/>
  </si>
  <si>
    <t>三上眼科医院</t>
    <phoneticPr fontId="11"/>
  </si>
  <si>
    <t>〒037-0062 五所川原市字旭町５９番地</t>
    <phoneticPr fontId="11"/>
  </si>
  <si>
    <t>機能区分の選択状況（2020（令和2）年7月1日時点の機能）</t>
    <rPh sb="0" eb="2">
      <t>キノウ</t>
    </rPh>
    <rPh sb="2" eb="4">
      <t>クブン</t>
    </rPh>
    <rPh sb="5" eb="7">
      <t>センタク</t>
    </rPh>
    <rPh sb="7" eb="9">
      <t>ジョウキョウ</t>
    </rPh>
    <phoneticPr fontId="19"/>
  </si>
  <si>
    <t>様式1診療所票(8)</t>
    <phoneticPr fontId="11"/>
  </si>
  <si>
    <t>様式1診療所票(8)</t>
    <phoneticPr fontId="11"/>
  </si>
  <si>
    <t>様式1診療所票(8)</t>
    <phoneticPr fontId="11"/>
  </si>
  <si>
    <t>休棟中(今後再開する予定)</t>
    <phoneticPr fontId="11"/>
  </si>
  <si>
    <t>休棟中(今後廃止する予定)</t>
    <phoneticPr fontId="11"/>
  </si>
  <si>
    <t>無回答等</t>
    <phoneticPr fontId="11"/>
  </si>
  <si>
    <t>様式1診療所票(9)</t>
    <phoneticPr fontId="11"/>
  </si>
  <si>
    <t>様式1診療所票(9)</t>
    <phoneticPr fontId="11"/>
  </si>
  <si>
    <t>様式1診療所票(9)</t>
    <phoneticPr fontId="11"/>
  </si>
  <si>
    <t>様式1診療所票(9)</t>
    <phoneticPr fontId="11"/>
  </si>
  <si>
    <t>休棟予定</t>
    <phoneticPr fontId="19"/>
  </si>
  <si>
    <t>様式1診療所票(10)</t>
    <phoneticPr fontId="11"/>
  </si>
  <si>
    <t>介護医療院に移行予定</t>
    <phoneticPr fontId="11"/>
  </si>
  <si>
    <t>様式1診療所票(10)</t>
    <phoneticPr fontId="11"/>
  </si>
  <si>
    <t>「2025年7月1日時点の機能の実現」に向けて、それ以前に変更予定がある場合</t>
    <phoneticPr fontId="19"/>
  </si>
  <si>
    <t>様式1診療所票(11)</t>
    <phoneticPr fontId="11"/>
  </si>
  <si>
    <t>様式1診療所票(11)</t>
    <phoneticPr fontId="11"/>
  </si>
  <si>
    <t>様式1診療所票(11)</t>
    <phoneticPr fontId="11"/>
  </si>
  <si>
    <t>基本情報（職員配置、届出の状況など）</t>
    <phoneticPr fontId="11"/>
  </si>
  <si>
    <t>医療内容に関する情報
（手術、リハビリテーションの実施状況など）</t>
    <phoneticPr fontId="11"/>
  </si>
  <si>
    <t>・分娩</t>
    <rPh sb="1" eb="3">
      <t>ブンベン</t>
    </rPh>
    <phoneticPr fontId="19"/>
  </si>
  <si>
    <t>・医科歯科の連携状況</t>
    <phoneticPr fontId="11"/>
  </si>
  <si>
    <t>・入院基本料及び届出病床数</t>
    <phoneticPr fontId="11"/>
  </si>
  <si>
    <t>・算定する入院基本料の状況</t>
    <phoneticPr fontId="11"/>
  </si>
  <si>
    <t>・在宅療養支援診療所の届出状況</t>
    <phoneticPr fontId="11"/>
  </si>
  <si>
    <t>・職員数の状況</t>
    <phoneticPr fontId="11"/>
  </si>
  <si>
    <t>・退院調整部門の設置状況</t>
    <phoneticPr fontId="11"/>
  </si>
  <si>
    <t>・医療機器の台数</t>
    <phoneticPr fontId="11"/>
  </si>
  <si>
    <t>・有床診療所の病床の役割</t>
    <phoneticPr fontId="11"/>
  </si>
  <si>
    <t>・過去1年間の間に病棟の再編・見直しがあった場合の報告対象期間</t>
    <phoneticPr fontId="11"/>
  </si>
  <si>
    <t>設置主体（2020（令和2）年7月1日時点）</t>
    <phoneticPr fontId="11"/>
  </si>
  <si>
    <t>様式1診療所票(5)</t>
    <phoneticPr fontId="11"/>
  </si>
  <si>
    <t xml:space="preserve">医療機関の開設者を区分別にを示しています。
</t>
    <phoneticPr fontId="11"/>
  </si>
  <si>
    <t>（項目の解説）</t>
    <phoneticPr fontId="11"/>
  </si>
  <si>
    <t>様式1診療所票(13)</t>
    <phoneticPr fontId="11"/>
  </si>
  <si>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9"/>
  </si>
  <si>
    <t>様式1診療所票(14)</t>
    <phoneticPr fontId="11"/>
  </si>
  <si>
    <t>様式1診療所票(13)</t>
    <phoneticPr fontId="11"/>
  </si>
  <si>
    <t>様式1診療所票(15)</t>
    <phoneticPr fontId="11"/>
  </si>
  <si>
    <t>様式1診療所票(16)</t>
    <phoneticPr fontId="11"/>
  </si>
  <si>
    <t>様式1診療所票(17)</t>
    <phoneticPr fontId="11"/>
  </si>
  <si>
    <t>様式1診療所票(17)</t>
    <phoneticPr fontId="11"/>
  </si>
  <si>
    <t>うち介護療養病床</t>
    <phoneticPr fontId="19"/>
  </si>
  <si>
    <t>様式1診療所票(15)</t>
    <phoneticPr fontId="11"/>
  </si>
  <si>
    <t>様式1診療所票(17)後</t>
    <phoneticPr fontId="11"/>
  </si>
  <si>
    <t>様式1診療所票(77)</t>
    <phoneticPr fontId="11"/>
  </si>
  <si>
    <t>様式1診療所票(77)-1</t>
    <phoneticPr fontId="11"/>
  </si>
  <si>
    <t>様式1診療所票(77)-2</t>
    <phoneticPr fontId="11"/>
  </si>
  <si>
    <t>様式1診療所票(77)-3</t>
    <phoneticPr fontId="11"/>
  </si>
  <si>
    <t>様式1診療所票(18)</t>
    <phoneticPr fontId="11"/>
  </si>
  <si>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この項目は、医療機関において、どの入院基本料の病床がいくつ設定されているか（届出病床数）を示します。</t>
    <phoneticPr fontId="19"/>
  </si>
  <si>
    <t>様式1診療所票(19)</t>
    <phoneticPr fontId="11"/>
  </si>
  <si>
    <t>様式1診療所票(20)</t>
    <phoneticPr fontId="11"/>
  </si>
  <si>
    <t>在宅療養支援診療所の届出状況</t>
    <phoneticPr fontId="19"/>
  </si>
  <si>
    <t>様式1診療所票(103)</t>
    <phoneticPr fontId="11"/>
  </si>
  <si>
    <t xml:space="preserve">在宅療養支援診療所とは、24時間往診が可能な体制を確保し、また訪問看護ステーションとの連携により24時間訪問看護の提供が可能な体制を確保している診療所のことです。
</t>
    <phoneticPr fontId="19"/>
  </si>
  <si>
    <t>様式1診療所票(22)</t>
    <phoneticPr fontId="1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</si>
  <si>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</si>
  <si>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様式1診療所票(22)</t>
    <phoneticPr fontId="11"/>
  </si>
  <si>
    <t>様式1診療所票(23)</t>
    <phoneticPr fontId="11"/>
  </si>
  <si>
    <t>様式1診療所票(23)</t>
    <phoneticPr fontId="11"/>
  </si>
  <si>
    <t>様式1診療所票(24)</t>
    <phoneticPr fontId="11"/>
  </si>
  <si>
    <t>様式1診療所票(24)</t>
    <phoneticPr fontId="11"/>
  </si>
  <si>
    <t>様式1診療所票(25)</t>
    <phoneticPr fontId="11"/>
  </si>
  <si>
    <t>様式1診療所票(25)</t>
    <phoneticPr fontId="11"/>
  </si>
  <si>
    <t>様式1診療所票(26)</t>
    <phoneticPr fontId="11"/>
  </si>
  <si>
    <t>様式1診療所票(27)</t>
    <phoneticPr fontId="11"/>
  </si>
  <si>
    <t>様式1診療所票(27)</t>
    <phoneticPr fontId="11"/>
  </si>
  <si>
    <t>様式1診療所票(28)</t>
    <phoneticPr fontId="11"/>
  </si>
  <si>
    <t>様式1診療所票(28)</t>
    <phoneticPr fontId="11"/>
  </si>
  <si>
    <t>様式1診療所票(29)</t>
    <phoneticPr fontId="11"/>
  </si>
  <si>
    <t>様式1診療所票(29)</t>
    <phoneticPr fontId="11"/>
  </si>
  <si>
    <t>様式1診療所票(30)</t>
    <phoneticPr fontId="11"/>
  </si>
  <si>
    <t>様式1診療所票(30)</t>
    <phoneticPr fontId="11"/>
  </si>
  <si>
    <t>様式1診療所票(31)</t>
    <phoneticPr fontId="11"/>
  </si>
  <si>
    <t>様式1診療所票(31)</t>
    <phoneticPr fontId="11"/>
  </si>
  <si>
    <t>様式1診療所票(32)</t>
    <phoneticPr fontId="11"/>
  </si>
  <si>
    <t>様式1診療所票(32)</t>
    <phoneticPr fontId="11"/>
  </si>
  <si>
    <t>様式1診療所票(33)</t>
    <phoneticPr fontId="11"/>
  </si>
  <si>
    <t>臨床検査技師</t>
    <phoneticPr fontId="19"/>
  </si>
  <si>
    <t>様式1診療所票(34)</t>
    <phoneticPr fontId="11"/>
  </si>
  <si>
    <t>様式1診療所票(34)</t>
    <phoneticPr fontId="11"/>
  </si>
  <si>
    <t>様式1診療所票(35)</t>
    <phoneticPr fontId="11"/>
  </si>
  <si>
    <t>様式1診療所票(35)</t>
    <phoneticPr fontId="11"/>
  </si>
  <si>
    <t>様式1診療所票(140)</t>
    <phoneticPr fontId="11"/>
  </si>
  <si>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11"/>
  </si>
  <si>
    <t>様式1診療所票(141)</t>
    <phoneticPr fontId="11"/>
  </si>
  <si>
    <t>様式1診療所票(141)</t>
    <phoneticPr fontId="11"/>
  </si>
  <si>
    <t>様式1診療所票(142)</t>
    <phoneticPr fontId="11"/>
  </si>
  <si>
    <t>様式1診療所票(142)</t>
    <phoneticPr fontId="11"/>
  </si>
  <si>
    <t>様式1診療所票(143)</t>
    <phoneticPr fontId="11"/>
  </si>
  <si>
    <t>様式1診療所票(144)</t>
    <phoneticPr fontId="11"/>
  </si>
  <si>
    <t>様式1診療所票(145)</t>
    <phoneticPr fontId="11"/>
  </si>
  <si>
    <t>様式1診療所票(146)</t>
    <phoneticPr fontId="11"/>
  </si>
  <si>
    <t>様式1診療所票(146)</t>
    <phoneticPr fontId="11"/>
  </si>
  <si>
    <t>様式1診療所票(123)</t>
    <phoneticPr fontId="11"/>
  </si>
  <si>
    <t>様式1診療所票(124)</t>
    <phoneticPr fontId="11"/>
  </si>
  <si>
    <t>様式1診療所票(125)</t>
    <phoneticPr fontId="11"/>
  </si>
  <si>
    <t>様式1診療所票(126)</t>
    <phoneticPr fontId="11"/>
  </si>
  <si>
    <t>様式1診療所票(127)</t>
    <phoneticPr fontId="11"/>
  </si>
  <si>
    <t>様式1診療所票(128)</t>
    <phoneticPr fontId="11"/>
  </si>
  <si>
    <t>様式1診療所票(129)</t>
    <phoneticPr fontId="11"/>
  </si>
  <si>
    <t>様式1診療所票(130)</t>
    <phoneticPr fontId="11"/>
  </si>
  <si>
    <t>様式1診療所票(131)</t>
    <phoneticPr fontId="11"/>
  </si>
  <si>
    <t>様式1診療所票(132)</t>
    <phoneticPr fontId="11"/>
  </si>
  <si>
    <t>PET</t>
    <phoneticPr fontId="19"/>
  </si>
  <si>
    <t>様式1診療所票(133)</t>
    <phoneticPr fontId="11"/>
  </si>
  <si>
    <t>様式1診療所票(134)</t>
    <phoneticPr fontId="11"/>
  </si>
  <si>
    <t>様式1診療所票(135)</t>
    <phoneticPr fontId="11"/>
  </si>
  <si>
    <t>ガンマナイフ</t>
    <phoneticPr fontId="11"/>
  </si>
  <si>
    <t xml:space="preserve">ガンマナイフは、脳に精密に放射線を集中照射する装置です。値は医療機関が保有する台数です。
</t>
    <phoneticPr fontId="19"/>
  </si>
  <si>
    <t>様式1診療所票(136)</t>
    <phoneticPr fontId="11"/>
  </si>
  <si>
    <t>サイバーナイフ</t>
    <phoneticPr fontId="11"/>
  </si>
  <si>
    <t>様式1診療所票(137)</t>
    <phoneticPr fontId="11"/>
  </si>
  <si>
    <t>様式1診療所票(138)</t>
    <phoneticPr fontId="11"/>
  </si>
  <si>
    <t>様式1診療所票(139)</t>
    <phoneticPr fontId="11"/>
  </si>
  <si>
    <t>様式1診療所票(12)</t>
    <phoneticPr fontId="11"/>
  </si>
  <si>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11"/>
  </si>
  <si>
    <t>様式1診療所票(12)</t>
    <phoneticPr fontId="11"/>
  </si>
  <si>
    <t>上記のいずれにも該当しない</t>
    <phoneticPr fontId="11"/>
  </si>
  <si>
    <t>休棟中</t>
    <phoneticPr fontId="11"/>
  </si>
  <si>
    <t xml:space="preserve">入院部門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rPh sb="26" eb="28">
      <t>レイワ</t>
    </rPh>
    <rPh sb="28" eb="29">
      <t>モト</t>
    </rPh>
    <phoneticPr fontId="11"/>
  </si>
  <si>
    <t>様式1診療所票(146)後</t>
    <phoneticPr fontId="11"/>
  </si>
  <si>
    <t>様式1診療所票(78)</t>
    <phoneticPr fontId="11"/>
  </si>
  <si>
    <t xml:space="preserve">1年間の入院患者の状況は、令和元年7月1日から令和2年6月30日までに入院、退院した患者数を示す項目です。
</t>
    <phoneticPr fontId="11"/>
  </si>
  <si>
    <t>様式1診療所票(79)</t>
    <phoneticPr fontId="11"/>
  </si>
  <si>
    <t>様式1診療所票(80)</t>
    <phoneticPr fontId="11"/>
  </si>
  <si>
    <t>様式1診療所票(81)</t>
    <phoneticPr fontId="11"/>
  </si>
  <si>
    <t>様式1診療所票(82)</t>
    <phoneticPr fontId="11"/>
  </si>
  <si>
    <t>様式1診療所票(83)</t>
    <phoneticPr fontId="11"/>
  </si>
  <si>
    <t xml:space="preserve">年間の入院患者の状況は、令和元年7月1日～令和2年6月30日の1年間に入院を受け入れた患者の入院前の場所、退院した患者の退院先の場所を示す項目です。
</t>
    <phoneticPr fontId="11"/>
  </si>
  <si>
    <t>様式1診療所票(84)</t>
    <phoneticPr fontId="11"/>
  </si>
  <si>
    <t>様式1診療所票(85)</t>
    <phoneticPr fontId="11"/>
  </si>
  <si>
    <t>様式1診療所票(86)</t>
    <phoneticPr fontId="11"/>
  </si>
  <si>
    <t>様式1診療所票(87)</t>
    <phoneticPr fontId="11"/>
  </si>
  <si>
    <t>様式1診療所票(88)</t>
    <phoneticPr fontId="11"/>
  </si>
  <si>
    <t>様式1診療所票(89)</t>
    <phoneticPr fontId="11"/>
  </si>
  <si>
    <t>様式1診療所票(90)</t>
    <phoneticPr fontId="11"/>
  </si>
  <si>
    <t>様式1診療所票(91)</t>
    <phoneticPr fontId="11"/>
  </si>
  <si>
    <t>様式1診療所票(92)</t>
    <phoneticPr fontId="11"/>
  </si>
  <si>
    <t>様式1診療所票(93)</t>
    <phoneticPr fontId="11"/>
  </si>
  <si>
    <t>様式1診療所票(94)</t>
    <phoneticPr fontId="11"/>
  </si>
  <si>
    <t>様式1診療所票(95)</t>
    <phoneticPr fontId="11"/>
  </si>
  <si>
    <t>様式1診療所票(96)</t>
    <phoneticPr fontId="11"/>
  </si>
  <si>
    <t>様式1診療所票(97)</t>
    <phoneticPr fontId="11"/>
  </si>
  <si>
    <t>様式1診療所票(98)</t>
    <phoneticPr fontId="11"/>
  </si>
  <si>
    <t>様式1診療所票(90)</t>
    <phoneticPr fontId="11"/>
  </si>
  <si>
    <t>様式1診療所票(100)</t>
    <phoneticPr fontId="11"/>
  </si>
  <si>
    <t>様式1診療所票(101)</t>
    <phoneticPr fontId="11"/>
  </si>
  <si>
    <t>様式1診療所票(99)</t>
    <phoneticPr fontId="11"/>
  </si>
  <si>
    <t>様式1診療所票(102)</t>
    <phoneticPr fontId="11"/>
  </si>
  <si>
    <t>様式1診療所票(104)</t>
    <phoneticPr fontId="11"/>
  </si>
  <si>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11"/>
  </si>
  <si>
    <t>様式1診療所票(105)</t>
    <phoneticPr fontId="11"/>
  </si>
  <si>
    <t>様式1診療所票(106)</t>
    <phoneticPr fontId="11"/>
  </si>
  <si>
    <t>様式1診療所票(107)</t>
    <phoneticPr fontId="11"/>
  </si>
  <si>
    <t>様式1診療所票(108)</t>
    <phoneticPr fontId="11"/>
  </si>
  <si>
    <t>様式1診療所票(109)</t>
    <phoneticPr fontId="11"/>
  </si>
  <si>
    <t>様式1診療所票(110)</t>
    <phoneticPr fontId="11"/>
  </si>
  <si>
    <t>様式1診療所票(111)</t>
    <phoneticPr fontId="11"/>
  </si>
  <si>
    <t>◆医療内容に関する情報（手術、リハビリテーションの実施状況など）</t>
    <phoneticPr fontId="11"/>
  </si>
  <si>
    <t>様式1診療所票(112)</t>
    <phoneticPr fontId="11"/>
  </si>
  <si>
    <t>様式1診療所票(113)</t>
    <phoneticPr fontId="11"/>
  </si>
  <si>
    <t>様式1診療所票(114)</t>
    <phoneticPr fontId="11"/>
  </si>
  <si>
    <t>様式1診療所票(115)</t>
    <phoneticPr fontId="11"/>
  </si>
  <si>
    <t>様式1診療所票(116)</t>
    <phoneticPr fontId="11"/>
  </si>
  <si>
    <t>様式1診療所票(117)</t>
    <phoneticPr fontId="11"/>
  </si>
  <si>
    <t xml:space="preserve">救急車の受入件数は、救急車や救急医療用ヘリコプター等により搬送され受け入れた患者数です。
</t>
    <phoneticPr fontId="11"/>
  </si>
  <si>
    <t>様式1診療所票(118)</t>
    <phoneticPr fontId="11"/>
  </si>
  <si>
    <t>様式1診療所票(119)</t>
    <phoneticPr fontId="11"/>
  </si>
  <si>
    <t>平均リハビリテーション単位数（1患者1日当たり）</t>
    <phoneticPr fontId="19"/>
  </si>
  <si>
    <t>様式1診療所票(120)</t>
    <phoneticPr fontId="11"/>
  </si>
  <si>
    <t xml:space="preserve">過去1年間の総退院患者数等は、令和元年7月1日から令和2年6月30日までの1年間に、退院した患者の数と、日常生活機能評価に応じた患者の数です。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1"/>
  </si>
  <si>
    <t>様式1診療所票(121)</t>
    <phoneticPr fontId="11"/>
  </si>
  <si>
    <t>うち、機能的自立度評価法（FIM）得点で55点以下の患者数</t>
    <phoneticPr fontId="11"/>
  </si>
  <si>
    <t>うち、入院時に比較して退院時（転院時を含む）の日常生活機能評価が3点以上（回復期リハビリテーション病棟入院料1又は2の場合には4点以上）又はFIM総得点で12点以上（回復期リハビリテーション病棟入院料1又は2の場合には16点以上）改善していた患者数</t>
    <phoneticPr fontId="11"/>
  </si>
  <si>
    <t>様式1診療所票(122)</t>
    <phoneticPr fontId="11"/>
  </si>
  <si>
    <t>うち、FIM総得点で12点以上（回復期リハビリテーション病棟入院料1又は2の場合には16点以上）改善していた患者数</t>
    <phoneticPr fontId="11"/>
  </si>
  <si>
    <t>川崎胃腸科内科医院</t>
    <phoneticPr fontId="11"/>
  </si>
  <si>
    <t>〒037-0067 五所川原市敷島町５６</t>
    <phoneticPr fontId="11"/>
  </si>
  <si>
    <t>様式1診療所票(8)</t>
    <phoneticPr fontId="11"/>
  </si>
  <si>
    <t>様式1診療所票(8)</t>
    <phoneticPr fontId="11"/>
  </si>
  <si>
    <t>様式1診療所票(8)</t>
    <phoneticPr fontId="11"/>
  </si>
  <si>
    <t>無回答等</t>
    <phoneticPr fontId="11"/>
  </si>
  <si>
    <t>様式1診療所票(9)</t>
    <phoneticPr fontId="11"/>
  </si>
  <si>
    <t>様式1診療所票(9)</t>
    <phoneticPr fontId="11"/>
  </si>
  <si>
    <t>休棟予定</t>
    <phoneticPr fontId="19"/>
  </si>
  <si>
    <t>介護保険施設等へ移行予定</t>
    <phoneticPr fontId="19"/>
  </si>
  <si>
    <t>様式1診療所票(10)</t>
    <phoneticPr fontId="11"/>
  </si>
  <si>
    <t>介護医療院に移行予定</t>
    <phoneticPr fontId="11"/>
  </si>
  <si>
    <t>様式1診療所票(11)</t>
    <phoneticPr fontId="11"/>
  </si>
  <si>
    <t>様式1診療所票(11)</t>
    <phoneticPr fontId="11"/>
  </si>
  <si>
    <t>様式1診療所票(11)</t>
    <phoneticPr fontId="11"/>
  </si>
  <si>
    <t>介護保険施設等へ移行予定</t>
    <phoneticPr fontId="19"/>
  </si>
  <si>
    <t>無回答等</t>
    <phoneticPr fontId="19"/>
  </si>
  <si>
    <t>2025年4月</t>
  </si>
  <si>
    <t>○また、公表している項目の中には、個人情報保護の観点から、1以上10未満の値を「＊」で秘匿している項目があります。</t>
    <phoneticPr fontId="11"/>
  </si>
  <si>
    <t>基本情報（職員配置、届出の状況など）</t>
    <phoneticPr fontId="11"/>
  </si>
  <si>
    <t>患者の入退院等の状況</t>
    <phoneticPr fontId="19"/>
  </si>
  <si>
    <t>医療内容に関する情報
（手術、リハビリテーションの実施状況など）</t>
    <phoneticPr fontId="11"/>
  </si>
  <si>
    <t>・医科歯科の連携状況</t>
    <phoneticPr fontId="11"/>
  </si>
  <si>
    <t>・入院基本料及び届出病床数</t>
    <phoneticPr fontId="11"/>
  </si>
  <si>
    <t>・職員数の状況</t>
    <phoneticPr fontId="11"/>
  </si>
  <si>
    <t>・退院調整部門の設置状況</t>
    <phoneticPr fontId="11"/>
  </si>
  <si>
    <t>・過去1年間の間に病棟の再編・見直しがあった場合の報告対象期間</t>
    <phoneticPr fontId="11"/>
  </si>
  <si>
    <t>設置主体（2020（令和2）年7月1日時点）</t>
    <phoneticPr fontId="11"/>
  </si>
  <si>
    <t>（項目の解説）</t>
    <phoneticPr fontId="11"/>
  </si>
  <si>
    <t>様式1診療所票(5)</t>
    <phoneticPr fontId="11"/>
  </si>
  <si>
    <t xml:space="preserve">医療機関の開設者を区分別にを示しています。
</t>
    <phoneticPr fontId="11"/>
  </si>
  <si>
    <t>（項目の解説）</t>
    <phoneticPr fontId="11"/>
  </si>
  <si>
    <t>様式1診療所票(13)</t>
    <phoneticPr fontId="11"/>
  </si>
  <si>
    <t>様式1診療所票(14)</t>
    <phoneticPr fontId="11"/>
  </si>
  <si>
    <t>様式1診療所票(13)</t>
    <phoneticPr fontId="11"/>
  </si>
  <si>
    <t>様式1診療所票(13)</t>
    <phoneticPr fontId="11"/>
  </si>
  <si>
    <t>様式1診療所票(15)</t>
    <phoneticPr fontId="11"/>
  </si>
  <si>
    <t>様式1診療所票(16)</t>
    <phoneticPr fontId="11"/>
  </si>
  <si>
    <t>様式1診療所票(17)</t>
    <phoneticPr fontId="11"/>
  </si>
  <si>
    <t>うち介護療養病床</t>
    <phoneticPr fontId="19"/>
  </si>
  <si>
    <t>様式1診療所票(15)</t>
    <phoneticPr fontId="11"/>
  </si>
  <si>
    <t>うち介護療養病床</t>
    <phoneticPr fontId="19"/>
  </si>
  <si>
    <t>様式1診療所票(17)後</t>
    <phoneticPr fontId="11"/>
  </si>
  <si>
    <t>稼動病床数が0床である理由</t>
    <phoneticPr fontId="11"/>
  </si>
  <si>
    <t>様式1診療所票(77)</t>
    <phoneticPr fontId="11"/>
  </si>
  <si>
    <t xml:space="preserve">主とする診療科は、5割以上の患者を診療している診療科を示しています。5割を超える診療科がない場合は、上位3つの診療科を示しています。
</t>
    <phoneticPr fontId="19"/>
  </si>
  <si>
    <t>様式1診療所票(77)-1</t>
    <phoneticPr fontId="11"/>
  </si>
  <si>
    <t>様式1診療所票(77)-2</t>
    <phoneticPr fontId="11"/>
  </si>
  <si>
    <t>様式1診療所票(77)-3</t>
    <phoneticPr fontId="11"/>
  </si>
  <si>
    <t>様式1診療所票(18)</t>
    <phoneticPr fontId="11"/>
  </si>
  <si>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この項目は、医療機関において、どの入院基本料の病床がいくつ設定されているか（届出病床数）を示します。</t>
    <phoneticPr fontId="19"/>
  </si>
  <si>
    <t>様式1診療所票(19)</t>
    <phoneticPr fontId="11"/>
  </si>
  <si>
    <t>在宅療養支援診療所の届出状況</t>
    <phoneticPr fontId="19"/>
  </si>
  <si>
    <t>様式1診療所票(103)</t>
    <phoneticPr fontId="11"/>
  </si>
  <si>
    <t xml:space="preserve">在宅療養支援診療所とは、24時間往診が可能な体制を確保し、また訪問看護ステーションとの連携により24時間訪問看護の提供が可能な体制を確保している診療所のことです。
</t>
    <phoneticPr fontId="19"/>
  </si>
  <si>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</si>
  <si>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様式1診療所票(22)</t>
    <phoneticPr fontId="11"/>
  </si>
  <si>
    <t>様式1診療所票(23)</t>
    <phoneticPr fontId="11"/>
  </si>
  <si>
    <t>様式1診療所票(24)</t>
    <phoneticPr fontId="11"/>
  </si>
  <si>
    <t>様式1診療所票(25)</t>
    <phoneticPr fontId="11"/>
  </si>
  <si>
    <t>様式1診療所票(28)</t>
    <phoneticPr fontId="11"/>
  </si>
  <si>
    <t>様式1診療所票(30)</t>
    <phoneticPr fontId="11"/>
  </si>
  <si>
    <t>様式1診療所票(31)</t>
    <phoneticPr fontId="11"/>
  </si>
  <si>
    <t>様式1診療所票(31)</t>
    <phoneticPr fontId="11"/>
  </si>
  <si>
    <t>様式1診療所票(33)</t>
    <phoneticPr fontId="11"/>
  </si>
  <si>
    <t>臨床検査技師</t>
    <phoneticPr fontId="19"/>
  </si>
  <si>
    <t>様式1診療所票(33)</t>
    <phoneticPr fontId="11"/>
  </si>
  <si>
    <t>様式1診療所票(34)</t>
    <phoneticPr fontId="11"/>
  </si>
  <si>
    <t>様式1診療所票(35)</t>
    <phoneticPr fontId="11"/>
  </si>
  <si>
    <t>様式1診療所票(35)</t>
    <phoneticPr fontId="11"/>
  </si>
  <si>
    <t>様式1診療所票(140)</t>
    <phoneticPr fontId="11"/>
  </si>
  <si>
    <t>様式1診療所票(141)</t>
    <phoneticPr fontId="11"/>
  </si>
  <si>
    <t>様式1診療所票(142)</t>
    <phoneticPr fontId="11"/>
  </si>
  <si>
    <t>様式1診療所票(143)</t>
    <phoneticPr fontId="11"/>
  </si>
  <si>
    <t>様式1診療所票(144)</t>
    <phoneticPr fontId="11"/>
  </si>
  <si>
    <t>様式1診療所票(144)</t>
    <phoneticPr fontId="11"/>
  </si>
  <si>
    <t>様式1診療所票(145)</t>
    <phoneticPr fontId="11"/>
  </si>
  <si>
    <t>様式1診療所票(145)</t>
    <phoneticPr fontId="11"/>
  </si>
  <si>
    <t>様式1診療所票(146)</t>
    <phoneticPr fontId="11"/>
  </si>
  <si>
    <t>CT</t>
    <phoneticPr fontId="19"/>
  </si>
  <si>
    <t>マルチスライス</t>
    <phoneticPr fontId="19"/>
  </si>
  <si>
    <t>様式1診療所票(124)</t>
    <phoneticPr fontId="11"/>
  </si>
  <si>
    <t>様式1診療所票(125)</t>
    <phoneticPr fontId="11"/>
  </si>
  <si>
    <t>様式1診療所票(126)</t>
    <phoneticPr fontId="11"/>
  </si>
  <si>
    <t>様式1診療所票(127)</t>
    <phoneticPr fontId="11"/>
  </si>
  <si>
    <t>MRI</t>
    <phoneticPr fontId="19"/>
  </si>
  <si>
    <t xml:space="preserve">血管連続撮影装置は、X線では映らない、血管の状態を撮影するための装置です。値は医療機関が保有する台数です。
</t>
    <phoneticPr fontId="19"/>
  </si>
  <si>
    <t>様式1診療所票(131)</t>
    <phoneticPr fontId="11"/>
  </si>
  <si>
    <t>様式1診療所票(132)</t>
    <phoneticPr fontId="11"/>
  </si>
  <si>
    <t xml:space="preserve">PETCTは、診断の精度を向上させるためにPETとCTを組み合わせた装置です。値は医療機関が保有する台数です。
</t>
    <phoneticPr fontId="19"/>
  </si>
  <si>
    <t>様式1診療所票(134)</t>
    <phoneticPr fontId="11"/>
  </si>
  <si>
    <t>ガンマナイフ</t>
    <phoneticPr fontId="11"/>
  </si>
  <si>
    <t>サイバーナイフ</t>
    <phoneticPr fontId="11"/>
  </si>
  <si>
    <t xml:space="preserve">サイバーナイフは、腫瘍にロボットアームで集中的に放射線を照射する装置です。値は医療機関が保有する台数です。
</t>
    <phoneticPr fontId="19"/>
  </si>
  <si>
    <t>様式1診療所票(137)</t>
    <phoneticPr fontId="11"/>
  </si>
  <si>
    <t xml:space="preserve">遠隔操作式密封小線源治療装置は、体の内側から放射線を照射する機能を持つ装置です。値は医療機関が保有する台数です。
</t>
    <phoneticPr fontId="19"/>
  </si>
  <si>
    <t>様式1診療所票(139)</t>
    <phoneticPr fontId="11"/>
  </si>
  <si>
    <t>様式1診療所票(12)</t>
    <phoneticPr fontId="11"/>
  </si>
  <si>
    <t>休棟中</t>
    <phoneticPr fontId="11"/>
  </si>
  <si>
    <t xml:space="preserve">1年間の入院患者の状況は、令和元年7月1日から令和2年6月30日までに入院、退院した患者数を示す項目です。
</t>
    <phoneticPr fontId="11"/>
  </si>
  <si>
    <t>様式1診療所票(82)</t>
    <phoneticPr fontId="11"/>
  </si>
  <si>
    <t xml:space="preserve">年間の入院患者の状況は、令和元年7月1日～令和2年6月30日の1年間に入院を受け入れた患者の入院前の場所、退院した患者の退院先の場所を示す項目です。
</t>
    <phoneticPr fontId="11"/>
  </si>
  <si>
    <t>様式1診療所票(84)</t>
    <phoneticPr fontId="11"/>
  </si>
  <si>
    <t>様式1診療所票(86)</t>
    <phoneticPr fontId="11"/>
  </si>
  <si>
    <t>様式1診療所票(88)</t>
    <phoneticPr fontId="11"/>
  </si>
  <si>
    <t>様式1診療所票(91)</t>
    <phoneticPr fontId="11"/>
  </si>
  <si>
    <t>様式1診療所票(92)</t>
    <phoneticPr fontId="11"/>
  </si>
  <si>
    <t>様式1診療所票(94)</t>
    <phoneticPr fontId="11"/>
  </si>
  <si>
    <t>様式1診療所票(97)</t>
    <phoneticPr fontId="11"/>
  </si>
  <si>
    <t>うち終了（死亡退院等）</t>
    <phoneticPr fontId="19"/>
  </si>
  <si>
    <t>様式1診療所票(98)</t>
    <phoneticPr fontId="11"/>
  </si>
  <si>
    <t>様式1診療所票(101)</t>
    <phoneticPr fontId="11"/>
  </si>
  <si>
    <t>退院後1か月以内に他施設が在宅医療を提供する予定の患者</t>
    <phoneticPr fontId="19"/>
  </si>
  <si>
    <t>様式1診療所票(99)</t>
    <phoneticPr fontId="11"/>
  </si>
  <si>
    <t>退院後1か月以内に在宅医療の実施予定が不明の患者</t>
    <phoneticPr fontId="19"/>
  </si>
  <si>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11"/>
  </si>
  <si>
    <t>様式1診療所票(105)</t>
    <phoneticPr fontId="11"/>
  </si>
  <si>
    <t>様式1診療所票(106)</t>
    <phoneticPr fontId="11"/>
  </si>
  <si>
    <t>様式1診療所票(109)</t>
    <phoneticPr fontId="11"/>
  </si>
  <si>
    <t>様式1診療所票(111)</t>
    <phoneticPr fontId="11"/>
  </si>
  <si>
    <t xml:space="preserve">休日に受診した患者延べ数は、休日（日曜、祝日、年末年始）に受診した患者数と、そのうち診療後にただちに入院が必要となった患者数です。
</t>
    <phoneticPr fontId="19"/>
  </si>
  <si>
    <t>様式1診療所票(117)</t>
    <phoneticPr fontId="11"/>
  </si>
  <si>
    <t>リハビリテーションの実施状況</t>
    <phoneticPr fontId="19"/>
  </si>
  <si>
    <t>様式1診療所票(118)</t>
    <phoneticPr fontId="11"/>
  </si>
  <si>
    <t>様式1診療所票(119)</t>
    <phoneticPr fontId="11"/>
  </si>
  <si>
    <t>平均リハビリテーション単位数（1患者1日当たり）</t>
    <phoneticPr fontId="19"/>
  </si>
  <si>
    <t>様式1診療所票(120)</t>
    <phoneticPr fontId="11"/>
  </si>
  <si>
    <t>様式1診療所票(121)</t>
    <phoneticPr fontId="11"/>
  </si>
  <si>
    <t>うち、入院時に比較して退院時（転院時を含む）の日常生活機能評価が3点以上（回復期リハビリテーション病棟入院料1又は2の場合には4点以上）又はFIM総得点で12点以上（回復期リハビリテーション病棟入院料1又は2の場合には16点以上）改善していた患者数</t>
    <phoneticPr fontId="11"/>
  </si>
  <si>
    <t>エルム女性クリニック</t>
    <phoneticPr fontId="11"/>
  </si>
  <si>
    <t>〒037-0036 五所川原市中央四丁目９３番地</t>
    <phoneticPr fontId="11"/>
  </si>
  <si>
    <t>様式1診療所票(8)</t>
    <phoneticPr fontId="11"/>
  </si>
  <si>
    <t>休棟中(今後再開する予定)</t>
    <phoneticPr fontId="11"/>
  </si>
  <si>
    <t>休棟中(今後廃止する予定)</t>
    <phoneticPr fontId="11"/>
  </si>
  <si>
    <t>無回答等</t>
    <phoneticPr fontId="11"/>
  </si>
  <si>
    <t>様式1診療所票(10)</t>
    <phoneticPr fontId="11"/>
  </si>
  <si>
    <t>「2025年7月1日時点の機能の実現」に向けて、それ以前に変更予定がある場合</t>
    <phoneticPr fontId="19"/>
  </si>
  <si>
    <t>様式1診療所票(11)</t>
    <phoneticPr fontId="11"/>
  </si>
  <si>
    <t>介護保険施設等へ移行予定</t>
    <phoneticPr fontId="19"/>
  </si>
  <si>
    <t>無回答等</t>
    <phoneticPr fontId="19"/>
  </si>
  <si>
    <t>（留意事項）</t>
    <phoneticPr fontId="11"/>
  </si>
  <si>
    <t>○「未確認」とされている情報は、未報告や報告内容の不整合があったことから確認が必要な情報になります。</t>
    <phoneticPr fontId="11"/>
  </si>
  <si>
    <t>患者の入退院等の状況</t>
    <phoneticPr fontId="19"/>
  </si>
  <si>
    <t>・入院基本料及び届出病床数</t>
    <phoneticPr fontId="11"/>
  </si>
  <si>
    <t>・算定する入院基本料の状況</t>
    <phoneticPr fontId="11"/>
  </si>
  <si>
    <t>・在宅療養支援診療所の届出状況</t>
    <phoneticPr fontId="11"/>
  </si>
  <si>
    <t>・職員数の状況</t>
    <phoneticPr fontId="11"/>
  </si>
  <si>
    <t>・退院調整部門の設置状況</t>
    <phoneticPr fontId="11"/>
  </si>
  <si>
    <t>・医療機器の台数</t>
    <phoneticPr fontId="11"/>
  </si>
  <si>
    <t>・有床診療所の病床の役割</t>
    <phoneticPr fontId="11"/>
  </si>
  <si>
    <t>・過去1年間の間に病棟の再編・見直しがあった場合の報告対象期間</t>
    <phoneticPr fontId="11"/>
  </si>
  <si>
    <t>設置主体（2020（令和2）年7月1日時点）</t>
    <phoneticPr fontId="11"/>
  </si>
  <si>
    <t>様式1診療所票(5)</t>
    <phoneticPr fontId="11"/>
  </si>
  <si>
    <t>（項目の解説）</t>
    <phoneticPr fontId="11"/>
  </si>
  <si>
    <t>様式1診療所票(14)</t>
    <phoneticPr fontId="11"/>
  </si>
  <si>
    <t>様式1診療所票(13)</t>
    <phoneticPr fontId="11"/>
  </si>
  <si>
    <t>様式1診療所票(17)</t>
    <phoneticPr fontId="11"/>
  </si>
  <si>
    <t>様式1診療所票(15)</t>
    <phoneticPr fontId="11"/>
  </si>
  <si>
    <t>様式1診療所票(16)</t>
    <phoneticPr fontId="11"/>
  </si>
  <si>
    <t>様式1診療所票(17)</t>
    <phoneticPr fontId="11"/>
  </si>
  <si>
    <t>うち介護療養病床</t>
    <phoneticPr fontId="19"/>
  </si>
  <si>
    <t>様式1診療所票(15)</t>
    <phoneticPr fontId="11"/>
  </si>
  <si>
    <t>様式1診療所票(17)後</t>
    <phoneticPr fontId="11"/>
  </si>
  <si>
    <t>様式1診療所票(77)</t>
    <phoneticPr fontId="11"/>
  </si>
  <si>
    <t xml:space="preserve">主とする診療科は、5割以上の患者を診療している診療科を示しています。5割を超える診療科がない場合は、上位3つの診療科を示しています。
</t>
    <phoneticPr fontId="19"/>
  </si>
  <si>
    <t>様式1診療所票(77)-1</t>
    <phoneticPr fontId="11"/>
  </si>
  <si>
    <t>様式1診療所票(77)-2</t>
    <phoneticPr fontId="11"/>
  </si>
  <si>
    <t>様式1診療所票(18)</t>
    <phoneticPr fontId="11"/>
  </si>
  <si>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この項目は、医療機関において、どの入院基本料の病床がいくつ設定されているか（届出病床数）を示します。</t>
    <phoneticPr fontId="19"/>
  </si>
  <si>
    <t>様式1診療所票(19)</t>
    <phoneticPr fontId="11"/>
  </si>
  <si>
    <t>様式1診療所票(20)</t>
    <phoneticPr fontId="11"/>
  </si>
  <si>
    <t>在宅療養支援診療所の届出状況</t>
    <phoneticPr fontId="19"/>
  </si>
  <si>
    <t>様式1診療所票(103)</t>
    <phoneticPr fontId="11"/>
  </si>
  <si>
    <t xml:space="preserve">在宅療養支援診療所とは、24時間往診が可能な体制を確保し、また訪問看護ステーションとの連携により24時間訪問看護の提供が可能な体制を確保している診療所のことです。
</t>
    <phoneticPr fontId="19"/>
  </si>
  <si>
    <t>様式1診療所票(22)</t>
    <phoneticPr fontId="11"/>
  </si>
  <si>
    <t>様式1診療所票(23)</t>
    <phoneticPr fontId="11"/>
  </si>
  <si>
    <t>様式1診療所票(24)</t>
    <phoneticPr fontId="11"/>
  </si>
  <si>
    <t>様式1診療所票(25)</t>
    <phoneticPr fontId="11"/>
  </si>
  <si>
    <t>様式1診療所票(26)</t>
    <phoneticPr fontId="11"/>
  </si>
  <si>
    <t>様式1診療所票(26)</t>
    <phoneticPr fontId="11"/>
  </si>
  <si>
    <t>様式1診療所票(27)</t>
    <phoneticPr fontId="11"/>
  </si>
  <si>
    <t>様式1診療所票(28)</t>
    <phoneticPr fontId="11"/>
  </si>
  <si>
    <t>様式1診療所票(31)</t>
    <phoneticPr fontId="11"/>
  </si>
  <si>
    <t>様式1診療所票(32)</t>
    <phoneticPr fontId="11"/>
  </si>
  <si>
    <t>臨床検査技師</t>
    <phoneticPr fontId="19"/>
  </si>
  <si>
    <t>様式1診療所票(33)</t>
    <phoneticPr fontId="11"/>
  </si>
  <si>
    <t>様式1診療所票(34)</t>
    <phoneticPr fontId="11"/>
  </si>
  <si>
    <t>様式1診療所票(35)</t>
    <phoneticPr fontId="11"/>
  </si>
  <si>
    <t>様式1診療所票(35)</t>
    <phoneticPr fontId="11"/>
  </si>
  <si>
    <t>様式1診療所票(141)</t>
    <phoneticPr fontId="11"/>
  </si>
  <si>
    <t>様式1診療所票(142)</t>
    <phoneticPr fontId="11"/>
  </si>
  <si>
    <t>様式1診療所票(143)</t>
    <phoneticPr fontId="11"/>
  </si>
  <si>
    <t>MSW</t>
    <phoneticPr fontId="19"/>
  </si>
  <si>
    <t>様式1診療所票(144)</t>
    <phoneticPr fontId="11"/>
  </si>
  <si>
    <t>様式1診療所票(145)</t>
    <phoneticPr fontId="11"/>
  </si>
  <si>
    <t>様式1診療所票(145)</t>
    <phoneticPr fontId="11"/>
  </si>
  <si>
    <t>様式1診療所票(146)</t>
    <phoneticPr fontId="11"/>
  </si>
  <si>
    <t>様式1診療所票(123)</t>
    <phoneticPr fontId="11"/>
  </si>
  <si>
    <t>CT</t>
    <phoneticPr fontId="19"/>
  </si>
  <si>
    <t>マルチスライス</t>
    <phoneticPr fontId="19"/>
  </si>
  <si>
    <t>様式1診療所票(124)</t>
    <phoneticPr fontId="11"/>
  </si>
  <si>
    <t>様式1診療所票(125)</t>
    <phoneticPr fontId="11"/>
  </si>
  <si>
    <t>様式1診療所票(126)</t>
    <phoneticPr fontId="11"/>
  </si>
  <si>
    <t>様式1診療所票(127)</t>
    <phoneticPr fontId="11"/>
  </si>
  <si>
    <t>MRI</t>
    <phoneticPr fontId="19"/>
  </si>
  <si>
    <t>様式1診療所票(129)</t>
    <phoneticPr fontId="11"/>
  </si>
  <si>
    <t>様式1診療所票(130)</t>
    <phoneticPr fontId="11"/>
  </si>
  <si>
    <t xml:space="preserve">血管連続撮影装置は、X線では映らない、血管の状態を撮影するための装置です。値は医療機関が保有する台数です。
</t>
    <phoneticPr fontId="19"/>
  </si>
  <si>
    <t>SPECT</t>
    <phoneticPr fontId="19"/>
  </si>
  <si>
    <t xml:space="preserve">SPECTは、特殊な薬剤を注射したあとに撮影することで、体のなかの血液の分布を調べる装置です。とくに、脳血管障害や心疾患の診断に用いられます。値は医療機関が保有する台数です。
</t>
    <phoneticPr fontId="19"/>
  </si>
  <si>
    <t>PET</t>
    <phoneticPr fontId="19"/>
  </si>
  <si>
    <t>様式1診療所票(133)</t>
    <phoneticPr fontId="11"/>
  </si>
  <si>
    <t>PETCT</t>
    <phoneticPr fontId="19"/>
  </si>
  <si>
    <t xml:space="preserve">PETCTは、診断の精度を向上させるためにPETとCTを組み合わせた装置です。値は医療機関が保有する台数です。
</t>
    <phoneticPr fontId="19"/>
  </si>
  <si>
    <t>様式1診療所票(134)</t>
    <phoneticPr fontId="11"/>
  </si>
  <si>
    <t xml:space="preserve">PETMRIは、診断の精度を向上させるためにPETとMRIを組み合わせた装置です。値は医療機関が保有する台数です。
</t>
    <phoneticPr fontId="19"/>
  </si>
  <si>
    <t>様式1診療所票(135)</t>
    <phoneticPr fontId="11"/>
  </si>
  <si>
    <t>ガンマナイフ</t>
    <phoneticPr fontId="11"/>
  </si>
  <si>
    <t xml:space="preserve">ガンマナイフは、脳に精密に放射線を集中照射する装置です。値は医療機関が保有する台数です。
</t>
    <phoneticPr fontId="19"/>
  </si>
  <si>
    <t>様式1診療所票(136)</t>
    <phoneticPr fontId="11"/>
  </si>
  <si>
    <t>サイバーナイフ</t>
    <phoneticPr fontId="11"/>
  </si>
  <si>
    <t xml:space="preserve">サイバーナイフは、腫瘍にロボットアームで集中的に放射線を照射する装置です。値は医療機関が保有する台数です。
</t>
    <phoneticPr fontId="19"/>
  </si>
  <si>
    <t>様式1診療所票(137)</t>
    <phoneticPr fontId="11"/>
  </si>
  <si>
    <t>様式1診療所票(138)</t>
    <phoneticPr fontId="11"/>
  </si>
  <si>
    <t xml:space="preserve">遠隔操作式密封小線源治療装置は、体の内側から放射線を照射する機能を持つ装置です。値は医療機関が保有する台数です。
</t>
    <phoneticPr fontId="19"/>
  </si>
  <si>
    <t>様式1診療所票(139)</t>
    <phoneticPr fontId="11"/>
  </si>
  <si>
    <t xml:space="preserve">内視鏡手術用支援機器（ダヴィンチ）は、内視鏡カメラとロボットアームを操作して手術を行う手術支援ロボットです。値は医療機関が保有する台数です。
</t>
    <phoneticPr fontId="19"/>
  </si>
  <si>
    <t>様式1診療所票(12)</t>
    <phoneticPr fontId="11"/>
  </si>
  <si>
    <t>様式1診療所票(12)</t>
    <phoneticPr fontId="11"/>
  </si>
  <si>
    <t>様式1診療所票(12)</t>
    <phoneticPr fontId="11"/>
  </si>
  <si>
    <t>上記のいずれにも該当しない</t>
    <phoneticPr fontId="11"/>
  </si>
  <si>
    <t>過去1年間の間に病棟の再編・見直しがあった場合の報告対象期間</t>
    <phoneticPr fontId="11"/>
  </si>
  <si>
    <t>様式1診療所票(146)後</t>
    <phoneticPr fontId="11"/>
  </si>
  <si>
    <t>様式1診療所票(78)</t>
    <phoneticPr fontId="11"/>
  </si>
  <si>
    <t xml:space="preserve">1年間の入院患者の状況は、令和元年7月1日から令和2年6月30日までに入院、退院した患者数を示す項目です。
</t>
    <phoneticPr fontId="11"/>
  </si>
  <si>
    <t>様式1診療所票(79)</t>
    <phoneticPr fontId="11"/>
  </si>
  <si>
    <t>様式1診療所票(80)</t>
    <phoneticPr fontId="11"/>
  </si>
  <si>
    <t>様式1診療所票(81)</t>
    <phoneticPr fontId="11"/>
  </si>
  <si>
    <t>様式1診療所票(83)</t>
    <phoneticPr fontId="11"/>
  </si>
  <si>
    <t>様式1診療所票(85)</t>
    <phoneticPr fontId="11"/>
  </si>
  <si>
    <t>様式1診療所票(88)</t>
    <phoneticPr fontId="11"/>
  </si>
  <si>
    <t>様式1診療所票(89)</t>
    <phoneticPr fontId="11"/>
  </si>
  <si>
    <t>様式1診療所票(90)</t>
    <phoneticPr fontId="11"/>
  </si>
  <si>
    <t>様式1診療所票(93)</t>
    <phoneticPr fontId="11"/>
  </si>
  <si>
    <t>様式1診療所票(95)</t>
    <phoneticPr fontId="11"/>
  </si>
  <si>
    <t>様式1診療所票(96)</t>
    <phoneticPr fontId="11"/>
  </si>
  <si>
    <t>様式1診療所票(97)</t>
    <phoneticPr fontId="11"/>
  </si>
  <si>
    <t>うち終了（死亡退院等）</t>
    <phoneticPr fontId="19"/>
  </si>
  <si>
    <t>様式1診療所票(98)</t>
    <phoneticPr fontId="11"/>
  </si>
  <si>
    <t>（項目の解説）</t>
    <phoneticPr fontId="11"/>
  </si>
  <si>
    <t>様式1診療所票(100)</t>
    <phoneticPr fontId="11"/>
  </si>
  <si>
    <t>退院後1か月以内に自院が在宅医療を提供する予定の患者数</t>
    <phoneticPr fontId="19"/>
  </si>
  <si>
    <t>様式1診療所票(99)</t>
    <phoneticPr fontId="11"/>
  </si>
  <si>
    <t>退院後1か月以内に在宅医療を必要としない患者（死亡退院含む）</t>
    <phoneticPr fontId="19"/>
  </si>
  <si>
    <t>様式1診療所票(102)</t>
    <phoneticPr fontId="11"/>
  </si>
  <si>
    <t>様式1診療所票(106)</t>
    <phoneticPr fontId="11"/>
  </si>
  <si>
    <t>直近1年間で在宅療養を担当した患者のうち、医療機関以外での看取り数（年間）</t>
    <phoneticPr fontId="19"/>
  </si>
  <si>
    <t>様式1診療所票(108)</t>
    <phoneticPr fontId="11"/>
  </si>
  <si>
    <t>直近1年間で在宅療養を担当した患者のうち、医療機関での看取り数（年間）</t>
    <phoneticPr fontId="19"/>
  </si>
  <si>
    <t>様式1診療所票(110)</t>
    <phoneticPr fontId="11"/>
  </si>
  <si>
    <t>様式1診療所票(111)</t>
    <phoneticPr fontId="11"/>
  </si>
  <si>
    <t>様式1診療所票(112)</t>
    <phoneticPr fontId="11"/>
  </si>
  <si>
    <t>様式1診療所票(113)</t>
    <phoneticPr fontId="11"/>
  </si>
  <si>
    <t>様式1診療所票(115)</t>
    <phoneticPr fontId="11"/>
  </si>
  <si>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1"/>
  </si>
  <si>
    <t>様式1診療所票(117)</t>
    <phoneticPr fontId="11"/>
  </si>
  <si>
    <t>リハビリテーションの実施状況</t>
    <phoneticPr fontId="19"/>
  </si>
  <si>
    <t>様式1診療所票(118)</t>
    <phoneticPr fontId="11"/>
  </si>
  <si>
    <t>様式1診療所票(119)</t>
    <phoneticPr fontId="11"/>
  </si>
  <si>
    <t>平均リハビリテーション単位数（1患者1日当たり）</t>
    <phoneticPr fontId="19"/>
  </si>
  <si>
    <t xml:space="preserve">平均リハビリテーション単位数は、上記の患者に対し行ったリハビリテーションの平均的な量を示す値です。20分実施した場合を1単位とみなします。
</t>
    <phoneticPr fontId="1"/>
  </si>
  <si>
    <t xml:space="preserve">過去1年間の総退院患者数等は、令和元年7月1日から令和2年6月30日までの1年間に、退院した患者の数と、日常生活機能評価に応じた患者の数です。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1"/>
  </si>
  <si>
    <t>様式1診療所票(121)</t>
    <phoneticPr fontId="11"/>
  </si>
  <si>
    <t>うち、機能的自立度評価法（FIM）得点で55点以下の患者数</t>
    <phoneticPr fontId="11"/>
  </si>
  <si>
    <t>様式1診療所票(122)</t>
    <phoneticPr fontId="11"/>
  </si>
  <si>
    <t>うち、FIM総得点で12点以上（回復期リハビリテーション病棟入院料1又は2の場合には16点以上）改善していた患者数</t>
    <phoneticPr fontId="11"/>
  </si>
  <si>
    <t>医療法人敬生会 越前医院</t>
    <phoneticPr fontId="11"/>
  </si>
  <si>
    <t>〒038-2761 青森県西津軽郡鰺ケ沢町大字舞戸町字上富田２２０－１</t>
    <phoneticPr fontId="11"/>
  </si>
  <si>
    <t>様式1診療所票(8)</t>
    <phoneticPr fontId="11"/>
  </si>
  <si>
    <t>様式1診療所票(8)</t>
    <phoneticPr fontId="11"/>
  </si>
  <si>
    <t>休棟中(今後再開する予定)</t>
    <phoneticPr fontId="11"/>
  </si>
  <si>
    <t>休棟中(今後廃止する予定)</t>
    <phoneticPr fontId="11"/>
  </si>
  <si>
    <t>様式1診療所票(9)</t>
    <phoneticPr fontId="11"/>
  </si>
  <si>
    <t>様式1診療所票(9)</t>
    <phoneticPr fontId="11"/>
  </si>
  <si>
    <t>無回答等</t>
    <phoneticPr fontId="11"/>
  </si>
  <si>
    <t>様式1診療所票(10)</t>
    <phoneticPr fontId="11"/>
  </si>
  <si>
    <t>介護医療院に移行予定</t>
    <phoneticPr fontId="11"/>
  </si>
  <si>
    <t>様式1診療所票(10)</t>
    <phoneticPr fontId="11"/>
  </si>
  <si>
    <t>様式1診療所票(10)</t>
    <phoneticPr fontId="11"/>
  </si>
  <si>
    <t>様式1診療所票(11)</t>
    <phoneticPr fontId="11"/>
  </si>
  <si>
    <t>様式1診療所票(11)</t>
    <phoneticPr fontId="11"/>
  </si>
  <si>
    <t>休棟予定</t>
    <phoneticPr fontId="19"/>
  </si>
  <si>
    <t>様式1診療所票(11)</t>
    <phoneticPr fontId="11"/>
  </si>
  <si>
    <t>無回答等</t>
    <phoneticPr fontId="19"/>
  </si>
  <si>
    <t>（留意事項）</t>
    <phoneticPr fontId="11"/>
  </si>
  <si>
    <t>○「未確認」とされている情報は、未報告や報告内容の不整合があったことから確認が必要な情報になります。</t>
    <phoneticPr fontId="11"/>
  </si>
  <si>
    <t>基本情報（職員配置、届出の状況など）</t>
    <phoneticPr fontId="11"/>
  </si>
  <si>
    <t>患者の入退院等の状況</t>
    <phoneticPr fontId="19"/>
  </si>
  <si>
    <t>医療内容に関する情報
（手術、リハビリテーションの実施状況など）</t>
    <phoneticPr fontId="11"/>
  </si>
  <si>
    <t>・医科歯科の連携状況</t>
    <phoneticPr fontId="11"/>
  </si>
  <si>
    <t>・入院基本料及び届出病床数</t>
    <phoneticPr fontId="11"/>
  </si>
  <si>
    <t>・算定する入院基本料の状況</t>
    <phoneticPr fontId="11"/>
  </si>
  <si>
    <t>・在宅療養支援診療所の届出状況</t>
    <phoneticPr fontId="11"/>
  </si>
  <si>
    <t>・職員数の状況</t>
    <phoneticPr fontId="11"/>
  </si>
  <si>
    <t>・医療機器の台数</t>
    <phoneticPr fontId="11"/>
  </si>
  <si>
    <t>・有床診療所の病床の役割</t>
    <phoneticPr fontId="11"/>
  </si>
  <si>
    <t>・過去1年間の間に病棟の再編・見直しがあった場合の報告対象期間</t>
    <phoneticPr fontId="11"/>
  </si>
  <si>
    <t>設置主体（2020（令和2）年7月1日時点）</t>
    <phoneticPr fontId="11"/>
  </si>
  <si>
    <t>様式1診療所票(5)</t>
    <phoneticPr fontId="11"/>
  </si>
  <si>
    <t>様式1診療所票(13)</t>
    <phoneticPr fontId="11"/>
  </si>
  <si>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9"/>
  </si>
  <si>
    <t>様式1診療所票(13)</t>
    <phoneticPr fontId="11"/>
  </si>
  <si>
    <t>様式1診療所票(15)</t>
    <phoneticPr fontId="11"/>
  </si>
  <si>
    <t>様式1診療所票(16)</t>
    <phoneticPr fontId="11"/>
  </si>
  <si>
    <t>様式1診療所票(17)</t>
    <phoneticPr fontId="11"/>
  </si>
  <si>
    <t>様式1診療所票(15)</t>
    <phoneticPr fontId="11"/>
  </si>
  <si>
    <t>うち介護療養病床</t>
    <phoneticPr fontId="19"/>
  </si>
  <si>
    <t>様式1診療所票(17)後</t>
    <phoneticPr fontId="11"/>
  </si>
  <si>
    <t>稼動病床数が0床である理由</t>
    <phoneticPr fontId="11"/>
  </si>
  <si>
    <t>様式1診療所票(77)</t>
    <phoneticPr fontId="11"/>
  </si>
  <si>
    <t xml:space="preserve">主とする診療科は、5割以上の患者を診療している診療科を示しています。5割を超える診療科がない場合は、上位3つの診療科を示しています。
</t>
    <phoneticPr fontId="19"/>
  </si>
  <si>
    <t>複数ある場合、上位3つ</t>
    <phoneticPr fontId="11"/>
  </si>
  <si>
    <t>様式1診療所票(77)-2</t>
    <phoneticPr fontId="11"/>
  </si>
  <si>
    <t>様式1診療所票(77)-3</t>
    <phoneticPr fontId="11"/>
  </si>
  <si>
    <t>様式1診療所票(18)</t>
    <phoneticPr fontId="11"/>
  </si>
  <si>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この項目は、医療機関において、どの入院基本料の病床がいくつ設定されているか（届出病床数）を示します。</t>
    <phoneticPr fontId="19"/>
  </si>
  <si>
    <t>様式1診療所票(19)</t>
    <phoneticPr fontId="11"/>
  </si>
  <si>
    <t>様式1診療所票(20)</t>
    <phoneticPr fontId="11"/>
  </si>
  <si>
    <t>在宅療養支援診療所の届出状況</t>
    <phoneticPr fontId="19"/>
  </si>
  <si>
    <t>様式1診療所票(103)</t>
    <phoneticPr fontId="11"/>
  </si>
  <si>
    <t xml:space="preserve">在宅療養支援診療所とは、24時間往診が可能な体制を確保し、また訪問看護ステーションとの連携により24時間訪問看護の提供が可能な体制を確保している診療所のことです。
</t>
    <phoneticPr fontId="19"/>
  </si>
  <si>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</si>
  <si>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様式1診療所票(22)</t>
    <phoneticPr fontId="11"/>
  </si>
  <si>
    <t>様式1診療所票(23)</t>
    <phoneticPr fontId="11"/>
  </si>
  <si>
    <t>様式1診療所票(23)</t>
    <phoneticPr fontId="11"/>
  </si>
  <si>
    <t>様式1診療所票(24)</t>
    <phoneticPr fontId="11"/>
  </si>
  <si>
    <t>様式1診療所票(24)</t>
    <phoneticPr fontId="11"/>
  </si>
  <si>
    <t>様式1診療所票(25)</t>
    <phoneticPr fontId="11"/>
  </si>
  <si>
    <t>様式1診療所票(28)</t>
    <phoneticPr fontId="11"/>
  </si>
  <si>
    <t>様式1診療所票(29)</t>
    <phoneticPr fontId="11"/>
  </si>
  <si>
    <t>様式1診療所票(29)</t>
    <phoneticPr fontId="11"/>
  </si>
  <si>
    <t>様式1診療所票(30)</t>
    <phoneticPr fontId="11"/>
  </si>
  <si>
    <t>様式1診療所票(31)</t>
    <phoneticPr fontId="11"/>
  </si>
  <si>
    <t>様式1診療所票(32)</t>
    <phoneticPr fontId="11"/>
  </si>
  <si>
    <t>様式1診療所票(33)</t>
    <phoneticPr fontId="11"/>
  </si>
  <si>
    <t>臨床検査技師</t>
    <phoneticPr fontId="19"/>
  </si>
  <si>
    <t>様式1診療所票(34)</t>
    <phoneticPr fontId="11"/>
  </si>
  <si>
    <t>様式1診療所票(35)</t>
    <phoneticPr fontId="11"/>
  </si>
  <si>
    <t>（項目の解説）</t>
    <phoneticPr fontId="11"/>
  </si>
  <si>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11"/>
  </si>
  <si>
    <t>様式1診療所票(142)</t>
    <phoneticPr fontId="11"/>
  </si>
  <si>
    <t>様式1診療所票(142)</t>
    <phoneticPr fontId="11"/>
  </si>
  <si>
    <t>様式1診療所票(144)</t>
    <phoneticPr fontId="11"/>
  </si>
  <si>
    <t>様式1診療所票(144)</t>
    <phoneticPr fontId="11"/>
  </si>
  <si>
    <t>様式1診療所票(145)</t>
    <phoneticPr fontId="11"/>
  </si>
  <si>
    <t>様式1診療所票(146)</t>
    <phoneticPr fontId="11"/>
  </si>
  <si>
    <t>様式1診療所票(146)</t>
    <phoneticPr fontId="11"/>
  </si>
  <si>
    <t>様式1診療所票(123)</t>
    <phoneticPr fontId="11"/>
  </si>
  <si>
    <t>CT</t>
    <phoneticPr fontId="19"/>
  </si>
  <si>
    <t>マルチスライス</t>
    <phoneticPr fontId="19"/>
  </si>
  <si>
    <t xml:space="preserve">CTは、X線（放射線）を使って、身体の断面を撮影する装置です。列の数が多いほど、同じ範囲をより短時間、より細かく撮影することができます。値は医療機関が保有する台数です。
</t>
    <phoneticPr fontId="19"/>
  </si>
  <si>
    <t>様式1診療所票(124)</t>
    <phoneticPr fontId="11"/>
  </si>
  <si>
    <t>様式1診療所票(125)</t>
    <phoneticPr fontId="11"/>
  </si>
  <si>
    <t>様式1診療所票(126)</t>
    <phoneticPr fontId="11"/>
  </si>
  <si>
    <t>様式1診療所票(127)</t>
    <phoneticPr fontId="11"/>
  </si>
  <si>
    <t>MRI</t>
    <phoneticPr fontId="19"/>
  </si>
  <si>
    <t xml:space="preserve">MRIは、主に磁気を利用して、身体の断面を撮影する装置です。T（テスラ）は、磁気の強さを表す単位で、値が大きいほど高画質の画像が得られます。値は医療機関が保有する台数です。
</t>
    <phoneticPr fontId="19"/>
  </si>
  <si>
    <t>様式1診療所票(130)</t>
    <phoneticPr fontId="11"/>
  </si>
  <si>
    <t>様式1診療所票(131)</t>
    <phoneticPr fontId="11"/>
  </si>
  <si>
    <t>様式1診療所票(133)</t>
    <phoneticPr fontId="11"/>
  </si>
  <si>
    <t xml:space="preserve">PETCTは、診断の精度を向上させるためにPETとCTを組み合わせた装置です。値は医療機関が保有する台数です。
</t>
    <phoneticPr fontId="19"/>
  </si>
  <si>
    <t xml:space="preserve">PETMRIは、診断の精度を向上させるためにPETとMRIを組み合わせた装置です。値は医療機関が保有する台数です。
</t>
    <phoneticPr fontId="19"/>
  </si>
  <si>
    <t>様式1診療所票(135)</t>
    <phoneticPr fontId="11"/>
  </si>
  <si>
    <t>様式1診療所票(136)</t>
    <phoneticPr fontId="11"/>
  </si>
  <si>
    <t>サイバーナイフ</t>
    <phoneticPr fontId="11"/>
  </si>
  <si>
    <t xml:space="preserve">サイバーナイフは、腫瘍にロボットアームで集中的に放射線を照射する装置です。値は医療機関が保有する台数です。
</t>
    <phoneticPr fontId="19"/>
  </si>
  <si>
    <t xml:space="preserve">強度変調放射線治療器は、腫瘍に精確に放射線を照射する装置です。値は医療機関が保有する台数です。
</t>
    <phoneticPr fontId="19"/>
  </si>
  <si>
    <t xml:space="preserve">遠隔操作式密封小線源治療装置は、体の内側から放射線を照射する機能を持つ装置です。値は医療機関が保有する台数です。
</t>
    <phoneticPr fontId="19"/>
  </si>
  <si>
    <t>様式1診療所票(139)</t>
    <phoneticPr fontId="11"/>
  </si>
  <si>
    <t>（項目の解説）</t>
    <phoneticPr fontId="11"/>
  </si>
  <si>
    <t>様式1診療所票(12)</t>
    <phoneticPr fontId="11"/>
  </si>
  <si>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11"/>
  </si>
  <si>
    <t>様式1診療所票(12)</t>
    <phoneticPr fontId="11"/>
  </si>
  <si>
    <t>様式1診療所票(12)</t>
    <phoneticPr fontId="11"/>
  </si>
  <si>
    <t>過去1年間の間に病棟の再編・見直しがあった場合の報告対象期間</t>
    <phoneticPr fontId="11"/>
  </si>
  <si>
    <t>様式1診療所票(78)</t>
    <phoneticPr fontId="11"/>
  </si>
  <si>
    <t xml:space="preserve">1年間の入院患者の状況は、令和元年7月1日から令和2年6月30日までに入院、退院した患者数を示す項目です。
</t>
    <phoneticPr fontId="11"/>
  </si>
  <si>
    <t>様式1診療所票(79)</t>
    <phoneticPr fontId="11"/>
  </si>
  <si>
    <t>様式1診療所票(80)</t>
    <phoneticPr fontId="11"/>
  </si>
  <si>
    <t>様式1診療所票(83)</t>
    <phoneticPr fontId="11"/>
  </si>
  <si>
    <t xml:space="preserve">年間の入院患者の状況は、令和元年7月1日～令和2年6月30日の1年間に入院を受け入れた患者の入院前の場所、退院した患者の退院先の場所を示す項目です。
</t>
    <phoneticPr fontId="11"/>
  </si>
  <si>
    <t>様式1診療所票(84)</t>
    <phoneticPr fontId="11"/>
  </si>
  <si>
    <t>様式1診療所票(86)</t>
    <phoneticPr fontId="11"/>
  </si>
  <si>
    <t>様式1診療所票(87)</t>
    <phoneticPr fontId="11"/>
  </si>
  <si>
    <t>様式1診療所票(90)</t>
    <phoneticPr fontId="11"/>
  </si>
  <si>
    <t>様式1診療所票(92)</t>
    <phoneticPr fontId="11"/>
  </si>
  <si>
    <t>様式1診療所票(96)</t>
    <phoneticPr fontId="11"/>
  </si>
  <si>
    <t>様式1診療所票(97)</t>
    <phoneticPr fontId="11"/>
  </si>
  <si>
    <t>様式1診療所票(98)</t>
    <phoneticPr fontId="11"/>
  </si>
  <si>
    <t>（項目の解説）</t>
    <phoneticPr fontId="11"/>
  </si>
  <si>
    <t xml:space="preserve">退院後に在宅医療を必要とする患者の状況は、令和元年7月1日～令和2年6月30日の1年間に退院した患者に対する、在宅医療の提供の必要性に関する項目です。
</t>
    <phoneticPr fontId="11"/>
  </si>
  <si>
    <t>様式1診療所票(100)</t>
    <phoneticPr fontId="11"/>
  </si>
  <si>
    <t>退院後1か月以内に他施設が在宅医療を提供する予定の患者</t>
    <phoneticPr fontId="19"/>
  </si>
  <si>
    <t>様式1診療所票(99)</t>
    <phoneticPr fontId="11"/>
  </si>
  <si>
    <t>様式1診療所票(102)</t>
    <phoneticPr fontId="11"/>
  </si>
  <si>
    <t>退院後1か月以内に在宅医療の実施予定が不明の患者</t>
    <phoneticPr fontId="19"/>
  </si>
  <si>
    <t>様式1診療所票(105)</t>
    <phoneticPr fontId="11"/>
  </si>
  <si>
    <t>様式1診療所票(106)</t>
    <phoneticPr fontId="11"/>
  </si>
  <si>
    <t>様式1診療所票(107)</t>
    <phoneticPr fontId="11"/>
  </si>
  <si>
    <t>様式1診療所票(109)</t>
    <phoneticPr fontId="11"/>
  </si>
  <si>
    <t>分娩</t>
    <phoneticPr fontId="19"/>
  </si>
  <si>
    <t>様式1診療所票(112)</t>
    <phoneticPr fontId="11"/>
  </si>
  <si>
    <t xml:space="preserve">分娩件数は、分娩を行った患者数です。
</t>
    <phoneticPr fontId="19"/>
  </si>
  <si>
    <t>様式1診療所票(113)</t>
    <phoneticPr fontId="11"/>
  </si>
  <si>
    <t>様式1診療所票(114)</t>
    <phoneticPr fontId="11"/>
  </si>
  <si>
    <t>様式1診療所票(115)</t>
    <phoneticPr fontId="11"/>
  </si>
  <si>
    <t>様式1診療所票(118)</t>
    <phoneticPr fontId="11"/>
  </si>
  <si>
    <t>様式1診療所票(119)</t>
    <phoneticPr fontId="11"/>
  </si>
  <si>
    <t>平均リハビリテーション単位数（1患者1日当たり）</t>
    <phoneticPr fontId="19"/>
  </si>
  <si>
    <t xml:space="preserve">平均リハビリテーション単位数は、上記の患者に対し行ったリハビリテーションの平均的な量を示す値です。20分実施した場合を1単位とみなします。
</t>
    <phoneticPr fontId="1"/>
  </si>
  <si>
    <t>うち、入院時に比較して退院時（転院時を含む）の日常生活機能評価が3点以上（回復期リハビリテーション病棟入院料1又は2の場合には4点以上）又はFIM総得点で12点以上（回復期リハビリテーション病棟入院料1又は2の場合には16点以上）改善していた患者数</t>
    <phoneticPr fontId="11"/>
  </si>
  <si>
    <t>様式1診療所票(122)</t>
    <phoneticPr fontId="11"/>
  </si>
  <si>
    <t>うち、FIM総得点で12点以上（回復期リハビリテーション病棟入院料1又は2の場合には16点以上）改善していた患者数</t>
    <phoneticPr fontId="11"/>
  </si>
  <si>
    <t>加藤レディースクリニック</t>
    <phoneticPr fontId="11"/>
  </si>
  <si>
    <t>〒038-3142 つがる市木造赤根13-143</t>
    <phoneticPr fontId="11"/>
  </si>
  <si>
    <t>休棟中(今後廃止する予定)</t>
    <phoneticPr fontId="11"/>
  </si>
  <si>
    <t>・入院基本料及び届出病床数</t>
    <phoneticPr fontId="11"/>
  </si>
  <si>
    <t>・算定する入院基本料の状況</t>
    <phoneticPr fontId="11"/>
  </si>
  <si>
    <t>・在宅療養支援診療所の届出状況</t>
    <phoneticPr fontId="11"/>
  </si>
  <si>
    <t>様式1診療所票(77)</t>
    <phoneticPr fontId="11"/>
  </si>
  <si>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この項目は、医療機関において、どの入院基本料の病床がいくつ設定されているか（届出病床数）を示します。</t>
    <phoneticPr fontId="19"/>
  </si>
  <si>
    <t>様式1診療所票(20)</t>
    <phoneticPr fontId="11"/>
  </si>
  <si>
    <t>様式1診療所票(22)</t>
    <phoneticPr fontId="11"/>
  </si>
  <si>
    <t>様式1診療所票(24)</t>
    <phoneticPr fontId="11"/>
  </si>
  <si>
    <t>様式1診療所票(26)</t>
    <phoneticPr fontId="11"/>
  </si>
  <si>
    <t>様式1診療所票(27)</t>
    <phoneticPr fontId="11"/>
  </si>
  <si>
    <t>臨床検査技師</t>
    <phoneticPr fontId="19"/>
  </si>
  <si>
    <t>様式1診療所票(35)</t>
    <phoneticPr fontId="11"/>
  </si>
  <si>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11"/>
  </si>
  <si>
    <t>様式1診療所票(125)</t>
    <phoneticPr fontId="11"/>
  </si>
  <si>
    <t>様式1診療所票(80)</t>
    <phoneticPr fontId="11"/>
  </si>
  <si>
    <t>様式1診療所票(109)</t>
    <phoneticPr fontId="11"/>
  </si>
  <si>
    <r>
      <t xml:space="preserve">休棟中等
</t>
    </r>
    <r>
      <rPr>
        <sz val="11"/>
        <color theme="1"/>
        <rFont val="ＭＳ Ｐゴシック"/>
        <family val="3"/>
        <charset val="128"/>
      </rPr>
      <t>(再開予定有)</t>
    </r>
    <rPh sb="0" eb="1">
      <t>キュウ</t>
    </rPh>
    <rPh sb="1" eb="2">
      <t>ムネ</t>
    </rPh>
    <rPh sb="2" eb="3">
      <t>チュウ</t>
    </rPh>
    <rPh sb="3" eb="4">
      <t>ナド</t>
    </rPh>
    <rPh sb="6" eb="8">
      <t>サイカイ</t>
    </rPh>
    <rPh sb="8" eb="10">
      <t>ヨテイ</t>
    </rPh>
    <rPh sb="10" eb="11">
      <t>アリ</t>
    </rPh>
    <phoneticPr fontId="7"/>
  </si>
  <si>
    <r>
      <t xml:space="preserve">休棟中等
</t>
    </r>
    <r>
      <rPr>
        <sz val="11"/>
        <color theme="1"/>
        <rFont val="ＭＳ Ｐゴシック"/>
        <family val="3"/>
        <charset val="128"/>
      </rPr>
      <t>(再開予定無)</t>
    </r>
    <rPh sb="0" eb="1">
      <t>キュウ</t>
    </rPh>
    <rPh sb="1" eb="2">
      <t>ムネ</t>
    </rPh>
    <rPh sb="2" eb="3">
      <t>チュウ</t>
    </rPh>
    <rPh sb="3" eb="4">
      <t>ナド</t>
    </rPh>
    <rPh sb="6" eb="8">
      <t>サイカイ</t>
    </rPh>
    <rPh sb="8" eb="10">
      <t>ヨテイ</t>
    </rPh>
    <rPh sb="10" eb="11">
      <t>ナ</t>
    </rPh>
    <phoneticPr fontId="7"/>
  </si>
  <si>
    <r>
      <t>休棟</t>
    </r>
    <r>
      <rPr>
        <sz val="11"/>
        <color theme="1"/>
        <rFont val="ＭＳ Ｐゴシック"/>
        <family val="3"/>
        <charset val="128"/>
      </rPr>
      <t>予定</t>
    </r>
    <rPh sb="0" eb="1">
      <t>キュウ</t>
    </rPh>
    <rPh sb="1" eb="2">
      <t>ムネ</t>
    </rPh>
    <rPh sb="2" eb="4">
      <t>ヨテイ</t>
    </rPh>
    <phoneticPr fontId="7"/>
  </si>
  <si>
    <t>つがる市</t>
    <rPh sb="3" eb="4">
      <t>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</si>
</sst>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quot;△ &quot;#,##0"/>
    <numFmt numFmtId="186" formatCode="0&quot;年&quot;"/>
    <numFmt numFmtId="187" formatCode="#,##0.0&quot;点&quot;"/>
  </numFmts>
  <fonts count="5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6"/>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rgb="FF00B050"/>
      <name val="游ゴシック"/>
      <family val="3"/>
      <charset val="128"/>
      <scheme val="minor"/>
    </font>
    <font>
      <b/>
      <sz val="14"/>
      <name val="游ゴシック"/>
      <family val="3"/>
      <charset val="128"/>
      <scheme val="minor"/>
    </font>
    <font>
      <u/>
      <sz val="11"/>
      <color theme="10"/>
      <name val="游ゴシック"/>
      <family val="2"/>
      <charset val="128"/>
      <scheme val="minor"/>
    </font>
    <font>
      <u/>
      <sz val="11"/>
      <color rgb="FF0066FF"/>
      <name val="游ゴシック"/>
      <family val="3"/>
      <charset val="128"/>
      <scheme val="minor"/>
    </font>
    <font>
      <sz val="11"/>
      <color rgb="FF0000FF"/>
      <name val="ＭＳ Ｐゴシック"/>
      <family val="3"/>
      <charset val="128"/>
    </font>
    <font>
      <sz val="12"/>
      <color rgb="FF0000FF"/>
      <name val="ＭＳ Ｐゴシック"/>
      <family val="3"/>
      <charset val="128"/>
    </font>
    <font>
      <b/>
      <sz val="14"/>
      <color theme="1"/>
      <name val="游ゴシック"/>
      <family val="3"/>
      <charset val="128"/>
      <scheme val="minor"/>
    </font>
    <font>
      <sz val="6"/>
      <name val="ＭＳ Ｐゴシック"/>
      <family val="3"/>
      <charset val="128"/>
    </font>
    <font>
      <sz val="11"/>
      <color theme="0" tint="-0.34998626667073579"/>
      <name val="游ゴシック"/>
      <family val="3"/>
      <charset val="128"/>
      <scheme val="minor"/>
    </font>
    <font>
      <sz val="12"/>
      <name val="游ゴシック"/>
      <family val="3"/>
      <charset val="128"/>
      <scheme val="minor"/>
    </font>
    <font>
      <u/>
      <sz val="14"/>
      <color rgb="FF0070C0"/>
      <name val="游ゴシック"/>
      <family val="3"/>
      <charset val="128"/>
      <scheme val="minor"/>
    </font>
    <font>
      <sz val="11"/>
      <name val="游ゴシック"/>
      <family val="3"/>
      <charset val="128"/>
      <scheme val="minor"/>
    </font>
    <font>
      <b/>
      <sz val="12"/>
      <color rgb="FFFF00FF"/>
      <name val="游ゴシック"/>
      <family val="3"/>
      <charset val="128"/>
      <scheme val="minor"/>
    </font>
    <font>
      <sz val="14"/>
      <color rgb="FFFF0000"/>
      <name val="游ゴシック"/>
      <family val="3"/>
      <charset val="128"/>
      <scheme val="minor"/>
    </font>
    <font>
      <u/>
      <sz val="11"/>
      <color rgb="FF0000FF"/>
      <name val="游ゴシック"/>
      <family val="3"/>
      <charset val="128"/>
      <scheme val="minor"/>
    </font>
    <font>
      <sz val="12"/>
      <color rgb="FFFF0000"/>
      <name val="游ゴシック"/>
      <family val="3"/>
      <charset val="128"/>
      <scheme val="minor"/>
    </font>
    <font>
      <sz val="11"/>
      <name val="ＭＳ Ｐゴシック"/>
      <family val="3"/>
      <charset val="128"/>
    </font>
    <font>
      <u/>
      <sz val="11"/>
      <color theme="10"/>
      <name val="游ゴシック"/>
      <family val="3"/>
      <charset val="128"/>
      <scheme val="minor"/>
    </font>
    <font>
      <b/>
      <sz val="16"/>
      <color theme="1"/>
      <name val="ＤＦ特太ゴシック体"/>
      <family val="3"/>
      <charset val="128"/>
    </font>
    <font>
      <sz val="11"/>
      <color theme="0"/>
      <name val="游ゴシック"/>
      <family val="3"/>
      <charset val="128"/>
      <scheme val="minor"/>
    </font>
    <font>
      <sz val="11"/>
      <color rgb="FF00B050"/>
      <name val="游ゴシック"/>
      <family val="3"/>
      <charset val="128"/>
      <scheme val="minor"/>
    </font>
    <font>
      <sz val="9"/>
      <name val="游ゴシック"/>
      <family val="3"/>
      <charset val="128"/>
      <scheme val="minor"/>
    </font>
    <font>
      <b/>
      <sz val="12"/>
      <name val="游ゴシック"/>
      <family val="3"/>
      <charset val="128"/>
      <scheme val="minor"/>
    </font>
    <font>
      <i/>
      <sz val="11"/>
      <color theme="1"/>
      <name val="游ゴシック"/>
      <family val="3"/>
      <charset val="128"/>
      <scheme val="minor"/>
    </font>
    <font>
      <sz val="10"/>
      <color rgb="FFFF0000"/>
      <name val="游ゴシック"/>
      <family val="3"/>
      <charset val="128"/>
      <scheme val="minor"/>
    </font>
    <font>
      <u/>
      <sz val="11"/>
      <color theme="1"/>
      <name val="游ゴシック"/>
      <family val="3"/>
      <charset val="128"/>
      <scheme val="minor"/>
    </font>
    <font>
      <b/>
      <sz val="12"/>
      <color rgb="FF00B050"/>
      <name val="游ゴシック"/>
      <family val="3"/>
      <charset val="128"/>
      <scheme val="minor"/>
    </font>
    <font>
      <sz val="14"/>
      <color indexed="12"/>
      <name val="ＭＳ Ｐゴシック"/>
      <family val="3"/>
      <charset val="128"/>
    </font>
    <font>
      <sz val="9"/>
      <color theme="1"/>
      <name val="游ゴシック"/>
      <family val="3"/>
      <charset val="128"/>
      <scheme val="minor"/>
    </font>
    <font>
      <sz val="11"/>
      <color rgb="FFFF0000"/>
      <name val="游ゴシック"/>
      <family val="3"/>
      <charset val="128"/>
      <scheme val="minor"/>
    </font>
    <font>
      <b/>
      <u/>
      <sz val="14"/>
      <color theme="10"/>
      <name val="游ゴシック"/>
      <family val="3"/>
      <charset val="128"/>
      <scheme val="minor"/>
    </font>
    <font>
      <b/>
      <u/>
      <sz val="14"/>
      <color rgb="FF0000FF"/>
      <name val="游ゴシック"/>
      <family val="3"/>
      <charset val="128"/>
      <scheme val="minor"/>
    </font>
    <font>
      <sz val="11"/>
      <color theme="10"/>
      <name val="游ゴシック"/>
      <family val="2"/>
      <charset val="128"/>
      <scheme val="minor"/>
    </font>
    <font>
      <i/>
      <sz val="11"/>
      <color theme="0"/>
      <name val="游ゴシック"/>
      <family val="3"/>
      <charset val="128"/>
      <scheme val="minor"/>
    </font>
    <font>
      <i/>
      <sz val="11"/>
      <name val="游ゴシック"/>
      <family val="3"/>
      <charset val="128"/>
      <scheme val="minor"/>
    </font>
    <font>
      <sz val="9"/>
      <color rgb="FFFF0000"/>
      <name val="游ゴシック"/>
      <family val="3"/>
      <charset val="128"/>
      <scheme val="minor"/>
    </font>
    <font>
      <sz val="12"/>
      <color theme="1"/>
      <name val="Arial Unicode MS"/>
      <family val="3"/>
      <charset val="128"/>
    </font>
    <font>
      <sz val="12"/>
      <name val="Arial Unicode MS"/>
      <family val="3"/>
      <charset val="128"/>
    </font>
    <font>
      <sz val="9"/>
      <color theme="1"/>
      <name val="游ゴシック"/>
      <family val="2"/>
      <charset val="128"/>
      <scheme val="minor"/>
    </font>
    <font>
      <u/>
      <sz val="12"/>
      <color theme="1"/>
      <name val="ＭＳ Ｐゴシック"/>
      <family val="3"/>
      <charset val="128"/>
    </font>
    <font>
      <sz val="12"/>
      <color theme="1"/>
      <name val="ＭＳ Ｐゴシック"/>
      <family val="3"/>
      <charset val="128"/>
    </font>
    <font>
      <sz val="11"/>
      <color theme="1"/>
      <name val="ＭＳ Ｐゴシック"/>
      <family val="3"/>
      <charset val="128"/>
    </font>
    <font>
      <u/>
      <sz val="11"/>
      <color theme="10"/>
      <name val="ＭＳ Ｐゴシック"/>
      <family val="3"/>
      <charset val="128"/>
    </font>
    <font>
      <sz val="12"/>
      <color rgb="FF0E0EE8"/>
      <name val="ＭＳ Ｐゴシック"/>
      <family val="3"/>
      <charset val="128"/>
    </font>
    <font>
      <sz val="14"/>
      <color theme="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206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xf numFmtId="0" fontId="5" fillId="0" borderId="0">
      <alignment vertical="center"/>
    </xf>
    <xf numFmtId="0" fontId="14" fillId="0" borderId="0" applyNumberFormat="0" applyFill="0" applyBorder="0" applyAlignment="0" applyProtection="0">
      <alignment vertical="center"/>
    </xf>
    <xf numFmtId="0" fontId="4" fillId="0" borderId="0">
      <alignment vertical="center"/>
    </xf>
    <xf numFmtId="0" fontId="28"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530">
    <xf numFmtId="0" fontId="0" fillId="0" borderId="0" xfId="0"/>
    <xf numFmtId="0" fontId="6" fillId="2" borderId="0" xfId="1" applyFont="1" applyFill="1" applyBorder="1">
      <alignment vertical="center"/>
    </xf>
    <xf numFmtId="0" fontId="8" fillId="2" borderId="0" xfId="1" applyFont="1" applyFill="1" applyBorder="1">
      <alignment vertical="center"/>
    </xf>
    <xf numFmtId="0" fontId="6" fillId="2" borderId="0" xfId="1" applyFont="1" applyFill="1" applyAlignment="1">
      <alignment vertical="center"/>
    </xf>
    <xf numFmtId="0" fontId="6" fillId="2" borderId="0" xfId="1" applyFont="1" applyFill="1" applyBorder="1" applyAlignment="1">
      <alignment vertical="center"/>
    </xf>
    <xf numFmtId="0" fontId="6" fillId="2" borderId="0" xfId="1" applyFont="1" applyFill="1" applyAlignment="1">
      <alignment horizontal="left" vertical="center"/>
    </xf>
    <xf numFmtId="0" fontId="5" fillId="2" borderId="0" xfId="1" applyFont="1" applyFill="1" applyAlignment="1">
      <alignment vertical="center"/>
    </xf>
    <xf numFmtId="0" fontId="5" fillId="2" borderId="0" xfId="1" applyNumberFormat="1" applyFont="1" applyFill="1" applyAlignment="1">
      <alignment horizontal="center" vertical="center"/>
    </xf>
    <xf numFmtId="0" fontId="5" fillId="2" borderId="0" xfId="1" applyFont="1" applyFill="1" applyAlignment="1">
      <alignment horizontal="right" vertical="center"/>
    </xf>
    <xf numFmtId="0" fontId="8" fillId="2" borderId="0" xfId="1" applyFont="1" applyFill="1">
      <alignment vertical="center"/>
    </xf>
    <xf numFmtId="49" fontId="9" fillId="2" borderId="0" xfId="1" applyNumberFormat="1" applyFont="1" applyFill="1" applyBorder="1" applyAlignment="1">
      <alignment horizontal="left" vertical="center"/>
    </xf>
    <xf numFmtId="0" fontId="10" fillId="2" borderId="0" xfId="1" applyFont="1" applyFill="1" applyBorder="1">
      <alignment vertical="center"/>
    </xf>
    <xf numFmtId="49" fontId="12" fillId="2" borderId="0" xfId="1" applyNumberFormat="1" applyFont="1" applyFill="1" applyBorder="1" applyAlignment="1">
      <alignment vertical="center"/>
    </xf>
    <xf numFmtId="0" fontId="13" fillId="2" borderId="0" xfId="1" applyFont="1" applyFill="1" applyBorder="1">
      <alignment vertical="center"/>
    </xf>
    <xf numFmtId="0" fontId="12" fillId="2" borderId="0" xfId="1" applyFont="1" applyFill="1" applyBorder="1" applyAlignment="1">
      <alignment vertical="center"/>
    </xf>
    <xf numFmtId="0" fontId="9" fillId="2" borderId="0" xfId="1" applyFont="1" applyFill="1" applyBorder="1" applyAlignment="1">
      <alignment horizontal="left" vertical="center"/>
    </xf>
    <xf numFmtId="0" fontId="16" fillId="2" borderId="0" xfId="1" applyFont="1" applyFill="1" applyAlignment="1">
      <alignment vertical="center"/>
    </xf>
    <xf numFmtId="0" fontId="17" fillId="2" borderId="0" xfId="1" applyFont="1" applyFill="1" applyAlignment="1">
      <alignment horizontal="left" vertical="center"/>
    </xf>
    <xf numFmtId="0" fontId="8" fillId="2" borderId="0" xfId="1" applyFont="1" applyFill="1" applyBorder="1" applyAlignment="1">
      <alignment horizontal="left" vertical="center"/>
    </xf>
    <xf numFmtId="0" fontId="18" fillId="2" borderId="0" xfId="1" applyFont="1" applyFill="1" applyBorder="1" applyAlignment="1">
      <alignment vertical="center"/>
    </xf>
    <xf numFmtId="0" fontId="9" fillId="2" borderId="0" xfId="1" applyFont="1" applyFill="1" applyAlignment="1">
      <alignment vertical="center"/>
    </xf>
    <xf numFmtId="0" fontId="9" fillId="2" borderId="0" xfId="1" applyFont="1" applyFill="1" applyAlignment="1">
      <alignment horizontal="left" vertical="center"/>
    </xf>
    <xf numFmtId="0" fontId="8" fillId="2" borderId="0" xfId="1" applyFont="1" applyFill="1" applyAlignment="1">
      <alignment horizontal="left" vertical="center" wrapText="1"/>
    </xf>
    <xf numFmtId="0" fontId="20" fillId="2" borderId="0" xfId="1" applyFont="1" applyFill="1" applyAlignment="1">
      <alignment vertical="center"/>
    </xf>
    <xf numFmtId="0" fontId="8" fillId="2" borderId="0" xfId="1" applyFont="1" applyFill="1" applyBorder="1" applyAlignment="1">
      <alignment horizontal="left" vertical="center" wrapText="1"/>
    </xf>
    <xf numFmtId="49" fontId="21" fillId="2" borderId="1" xfId="1" applyNumberFormat="1" applyFont="1" applyFill="1" applyBorder="1" applyAlignment="1">
      <alignment horizontal="center" vertical="center" wrapText="1"/>
    </xf>
    <xf numFmtId="0" fontId="22" fillId="2" borderId="0" xfId="1" applyFont="1" applyFill="1" applyBorder="1" applyAlignment="1">
      <alignment horizontal="left" vertical="center"/>
    </xf>
    <xf numFmtId="49" fontId="23" fillId="0" borderId="1" xfId="1" applyNumberFormat="1" applyFont="1" applyFill="1" applyBorder="1" applyAlignment="1">
      <alignment horizontal="center" vertical="center" wrapText="1"/>
    </xf>
    <xf numFmtId="49" fontId="21" fillId="0" borderId="1" xfId="1" applyNumberFormat="1" applyFont="1" applyFill="1" applyBorder="1" applyAlignment="1">
      <alignment horizontal="center" vertical="center" wrapText="1"/>
    </xf>
    <xf numFmtId="0" fontId="23" fillId="0" borderId="0" xfId="1" applyFont="1" applyFill="1" applyBorder="1" applyAlignment="1">
      <alignment horizontal="center" vertical="center"/>
    </xf>
    <xf numFmtId="0" fontId="5" fillId="2" borderId="0" xfId="1" applyNumberFormat="1" applyFont="1" applyFill="1" applyBorder="1" applyAlignment="1">
      <alignment horizontal="center" vertical="center"/>
    </xf>
    <xf numFmtId="0" fontId="13" fillId="2" borderId="0" xfId="1" applyFont="1" applyFill="1" applyBorder="1" applyAlignment="1">
      <alignment vertical="center"/>
    </xf>
    <xf numFmtId="0" fontId="8" fillId="0" borderId="0" xfId="1" applyFont="1" applyFill="1" applyAlignment="1">
      <alignment horizontal="left" vertical="center" wrapText="1"/>
    </xf>
    <xf numFmtId="0" fontId="23" fillId="2" borderId="0" xfId="1" applyFont="1" applyFill="1" applyBorder="1" applyAlignment="1">
      <alignment horizontal="center" vertical="center"/>
    </xf>
    <xf numFmtId="49" fontId="23" fillId="2" borderId="1" xfId="1" applyNumberFormat="1" applyFont="1" applyFill="1" applyBorder="1" applyAlignment="1">
      <alignment horizontal="center" vertical="center" wrapText="1"/>
    </xf>
    <xf numFmtId="0" fontId="24" fillId="2" borderId="0" xfId="1" applyFont="1" applyFill="1" applyAlignment="1">
      <alignment horizontal="left" vertical="center"/>
    </xf>
    <xf numFmtId="0" fontId="18" fillId="2" borderId="0" xfId="1" applyFont="1" applyFill="1" applyAlignment="1">
      <alignment vertical="center"/>
    </xf>
    <xf numFmtId="0" fontId="25" fillId="2" borderId="0" xfId="1" applyFont="1" applyFill="1" applyBorder="1">
      <alignment vertical="center"/>
    </xf>
    <xf numFmtId="0" fontId="14" fillId="2" borderId="0" xfId="2" applyFill="1" applyAlignment="1">
      <alignment horizontal="left" vertical="center"/>
    </xf>
    <xf numFmtId="0" fontId="26" fillId="2" borderId="0" xfId="1" applyFont="1" applyFill="1" applyAlignment="1">
      <alignment vertical="center"/>
    </xf>
    <xf numFmtId="0" fontId="27" fillId="2" borderId="0" xfId="1" applyFont="1" applyFill="1" applyAlignment="1">
      <alignment vertical="top" wrapText="1"/>
    </xf>
    <xf numFmtId="0" fontId="6" fillId="2" borderId="0" xfId="1" applyFont="1" applyFill="1" applyAlignment="1">
      <alignment vertical="center" wrapText="1"/>
    </xf>
    <xf numFmtId="0" fontId="6" fillId="2" borderId="0" xfId="1" applyFont="1" applyFill="1" applyAlignment="1">
      <alignment horizontal="left" vertical="center" wrapText="1"/>
    </xf>
    <xf numFmtId="0" fontId="27" fillId="2" borderId="0" xfId="1" applyFont="1" applyFill="1" applyAlignment="1">
      <alignment vertical="center" wrapText="1"/>
    </xf>
    <xf numFmtId="0" fontId="9" fillId="2" borderId="0" xfId="1" applyFont="1" applyFill="1" applyBorder="1" applyAlignment="1">
      <alignment vertical="center"/>
    </xf>
    <xf numFmtId="0" fontId="18" fillId="2" borderId="0" xfId="4" applyNumberFormat="1" applyFont="1" applyFill="1" applyBorder="1" applyAlignment="1">
      <alignment vertical="center"/>
    </xf>
    <xf numFmtId="0" fontId="18" fillId="2" borderId="0" xfId="1" applyFont="1" applyFill="1" applyBorder="1" applyAlignment="1">
      <alignment horizontal="left" vertical="center" wrapText="1"/>
    </xf>
    <xf numFmtId="0" fontId="18" fillId="2" borderId="0" xfId="1" applyFont="1" applyFill="1" applyBorder="1" applyAlignment="1">
      <alignment horizontal="left" vertical="center"/>
    </xf>
    <xf numFmtId="0" fontId="26" fillId="2" borderId="0" xfId="1" applyFont="1" applyFill="1" applyAlignment="1">
      <alignment horizontal="left" vertical="center"/>
    </xf>
    <xf numFmtId="0" fontId="6" fillId="2" borderId="0" xfId="1" applyNumberFormat="1" applyFont="1" applyFill="1" applyAlignment="1">
      <alignment horizontal="center" vertical="center" wrapText="1"/>
    </xf>
    <xf numFmtId="0" fontId="14" fillId="2" borderId="0" xfId="2" applyFill="1" applyAlignment="1">
      <alignment vertical="center"/>
    </xf>
    <xf numFmtId="0" fontId="26" fillId="2" borderId="0" xfId="1" applyNumberFormat="1" applyFont="1" applyFill="1" applyAlignment="1">
      <alignment horizontal="center" vertical="center"/>
    </xf>
    <xf numFmtId="0" fontId="30" fillId="2" borderId="8" xfId="1" applyFont="1" applyFill="1" applyBorder="1" applyAlignment="1">
      <alignment vertical="center"/>
    </xf>
    <xf numFmtId="0" fontId="6" fillId="2" borderId="8" xfId="1" applyFont="1" applyFill="1" applyBorder="1" applyAlignment="1">
      <alignment vertical="center" wrapText="1"/>
    </xf>
    <xf numFmtId="0" fontId="6" fillId="2" borderId="8" xfId="1" applyFont="1" applyFill="1" applyBorder="1" applyAlignment="1">
      <alignment vertical="center"/>
    </xf>
    <xf numFmtId="0" fontId="6" fillId="2" borderId="8" xfId="1" applyFont="1" applyFill="1" applyBorder="1" applyAlignment="1">
      <alignment horizontal="left" vertical="center"/>
    </xf>
    <xf numFmtId="0" fontId="5" fillId="2" borderId="8" xfId="1" applyFont="1" applyFill="1" applyBorder="1" applyAlignment="1">
      <alignment vertical="center"/>
    </xf>
    <xf numFmtId="0" fontId="5" fillId="2" borderId="8" xfId="1" applyFont="1" applyFill="1" applyBorder="1" applyAlignment="1">
      <alignment horizontal="right" vertical="center"/>
    </xf>
    <xf numFmtId="0" fontId="5" fillId="2" borderId="0" xfId="1" applyFont="1" applyFill="1" applyBorder="1" applyAlignment="1">
      <alignment horizontal="right" vertical="center"/>
    </xf>
    <xf numFmtId="0" fontId="6" fillId="2" borderId="0" xfId="1" applyFont="1" applyFill="1" applyBorder="1" applyAlignment="1">
      <alignment vertical="center" wrapText="1"/>
    </xf>
    <xf numFmtId="0" fontId="5" fillId="2" borderId="0" xfId="1" applyFont="1" applyFill="1" applyBorder="1" applyAlignment="1">
      <alignment vertical="center"/>
    </xf>
    <xf numFmtId="0" fontId="5" fillId="3" borderId="9" xfId="1" applyFont="1" applyFill="1" applyBorder="1" applyAlignment="1">
      <alignment horizontal="center" vertical="center" wrapText="1"/>
    </xf>
    <xf numFmtId="0" fontId="5" fillId="3" borderId="7" xfId="1" applyFont="1" applyFill="1" applyBorder="1" applyAlignment="1">
      <alignment vertical="center"/>
    </xf>
    <xf numFmtId="49" fontId="23" fillId="3" borderId="1" xfId="1" applyNumberFormat="1" applyFont="1" applyFill="1" applyBorder="1" applyAlignment="1">
      <alignment horizontal="center" vertical="center" wrapText="1"/>
    </xf>
    <xf numFmtId="0" fontId="6" fillId="2" borderId="0" xfId="1" applyFont="1" applyFill="1" applyBorder="1" applyAlignment="1">
      <alignment horizontal="center" vertical="center"/>
    </xf>
    <xf numFmtId="0" fontId="5" fillId="3" borderId="10" xfId="1" applyFont="1" applyFill="1" applyBorder="1" applyAlignment="1">
      <alignment horizontal="right" vertical="center" wrapText="1"/>
    </xf>
    <xf numFmtId="0" fontId="5" fillId="3" borderId="11" xfId="1" applyFont="1" applyFill="1" applyBorder="1" applyAlignment="1">
      <alignment vertical="center"/>
    </xf>
    <xf numFmtId="0" fontId="23" fillId="2" borderId="2" xfId="1" applyNumberFormat="1" applyFont="1" applyFill="1" applyBorder="1" applyAlignment="1">
      <alignment horizontal="center" vertical="center" wrapText="1"/>
    </xf>
    <xf numFmtId="0" fontId="5" fillId="2" borderId="11" xfId="1" applyFont="1" applyFill="1" applyBorder="1" applyAlignment="1">
      <alignment horizontal="center" vertical="center" shrinkToFit="1"/>
    </xf>
    <xf numFmtId="0" fontId="5" fillId="6" borderId="2" xfId="1" applyFont="1" applyFill="1" applyBorder="1" applyAlignment="1">
      <alignment horizontal="center" vertical="center"/>
    </xf>
    <xf numFmtId="0" fontId="5" fillId="6" borderId="3" xfId="1" applyFont="1" applyFill="1" applyBorder="1" applyAlignment="1">
      <alignment horizontal="center" vertical="center"/>
    </xf>
    <xf numFmtId="0" fontId="30" fillId="2" borderId="0" xfId="1" applyFont="1" applyFill="1" applyBorder="1" applyAlignment="1">
      <alignment vertical="center"/>
    </xf>
    <xf numFmtId="0" fontId="31" fillId="2" borderId="0" xfId="1" applyFont="1" applyFill="1" applyAlignment="1">
      <alignment horizontal="right" vertical="center"/>
    </xf>
    <xf numFmtId="0" fontId="5" fillId="3" borderId="5" xfId="1" applyFont="1" applyFill="1" applyBorder="1" applyAlignment="1">
      <alignment horizontal="center" vertical="center" wrapText="1"/>
    </xf>
    <xf numFmtId="0" fontId="5" fillId="3" borderId="7" xfId="1" applyNumberFormat="1" applyFont="1" applyFill="1" applyBorder="1" applyAlignment="1">
      <alignment horizontal="center" vertical="center"/>
    </xf>
    <xf numFmtId="49" fontId="5" fillId="3" borderId="1" xfId="1" applyNumberFormat="1" applyFont="1" applyFill="1" applyBorder="1" applyAlignment="1">
      <alignment horizontal="center" vertical="center" wrapText="1"/>
    </xf>
    <xf numFmtId="0" fontId="5" fillId="3" borderId="11" xfId="1" applyNumberFormat="1" applyFont="1" applyFill="1" applyBorder="1" applyAlignment="1">
      <alignment horizontal="center" vertical="center" wrapText="1"/>
    </xf>
    <xf numFmtId="0" fontId="5" fillId="3" borderId="12" xfId="1" applyNumberFormat="1" applyFont="1" applyFill="1" applyBorder="1" applyAlignment="1">
      <alignment horizontal="center" vertical="center" wrapText="1"/>
    </xf>
    <xf numFmtId="176" fontId="23" fillId="2" borderId="2" xfId="1" applyNumberFormat="1" applyFont="1" applyFill="1" applyBorder="1" applyAlignment="1">
      <alignment horizontal="right" vertical="center" shrinkToFit="1"/>
    </xf>
    <xf numFmtId="0" fontId="32" fillId="2" borderId="4" xfId="1" applyNumberFormat="1" applyFont="1" applyFill="1" applyBorder="1" applyAlignment="1">
      <alignment horizontal="center" vertical="center" shrinkToFit="1"/>
    </xf>
    <xf numFmtId="176" fontId="23" fillId="2" borderId="1" xfId="1" applyNumberFormat="1" applyFont="1" applyFill="1" applyBorder="1" applyAlignment="1">
      <alignment horizontal="right" vertical="center" shrinkToFit="1"/>
    </xf>
    <xf numFmtId="0" fontId="6" fillId="2" borderId="0" xfId="1" applyFont="1" applyFill="1">
      <alignment vertical="center"/>
    </xf>
    <xf numFmtId="0" fontId="8" fillId="2" borderId="0" xfId="1" applyFont="1" applyFill="1" applyBorder="1" applyAlignment="1">
      <alignment vertical="center" wrapText="1"/>
    </xf>
    <xf numFmtId="176" fontId="5" fillId="7" borderId="2" xfId="1" applyNumberFormat="1" applyFont="1" applyFill="1" applyBorder="1" applyAlignment="1">
      <alignment horizontal="right" vertical="center" shrinkToFit="1"/>
    </xf>
    <xf numFmtId="0" fontId="5" fillId="7" borderId="4" xfId="1" applyNumberFormat="1" applyFont="1" applyFill="1" applyBorder="1" applyAlignment="1">
      <alignment horizontal="center" vertical="center" shrinkToFit="1"/>
    </xf>
    <xf numFmtId="0" fontId="33" fillId="2" borderId="1" xfId="1" applyNumberFormat="1" applyFont="1" applyFill="1" applyBorder="1" applyAlignment="1">
      <alignment horizontal="left" vertical="center" wrapText="1"/>
    </xf>
    <xf numFmtId="0" fontId="5" fillId="2" borderId="0" xfId="1" applyFont="1" applyFill="1" applyBorder="1" applyAlignment="1">
      <alignment horizontal="right" vertical="center" shrinkToFit="1"/>
    </xf>
    <xf numFmtId="0" fontId="5" fillId="2" borderId="0" xfId="1" applyNumberFormat="1" applyFont="1" applyFill="1" applyBorder="1" applyAlignment="1">
      <alignment horizontal="center" vertical="center" shrinkToFit="1"/>
    </xf>
    <xf numFmtId="0" fontId="5" fillId="2" borderId="0" xfId="1" applyFont="1" applyFill="1" applyBorder="1" applyAlignment="1">
      <alignment horizontal="center" vertical="center" shrinkToFit="1"/>
    </xf>
    <xf numFmtId="0" fontId="6" fillId="2" borderId="0" xfId="1" applyFont="1" applyFill="1" applyBorder="1" applyAlignment="1">
      <alignment horizontal="left" vertical="center" wrapText="1"/>
    </xf>
    <xf numFmtId="0" fontId="5" fillId="3" borderId="5" xfId="1" applyFont="1" applyFill="1" applyBorder="1" applyAlignment="1">
      <alignment horizontal="center" vertical="center"/>
    </xf>
    <xf numFmtId="0" fontId="5" fillId="3" borderId="10" xfId="1" applyFont="1" applyFill="1" applyBorder="1" applyAlignment="1">
      <alignment horizontal="right" vertical="center"/>
    </xf>
    <xf numFmtId="0" fontId="5" fillId="7" borderId="5" xfId="1" applyFont="1" applyFill="1" applyBorder="1" applyAlignment="1">
      <alignment horizontal="right" vertical="center" shrinkToFit="1"/>
    </xf>
    <xf numFmtId="0" fontId="5" fillId="7" borderId="7" xfId="1" applyNumberFormat="1" applyFont="1" applyFill="1" applyBorder="1" applyAlignment="1">
      <alignment horizontal="center" vertical="center" shrinkToFit="1"/>
    </xf>
    <xf numFmtId="0" fontId="5" fillId="0"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5" fillId="6" borderId="9" xfId="1" applyFont="1" applyFill="1" applyBorder="1" applyAlignment="1">
      <alignment horizontal="right" vertical="center" shrinkToFit="1"/>
    </xf>
    <xf numFmtId="0" fontId="5" fillId="7" borderId="13" xfId="1" applyNumberFormat="1" applyFont="1" applyFill="1" applyBorder="1" applyAlignment="1">
      <alignment horizontal="center" vertical="center" shrinkToFit="1"/>
    </xf>
    <xf numFmtId="0" fontId="5" fillId="6" borderId="10" xfId="1" applyFont="1" applyFill="1" applyBorder="1" applyAlignment="1">
      <alignment horizontal="right" vertical="center" shrinkToFit="1"/>
    </xf>
    <xf numFmtId="0" fontId="5" fillId="7" borderId="11" xfId="1" applyNumberFormat="1" applyFont="1" applyFill="1" applyBorder="1" applyAlignment="1">
      <alignment horizontal="center" vertical="center" shrinkToFit="1"/>
    </xf>
    <xf numFmtId="0" fontId="5" fillId="2" borderId="0" xfId="1" applyFont="1" applyFill="1" applyBorder="1" applyAlignment="1">
      <alignment horizontal="center" vertical="center"/>
    </xf>
    <xf numFmtId="0" fontId="5" fillId="6" borderId="5" xfId="1" applyFont="1" applyFill="1" applyBorder="1" applyAlignment="1">
      <alignment horizontal="right" vertical="center" shrinkToFit="1"/>
    </xf>
    <xf numFmtId="176" fontId="5" fillId="2" borderId="1" xfId="1" applyNumberFormat="1" applyFont="1" applyFill="1" applyBorder="1" applyAlignment="1">
      <alignment horizontal="right" vertical="center" shrinkToFit="1"/>
    </xf>
    <xf numFmtId="0" fontId="6" fillId="4" borderId="9" xfId="1" applyFont="1" applyFill="1" applyBorder="1" applyAlignment="1">
      <alignment horizontal="left" vertical="center"/>
    </xf>
    <xf numFmtId="0" fontId="6" fillId="4" borderId="0" xfId="1" applyFont="1" applyFill="1" applyBorder="1" applyAlignment="1">
      <alignment horizontal="left" vertical="center"/>
    </xf>
    <xf numFmtId="0" fontId="6" fillId="4" borderId="10" xfId="1" applyFont="1" applyFill="1" applyBorder="1" applyAlignment="1">
      <alignment horizontal="left" vertical="center"/>
    </xf>
    <xf numFmtId="0" fontId="6" fillId="4" borderId="8" xfId="1" applyFont="1" applyFill="1" applyBorder="1" applyAlignment="1">
      <alignment horizontal="left" vertical="center"/>
    </xf>
    <xf numFmtId="0" fontId="8" fillId="2" borderId="0" xfId="1" applyFont="1" applyFill="1" applyBorder="1" applyAlignment="1">
      <alignment horizontal="center" vertical="center"/>
    </xf>
    <xf numFmtId="177" fontId="23" fillId="2" borderId="2" xfId="1" applyNumberFormat="1" applyFont="1" applyFill="1" applyBorder="1" applyAlignment="1">
      <alignment horizontal="right" vertical="center" shrinkToFit="1"/>
    </xf>
    <xf numFmtId="177" fontId="5" fillId="2" borderId="1" xfId="1" applyNumberFormat="1" applyFont="1" applyFill="1" applyBorder="1" applyAlignment="1">
      <alignment horizontal="right" vertical="center" shrinkToFit="1"/>
    </xf>
    <xf numFmtId="0" fontId="8" fillId="2" borderId="0" xfId="1" applyFont="1" applyFill="1" applyAlignment="1">
      <alignment horizontal="center" vertical="center"/>
    </xf>
    <xf numFmtId="0" fontId="8" fillId="2" borderId="0" xfId="1" applyFont="1" applyFill="1" applyBorder="1" applyAlignment="1">
      <alignment vertical="center"/>
    </xf>
    <xf numFmtId="0" fontId="5" fillId="2" borderId="0" xfId="1" applyFont="1" applyFill="1" applyBorder="1" applyAlignment="1">
      <alignment vertical="center" wrapText="1"/>
    </xf>
    <xf numFmtId="0" fontId="35" fillId="2" borderId="0" xfId="1" applyFont="1" applyFill="1" applyBorder="1" applyAlignment="1">
      <alignment horizontal="right" vertical="center"/>
    </xf>
    <xf numFmtId="0" fontId="6" fillId="5" borderId="2" xfId="1" applyFont="1" applyFill="1" applyBorder="1" applyAlignment="1">
      <alignment horizontal="left" vertical="top" wrapText="1"/>
    </xf>
    <xf numFmtId="0" fontId="5" fillId="2" borderId="2" xfId="1" applyNumberFormat="1" applyFont="1" applyFill="1" applyBorder="1" applyAlignment="1">
      <alignment horizontal="center" vertical="center" shrinkToFit="1"/>
    </xf>
    <xf numFmtId="0" fontId="5" fillId="2" borderId="4" xfId="1" applyNumberFormat="1" applyFont="1" applyFill="1" applyBorder="1" applyAlignment="1">
      <alignment horizontal="center" vertical="center" shrinkToFit="1"/>
    </xf>
    <xf numFmtId="0" fontId="5" fillId="6" borderId="2" xfId="1" applyFont="1" applyFill="1" applyBorder="1" applyAlignment="1">
      <alignment horizontal="right" vertical="center" shrinkToFit="1"/>
    </xf>
    <xf numFmtId="0" fontId="5" fillId="6" borderId="3" xfId="1" applyFont="1" applyFill="1" applyBorder="1" applyAlignment="1">
      <alignment horizontal="right" vertical="center" shrinkToFit="1"/>
    </xf>
    <xf numFmtId="0" fontId="5" fillId="2" borderId="0" xfId="1" applyNumberFormat="1" applyFont="1" applyFill="1" applyBorder="1" applyAlignment="1">
      <alignment horizontal="right" vertical="center"/>
    </xf>
    <xf numFmtId="0" fontId="5" fillId="6" borderId="6" xfId="1" applyFont="1" applyFill="1" applyBorder="1" applyAlignment="1">
      <alignment horizontal="right" vertical="center" shrinkToFit="1"/>
    </xf>
    <xf numFmtId="0" fontId="5" fillId="6" borderId="0" xfId="1" applyFont="1" applyFill="1" applyBorder="1" applyAlignment="1">
      <alignment horizontal="right" vertical="center" shrinkToFit="1"/>
    </xf>
    <xf numFmtId="0" fontId="5" fillId="6" borderId="8" xfId="1" applyFont="1" applyFill="1" applyBorder="1" applyAlignment="1">
      <alignment horizontal="right" vertical="center" shrinkToFit="1"/>
    </xf>
    <xf numFmtId="0" fontId="36" fillId="2" borderId="0" xfId="1" applyFont="1" applyFill="1" applyBorder="1" applyAlignment="1">
      <alignment horizontal="left" vertical="center"/>
    </xf>
    <xf numFmtId="0" fontId="6" fillId="2" borderId="0" xfId="1" applyFont="1" applyFill="1" applyBorder="1" applyAlignment="1">
      <alignment vertical="center" shrinkToFit="1"/>
    </xf>
    <xf numFmtId="0" fontId="6" fillId="2" borderId="0" xfId="1" applyFont="1" applyFill="1" applyBorder="1" applyAlignment="1">
      <alignment horizontal="left" vertical="center" shrinkToFit="1"/>
    </xf>
    <xf numFmtId="0" fontId="5" fillId="3" borderId="15" xfId="1" applyNumberFormat="1" applyFont="1" applyFill="1" applyBorder="1" applyAlignment="1">
      <alignment horizontal="center" vertical="center" wrapText="1"/>
    </xf>
    <xf numFmtId="0" fontId="21" fillId="5" borderId="2" xfId="1" applyFont="1" applyFill="1" applyBorder="1" applyAlignment="1">
      <alignment horizontal="left" vertical="top" wrapText="1"/>
    </xf>
    <xf numFmtId="0" fontId="5" fillId="2" borderId="0" xfId="1" applyFont="1" applyFill="1" applyAlignment="1">
      <alignment horizontal="center" vertical="center"/>
    </xf>
    <xf numFmtId="179" fontId="23" fillId="2" borderId="2" xfId="1" applyNumberFormat="1" applyFont="1" applyFill="1" applyBorder="1" applyAlignment="1">
      <alignment horizontal="right" vertical="center" shrinkToFit="1"/>
    </xf>
    <xf numFmtId="179" fontId="5" fillId="6" borderId="0" xfId="1" applyNumberFormat="1" applyFont="1" applyFill="1" applyBorder="1" applyAlignment="1">
      <alignment horizontal="right" vertical="center" shrinkToFit="1"/>
    </xf>
    <xf numFmtId="180" fontId="23" fillId="2" borderId="2" xfId="1" applyNumberFormat="1" applyFont="1" applyFill="1" applyBorder="1" applyAlignment="1">
      <alignment horizontal="right" vertical="center" shrinkToFit="1"/>
    </xf>
    <xf numFmtId="180" fontId="5" fillId="6" borderId="0" xfId="1" applyNumberFormat="1" applyFont="1" applyFill="1" applyBorder="1" applyAlignment="1">
      <alignment horizontal="right" vertical="center" shrinkToFit="1"/>
    </xf>
    <xf numFmtId="179" fontId="5" fillId="2" borderId="1" xfId="1" applyNumberFormat="1" applyFont="1" applyFill="1" applyBorder="1" applyAlignment="1">
      <alignment horizontal="right" vertical="center" shrinkToFit="1"/>
    </xf>
    <xf numFmtId="180" fontId="5" fillId="2" borderId="1" xfId="1" applyNumberFormat="1" applyFont="1" applyFill="1" applyBorder="1" applyAlignment="1">
      <alignment horizontal="right" vertical="center" shrinkToFit="1"/>
    </xf>
    <xf numFmtId="0" fontId="23" fillId="2" borderId="0" xfId="1" applyFont="1" applyFill="1" applyAlignment="1">
      <alignment horizontal="right" vertical="center"/>
    </xf>
    <xf numFmtId="0" fontId="6" fillId="6" borderId="9" xfId="1" applyFont="1" applyFill="1" applyBorder="1" applyAlignment="1">
      <alignment vertical="center"/>
    </xf>
    <xf numFmtId="179" fontId="5" fillId="7" borderId="13" xfId="1" applyNumberFormat="1" applyFont="1" applyFill="1" applyBorder="1" applyAlignment="1">
      <alignment horizontal="center" vertical="center" shrinkToFit="1"/>
    </xf>
    <xf numFmtId="180" fontId="5" fillId="7" borderId="13" xfId="1" applyNumberFormat="1" applyFont="1" applyFill="1" applyBorder="1" applyAlignment="1">
      <alignment horizontal="center" vertical="center" shrinkToFit="1"/>
    </xf>
    <xf numFmtId="179" fontId="5" fillId="6" borderId="13" xfId="1" applyNumberFormat="1" applyFont="1" applyFill="1" applyBorder="1" applyAlignment="1">
      <alignment horizontal="center" vertical="center" shrinkToFit="1"/>
    </xf>
    <xf numFmtId="0" fontId="6" fillId="6" borderId="10" xfId="1" applyFont="1" applyFill="1" applyBorder="1" applyAlignment="1">
      <alignment vertical="center"/>
    </xf>
    <xf numFmtId="180" fontId="5" fillId="6" borderId="11" xfId="1" applyNumberFormat="1" applyFont="1" applyFill="1" applyBorder="1" applyAlignment="1">
      <alignment horizontal="center" vertical="center" shrinkToFit="1"/>
    </xf>
    <xf numFmtId="0" fontId="5" fillId="6" borderId="5" xfId="1" applyFont="1" applyFill="1" applyBorder="1" applyAlignment="1">
      <alignment horizontal="center" vertical="center" shrinkToFit="1"/>
    </xf>
    <xf numFmtId="0" fontId="5" fillId="6" borderId="6" xfId="1" applyFont="1" applyFill="1" applyBorder="1" applyAlignment="1">
      <alignment horizontal="center" vertical="center" shrinkToFit="1"/>
    </xf>
    <xf numFmtId="0" fontId="8" fillId="2" borderId="0" xfId="1" applyFont="1" applyFill="1" applyBorder="1" applyAlignment="1">
      <alignment vertical="center" shrinkToFit="1"/>
    </xf>
    <xf numFmtId="0" fontId="5" fillId="6" borderId="9" xfId="1" applyFont="1" applyFill="1" applyBorder="1" applyAlignment="1">
      <alignment horizontal="center" vertical="center" shrinkToFit="1"/>
    </xf>
    <xf numFmtId="0" fontId="5" fillId="6" borderId="0" xfId="1" applyFont="1" applyFill="1" applyBorder="1" applyAlignment="1">
      <alignment horizontal="center" vertical="center" shrinkToFit="1"/>
    </xf>
    <xf numFmtId="0" fontId="5" fillId="6" borderId="10" xfId="1" applyFont="1" applyFill="1" applyBorder="1" applyAlignment="1">
      <alignment horizontal="center" vertical="center" shrinkToFit="1"/>
    </xf>
    <xf numFmtId="0" fontId="5" fillId="6" borderId="8" xfId="1" applyFont="1" applyFill="1" applyBorder="1" applyAlignment="1">
      <alignment horizontal="center" vertical="center" shrinkToFit="1"/>
    </xf>
    <xf numFmtId="0" fontId="6" fillId="2" borderId="0" xfId="1" applyFont="1" applyFill="1" applyBorder="1" applyAlignment="1">
      <alignment horizontal="center" vertical="center" wrapText="1"/>
    </xf>
    <xf numFmtId="181" fontId="23" fillId="2" borderId="2" xfId="1" applyNumberFormat="1" applyFont="1" applyFill="1" applyBorder="1" applyAlignment="1">
      <alignment horizontal="right" vertical="center" shrinkToFit="1"/>
    </xf>
    <xf numFmtId="0" fontId="14" fillId="0" borderId="0" xfId="2" applyAlignment="1">
      <alignment horizontal="right" vertical="center"/>
    </xf>
    <xf numFmtId="0" fontId="5" fillId="3" borderId="9" xfId="1" applyFont="1" applyFill="1" applyBorder="1" applyAlignment="1">
      <alignment horizontal="right" vertical="center" wrapText="1"/>
    </xf>
    <xf numFmtId="177" fontId="5" fillId="7" borderId="5" xfId="1" applyNumberFormat="1" applyFont="1" applyFill="1" applyBorder="1" applyAlignment="1">
      <alignment vertical="center"/>
    </xf>
    <xf numFmtId="0" fontId="8" fillId="2" borderId="0" xfId="1" applyFont="1" applyFill="1" applyAlignment="1">
      <alignment vertical="center" shrinkToFit="1"/>
    </xf>
    <xf numFmtId="177" fontId="5" fillId="7" borderId="9" xfId="1" applyNumberFormat="1" applyFont="1" applyFill="1" applyBorder="1" applyAlignment="1">
      <alignment vertical="center"/>
    </xf>
    <xf numFmtId="182" fontId="23" fillId="2" borderId="15" xfId="1" applyNumberFormat="1" applyFont="1" applyFill="1" applyBorder="1" applyAlignment="1">
      <alignment horizontal="center" vertical="center" shrinkToFit="1"/>
    </xf>
    <xf numFmtId="179" fontId="23" fillId="2" borderId="15" xfId="1" applyNumberFormat="1" applyFont="1" applyFill="1" applyBorder="1" applyAlignment="1">
      <alignment horizontal="center" vertical="center" shrinkToFit="1"/>
    </xf>
    <xf numFmtId="177" fontId="5" fillId="7" borderId="10" xfId="1" applyNumberFormat="1" applyFont="1" applyFill="1" applyBorder="1" applyAlignment="1">
      <alignment vertical="center"/>
    </xf>
    <xf numFmtId="182" fontId="23" fillId="2" borderId="12" xfId="1" applyNumberFormat="1" applyFont="1" applyFill="1" applyBorder="1" applyAlignment="1">
      <alignment horizontal="center" vertical="center" shrinkToFit="1"/>
    </xf>
    <xf numFmtId="0" fontId="6" fillId="2" borderId="8" xfId="1" applyFont="1" applyFill="1" applyBorder="1" applyAlignment="1">
      <alignment horizontal="center" vertical="center"/>
    </xf>
    <xf numFmtId="0" fontId="5" fillId="2" borderId="8" xfId="1" applyFont="1" applyFill="1" applyBorder="1" applyAlignment="1">
      <alignment horizontal="center" vertical="center"/>
    </xf>
    <xf numFmtId="179" fontId="5" fillId="2" borderId="2" xfId="1" applyNumberFormat="1" applyFont="1" applyFill="1" applyBorder="1" applyAlignment="1">
      <alignment horizontal="right" vertical="center" shrinkToFit="1"/>
    </xf>
    <xf numFmtId="0" fontId="6" fillId="2" borderId="0" xfId="1" applyFont="1" applyFill="1" applyBorder="1" applyAlignment="1">
      <alignment horizontal="center" vertical="center" textRotation="255"/>
    </xf>
    <xf numFmtId="0" fontId="6" fillId="2" borderId="0" xfId="1" applyFont="1" applyFill="1" applyBorder="1" applyAlignment="1">
      <alignment horizontal="center" vertical="top" textRotation="255"/>
    </xf>
    <xf numFmtId="0" fontId="5" fillId="3" borderId="7" xfId="1" applyFont="1" applyFill="1" applyBorder="1" applyAlignment="1">
      <alignment horizontal="center" vertical="center" wrapText="1"/>
    </xf>
    <xf numFmtId="0" fontId="5" fillId="3" borderId="11" xfId="1" applyFont="1" applyFill="1" applyBorder="1" applyAlignment="1">
      <alignment horizontal="center" vertical="center" wrapText="1"/>
    </xf>
    <xf numFmtId="179" fontId="5" fillId="2" borderId="10" xfId="1" applyNumberFormat="1" applyFont="1" applyFill="1" applyBorder="1" applyAlignment="1">
      <alignment horizontal="right" vertical="center" shrinkToFit="1"/>
    </xf>
    <xf numFmtId="179" fontId="5" fillId="2" borderId="11" xfId="1" applyNumberFormat="1" applyFont="1" applyFill="1" applyBorder="1" applyAlignment="1">
      <alignment horizontal="center" vertical="center" shrinkToFit="1"/>
    </xf>
    <xf numFmtId="0" fontId="6" fillId="4" borderId="9" xfId="1" applyFont="1" applyFill="1" applyBorder="1" applyAlignment="1">
      <alignment vertical="center"/>
    </xf>
    <xf numFmtId="0" fontId="6" fillId="4" borderId="0" xfId="1" applyFont="1" applyFill="1" applyBorder="1">
      <alignment vertical="center"/>
    </xf>
    <xf numFmtId="0" fontId="6" fillId="4" borderId="10" xfId="1" applyFont="1" applyFill="1" applyBorder="1" applyAlignment="1">
      <alignment vertical="center"/>
    </xf>
    <xf numFmtId="0" fontId="6" fillId="4" borderId="8" xfId="1" applyFont="1" applyFill="1" applyBorder="1">
      <alignment vertical="center"/>
    </xf>
    <xf numFmtId="0" fontId="21" fillId="2" borderId="0" xfId="1" applyFont="1" applyFill="1" applyBorder="1" applyAlignment="1">
      <alignment vertical="top" wrapText="1"/>
    </xf>
    <xf numFmtId="179" fontId="5" fillId="2" borderId="4" xfId="1" applyNumberFormat="1" applyFont="1" applyFill="1" applyBorder="1" applyAlignment="1">
      <alignment horizontal="center" vertical="center" shrinkToFit="1"/>
    </xf>
    <xf numFmtId="0" fontId="6" fillId="4" borderId="13" xfId="1" applyFont="1" applyFill="1" applyBorder="1" applyAlignment="1">
      <alignment vertical="center"/>
    </xf>
    <xf numFmtId="0" fontId="6" fillId="4" borderId="11" xfId="1" applyFont="1" applyFill="1" applyBorder="1" applyAlignment="1">
      <alignment vertical="center"/>
    </xf>
    <xf numFmtId="0" fontId="37" fillId="2" borderId="0" xfId="1" applyFont="1" applyFill="1" applyAlignment="1">
      <alignment vertical="center"/>
    </xf>
    <xf numFmtId="177" fontId="5" fillId="2" borderId="2" xfId="1" applyNumberFormat="1" applyFont="1" applyFill="1" applyBorder="1" applyAlignment="1">
      <alignment horizontal="right" vertical="center" shrinkToFit="1"/>
    </xf>
    <xf numFmtId="177" fontId="5" fillId="2" borderId="4" xfId="1" applyNumberFormat="1" applyFont="1" applyFill="1" applyBorder="1" applyAlignment="1">
      <alignment horizontal="center" vertical="center" shrinkToFit="1"/>
    </xf>
    <xf numFmtId="0" fontId="8" fillId="2" borderId="0" xfId="1" applyFont="1" applyFill="1" applyBorder="1" applyAlignment="1">
      <alignment vertical="center" wrapText="1" shrinkToFit="1"/>
    </xf>
    <xf numFmtId="0" fontId="5" fillId="6" borderId="2" xfId="1" applyFont="1" applyFill="1" applyBorder="1" applyAlignment="1">
      <alignment horizontal="right" vertical="center"/>
    </xf>
    <xf numFmtId="0" fontId="5" fillId="6" borderId="4" xfId="1" applyNumberFormat="1" applyFont="1" applyFill="1" applyBorder="1" applyAlignment="1">
      <alignment horizontal="center" vertical="center" shrinkToFit="1"/>
    </xf>
    <xf numFmtId="0" fontId="5" fillId="6" borderId="9" xfId="1" applyFont="1" applyFill="1" applyBorder="1" applyAlignment="1">
      <alignment horizontal="right" vertical="center"/>
    </xf>
    <xf numFmtId="0" fontId="5" fillId="6" borderId="0" xfId="1" applyNumberFormat="1" applyFont="1" applyFill="1" applyBorder="1" applyAlignment="1">
      <alignment horizontal="center" vertical="center" shrinkToFit="1"/>
    </xf>
    <xf numFmtId="0" fontId="6" fillId="4" borderId="9" xfId="1" applyFont="1" applyFill="1" applyBorder="1" applyAlignment="1">
      <alignment vertical="center" wrapText="1"/>
    </xf>
    <xf numFmtId="0" fontId="5" fillId="6" borderId="13" xfId="1" applyNumberFormat="1" applyFont="1" applyFill="1" applyBorder="1" applyAlignment="1">
      <alignment horizontal="center" vertical="center" shrinkToFit="1"/>
    </xf>
    <xf numFmtId="183" fontId="5" fillId="2" borderId="1" xfId="1" applyNumberFormat="1" applyFont="1" applyFill="1" applyBorder="1" applyAlignment="1">
      <alignment horizontal="right" vertical="center" shrinkToFit="1"/>
    </xf>
    <xf numFmtId="0" fontId="21" fillId="4" borderId="9" xfId="1" applyFont="1" applyFill="1" applyBorder="1" applyAlignment="1">
      <alignment vertical="center" wrapText="1"/>
    </xf>
    <xf numFmtId="0" fontId="5" fillId="6" borderId="10" xfId="1" applyFont="1" applyFill="1" applyBorder="1" applyAlignment="1">
      <alignment horizontal="right" vertical="center"/>
    </xf>
    <xf numFmtId="0" fontId="5" fillId="6" borderId="11" xfId="1" applyNumberFormat="1" applyFont="1" applyFill="1" applyBorder="1" applyAlignment="1">
      <alignment horizontal="center" vertical="center" shrinkToFit="1"/>
    </xf>
    <xf numFmtId="0" fontId="5" fillId="6" borderId="5" xfId="1" applyFont="1" applyFill="1" applyBorder="1" applyAlignment="1">
      <alignment horizontal="right" vertical="center"/>
    </xf>
    <xf numFmtId="0" fontId="6" fillId="4" borderId="0" xfId="1" applyFont="1" applyFill="1" applyBorder="1" applyAlignment="1">
      <alignment vertical="center"/>
    </xf>
    <xf numFmtId="177" fontId="5" fillId="7" borderId="4" xfId="1" applyNumberFormat="1" applyFont="1" applyFill="1" applyBorder="1" applyAlignment="1">
      <alignment horizontal="center" vertical="center" shrinkToFit="1"/>
    </xf>
    <xf numFmtId="183" fontId="5" fillId="2" borderId="1" xfId="1" applyNumberFormat="1" applyFont="1" applyFill="1" applyBorder="1" applyAlignment="1">
      <alignment horizontal="center" vertical="center" wrapText="1"/>
    </xf>
    <xf numFmtId="184" fontId="5" fillId="2" borderId="1" xfId="1" applyNumberFormat="1" applyFont="1" applyFill="1" applyBorder="1" applyAlignment="1">
      <alignment horizontal="center" vertical="center" wrapText="1"/>
    </xf>
    <xf numFmtId="179" fontId="5" fillId="2" borderId="1" xfId="1" applyNumberFormat="1" applyFont="1" applyFill="1" applyBorder="1" applyAlignment="1">
      <alignment horizontal="center" vertical="center" wrapText="1"/>
    </xf>
    <xf numFmtId="0" fontId="21" fillId="4" borderId="9" xfId="1" applyFont="1" applyFill="1" applyBorder="1" applyAlignment="1">
      <alignment vertical="center"/>
    </xf>
    <xf numFmtId="0" fontId="21" fillId="4" borderId="0" xfId="1" applyFont="1" applyFill="1" applyBorder="1" applyAlignment="1">
      <alignment vertical="center"/>
    </xf>
    <xf numFmtId="0" fontId="21" fillId="4" borderId="10" xfId="1" applyFont="1" applyFill="1" applyBorder="1" applyAlignment="1">
      <alignment vertical="center"/>
    </xf>
    <xf numFmtId="0" fontId="35" fillId="2" borderId="0" xfId="1" applyFont="1" applyFill="1" applyAlignment="1">
      <alignment horizontal="right" vertical="center"/>
    </xf>
    <xf numFmtId="49" fontId="38" fillId="2" borderId="0" xfId="1" applyNumberFormat="1" applyFont="1" applyFill="1" applyBorder="1" applyAlignment="1">
      <alignment horizontal="left" vertical="center"/>
    </xf>
    <xf numFmtId="0" fontId="38" fillId="2" borderId="0" xfId="1" applyFont="1" applyFill="1" applyBorder="1" applyAlignment="1">
      <alignment horizontal="left" vertical="center"/>
    </xf>
    <xf numFmtId="0" fontId="39" fillId="2" borderId="0" xfId="1" applyFont="1" applyFill="1" applyAlignment="1">
      <alignment vertical="center"/>
    </xf>
    <xf numFmtId="0" fontId="21" fillId="2" borderId="12" xfId="1" applyFont="1" applyFill="1" applyBorder="1" applyAlignment="1">
      <alignment horizontal="center" vertical="center"/>
    </xf>
    <xf numFmtId="0" fontId="21" fillId="2" borderId="1" xfId="1" applyFont="1" applyFill="1" applyBorder="1" applyAlignment="1">
      <alignment horizontal="center" vertical="center"/>
    </xf>
    <xf numFmtId="0" fontId="23" fillId="0" borderId="1" xfId="1" applyFont="1" applyFill="1" applyBorder="1" applyAlignment="1">
      <alignment horizontal="center" vertical="center"/>
    </xf>
    <xf numFmtId="0" fontId="21" fillId="0" borderId="1" xfId="1" applyFont="1" applyFill="1" applyBorder="1" applyAlignment="1">
      <alignment horizontal="center" vertical="center"/>
    </xf>
    <xf numFmtId="0" fontId="23" fillId="2" borderId="0" xfId="1" applyFont="1" applyFill="1" applyAlignment="1">
      <alignment vertical="center"/>
    </xf>
    <xf numFmtId="0" fontId="41" fillId="2" borderId="0" xfId="1" applyFont="1" applyFill="1" applyAlignment="1">
      <alignment horizontal="right" vertical="center"/>
    </xf>
    <xf numFmtId="0" fontId="41" fillId="2" borderId="0" xfId="1" applyFont="1" applyFill="1" applyAlignment="1">
      <alignment horizontal="left" vertical="center"/>
    </xf>
    <xf numFmtId="0" fontId="23" fillId="0" borderId="0" xfId="1" applyFont="1" applyFill="1" applyBorder="1" applyAlignment="1">
      <alignment vertical="center"/>
    </xf>
    <xf numFmtId="0" fontId="23" fillId="2" borderId="1" xfId="1" applyFont="1" applyFill="1" applyBorder="1" applyAlignment="1">
      <alignment horizontal="center" vertical="center"/>
    </xf>
    <xf numFmtId="0" fontId="21" fillId="3" borderId="1" xfId="1" applyFont="1" applyFill="1" applyBorder="1" applyAlignment="1">
      <alignment horizontal="center" vertical="center"/>
    </xf>
    <xf numFmtId="0" fontId="26" fillId="2" borderId="0" xfId="1" applyFont="1" applyFill="1" applyAlignment="1">
      <alignment horizontal="center" vertical="center"/>
    </xf>
    <xf numFmtId="0" fontId="18" fillId="2" borderId="0" xfId="1" applyFont="1" applyFill="1" applyBorder="1">
      <alignment vertical="center"/>
    </xf>
    <xf numFmtId="0" fontId="18" fillId="2" borderId="0" xfId="1" applyFont="1" applyFill="1" applyAlignment="1">
      <alignment horizontal="left" vertical="center" wrapText="1"/>
    </xf>
    <xf numFmtId="0" fontId="5" fillId="0" borderId="0" xfId="1">
      <alignment vertical="center"/>
    </xf>
    <xf numFmtId="0" fontId="18" fillId="2" borderId="0" xfId="1" applyFont="1" applyFill="1" applyAlignment="1">
      <alignment horizontal="center" vertical="center"/>
    </xf>
    <xf numFmtId="0" fontId="42" fillId="2" borderId="0" xfId="2" applyFont="1" applyFill="1" applyAlignment="1">
      <alignment vertical="center"/>
    </xf>
    <xf numFmtId="0" fontId="43" fillId="2" borderId="0" xfId="1" applyFont="1" applyFill="1" applyAlignment="1">
      <alignment horizontal="left" vertical="center"/>
    </xf>
    <xf numFmtId="0" fontId="18" fillId="2" borderId="0" xfId="1" applyFont="1" applyFill="1">
      <alignment vertical="center"/>
    </xf>
    <xf numFmtId="0" fontId="6" fillId="2" borderId="0" xfId="1" applyFont="1" applyFill="1" applyAlignment="1">
      <alignment horizontal="center" vertical="center" wrapText="1"/>
    </xf>
    <xf numFmtId="0" fontId="44" fillId="2" borderId="0" xfId="2" applyFont="1" applyFill="1" applyAlignment="1">
      <alignment vertical="center"/>
    </xf>
    <xf numFmtId="0" fontId="14" fillId="2" borderId="0" xfId="2" applyFill="1" applyAlignment="1">
      <alignment horizontal="center" vertical="center"/>
    </xf>
    <xf numFmtId="0" fontId="35" fillId="2" borderId="8" xfId="1" applyFont="1" applyFill="1" applyBorder="1" applyAlignment="1">
      <alignment horizontal="right" vertical="center"/>
    </xf>
    <xf numFmtId="0" fontId="45" fillId="2" borderId="0" xfId="1" applyFont="1" applyFill="1" applyAlignment="1">
      <alignment horizontal="right" vertical="center"/>
    </xf>
    <xf numFmtId="0" fontId="5" fillId="2" borderId="0" xfId="1" applyFont="1" applyFill="1" applyBorder="1" applyAlignment="1">
      <alignment horizontal="center" vertical="center" wrapText="1"/>
    </xf>
    <xf numFmtId="176" fontId="5" fillId="2" borderId="4" xfId="1" applyNumberFormat="1" applyFont="1" applyFill="1" applyBorder="1" applyAlignment="1">
      <alignment horizontal="center" vertical="center"/>
    </xf>
    <xf numFmtId="0" fontId="33" fillId="2" borderId="2" xfId="1" applyNumberFormat="1" applyFont="1" applyFill="1" applyBorder="1" applyAlignment="1">
      <alignment horizontal="left" vertical="center" wrapText="1"/>
    </xf>
    <xf numFmtId="0" fontId="5" fillId="2" borderId="4" xfId="1" applyNumberFormat="1" applyFont="1" applyFill="1" applyBorder="1" applyAlignment="1">
      <alignment horizontal="center" vertical="center" wrapText="1"/>
    </xf>
    <xf numFmtId="0" fontId="35" fillId="2" borderId="0" xfId="1" applyFont="1" applyFill="1" applyBorder="1" applyAlignment="1">
      <alignment horizontal="center" vertical="center" shrinkToFit="1"/>
    </xf>
    <xf numFmtId="0" fontId="35" fillId="2" borderId="0" xfId="1" applyFont="1" applyFill="1" applyBorder="1" applyAlignment="1">
      <alignment horizontal="center" vertical="center"/>
    </xf>
    <xf numFmtId="0" fontId="23" fillId="2" borderId="2" xfId="1" applyFont="1" applyFill="1" applyBorder="1" applyAlignment="1">
      <alignment horizontal="center" vertical="center" wrapText="1"/>
    </xf>
    <xf numFmtId="0" fontId="6" fillId="2" borderId="0" xfId="1" applyFont="1" applyFill="1" applyBorder="1" applyAlignment="1">
      <alignment horizontal="center"/>
    </xf>
    <xf numFmtId="0" fontId="6" fillId="2" borderId="0" xfId="1" applyFont="1" applyFill="1" applyBorder="1" applyAlignment="1">
      <alignment horizontal="left"/>
    </xf>
    <xf numFmtId="0" fontId="45" fillId="2" borderId="0" xfId="1" applyFont="1" applyFill="1" applyBorder="1" applyAlignment="1">
      <alignment horizontal="right" vertical="center"/>
    </xf>
    <xf numFmtId="0" fontId="23" fillId="2" borderId="2" xfId="1" applyNumberFormat="1" applyFont="1" applyFill="1" applyBorder="1" applyAlignment="1">
      <alignment horizontal="center" vertical="center" shrinkToFit="1"/>
    </xf>
    <xf numFmtId="0" fontId="45" fillId="2" borderId="0" xfId="1" applyFont="1" applyFill="1" applyAlignment="1">
      <alignment horizontal="center" vertical="center"/>
    </xf>
    <xf numFmtId="0" fontId="46" fillId="2" borderId="0" xfId="1" applyFont="1" applyFill="1" applyAlignment="1">
      <alignment horizontal="right" vertical="center"/>
    </xf>
    <xf numFmtId="0" fontId="5" fillId="3" borderId="14" xfId="1" applyFont="1" applyFill="1" applyBorder="1" applyAlignment="1">
      <alignment horizontal="center" vertical="center" wrapText="1"/>
    </xf>
    <xf numFmtId="179" fontId="5" fillId="2" borderId="4" xfId="1" applyNumberFormat="1" applyFont="1" applyFill="1" applyBorder="1" applyAlignment="1">
      <alignment horizontal="center" vertical="center"/>
    </xf>
    <xf numFmtId="179" fontId="5" fillId="8" borderId="6" xfId="1" applyNumberFormat="1" applyFont="1" applyFill="1" applyBorder="1" applyAlignment="1">
      <alignment horizontal="right" vertical="center" shrinkToFit="1"/>
    </xf>
    <xf numFmtId="179" fontId="5" fillId="8" borderId="7" xfId="1" applyNumberFormat="1" applyFont="1" applyFill="1" applyBorder="1" applyAlignment="1">
      <alignment horizontal="right" vertical="center" shrinkToFit="1"/>
    </xf>
    <xf numFmtId="180" fontId="5" fillId="2" borderId="4" xfId="1" applyNumberFormat="1" applyFont="1" applyFill="1" applyBorder="1" applyAlignment="1">
      <alignment horizontal="center" vertical="center"/>
    </xf>
    <xf numFmtId="180" fontId="5" fillId="8" borderId="0" xfId="1" applyNumberFormat="1" applyFont="1" applyFill="1" applyBorder="1" applyAlignment="1">
      <alignment horizontal="right" vertical="center" shrinkToFit="1"/>
    </xf>
    <xf numFmtId="180" fontId="5" fillId="8" borderId="13" xfId="1" applyNumberFormat="1" applyFont="1" applyFill="1" applyBorder="1" applyAlignment="1">
      <alignment horizontal="right" vertical="center" shrinkToFit="1"/>
    </xf>
    <xf numFmtId="179" fontId="5" fillId="8" borderId="0" xfId="1" applyNumberFormat="1" applyFont="1" applyFill="1" applyBorder="1" applyAlignment="1">
      <alignment horizontal="right" vertical="center" shrinkToFit="1"/>
    </xf>
    <xf numFmtId="179" fontId="5" fillId="8" borderId="13" xfId="1" applyNumberFormat="1" applyFont="1" applyFill="1" applyBorder="1" applyAlignment="1">
      <alignment horizontal="right" vertical="center" shrinkToFit="1"/>
    </xf>
    <xf numFmtId="179" fontId="23" fillId="2" borderId="1" xfId="1" applyNumberFormat="1" applyFont="1" applyFill="1" applyBorder="1" applyAlignment="1">
      <alignment horizontal="right" vertical="center" shrinkToFit="1"/>
    </xf>
    <xf numFmtId="180" fontId="23" fillId="2" borderId="1" xfId="1" applyNumberFormat="1" applyFont="1" applyFill="1" applyBorder="1" applyAlignment="1">
      <alignment horizontal="right" vertical="center" shrinkToFit="1"/>
    </xf>
    <xf numFmtId="0" fontId="5" fillId="2" borderId="4" xfId="1" applyNumberFormat="1" applyFont="1" applyFill="1" applyBorder="1" applyAlignment="1">
      <alignment horizontal="center" vertical="center"/>
    </xf>
    <xf numFmtId="0" fontId="41" fillId="2" borderId="0" xfId="1" applyFont="1" applyFill="1" applyBorder="1" applyAlignment="1">
      <alignment horizontal="left" vertical="center"/>
    </xf>
    <xf numFmtId="0" fontId="41" fillId="2" borderId="0" xfId="1" applyFont="1" applyFill="1" applyBorder="1" applyAlignment="1">
      <alignment horizontal="center" vertical="center"/>
    </xf>
    <xf numFmtId="0" fontId="18" fillId="0" borderId="0" xfId="1" applyFont="1" applyFill="1" applyBorder="1" applyAlignment="1">
      <alignment horizontal="left" vertical="center"/>
    </xf>
    <xf numFmtId="0" fontId="35" fillId="2" borderId="0" xfId="1" applyFont="1" applyFill="1" applyAlignment="1">
      <alignment horizontal="center" vertical="center"/>
    </xf>
    <xf numFmtId="0" fontId="23" fillId="0" borderId="2" xfId="1" applyFont="1" applyFill="1" applyBorder="1" applyAlignment="1">
      <alignment horizontal="center" vertical="center" shrinkToFit="1"/>
    </xf>
    <xf numFmtId="176" fontId="5" fillId="2" borderId="7" xfId="1" applyNumberFormat="1" applyFont="1" applyFill="1" applyBorder="1" applyAlignment="1">
      <alignment horizontal="center" vertical="center"/>
    </xf>
    <xf numFmtId="182" fontId="23" fillId="2" borderId="9" xfId="1" applyNumberFormat="1" applyFont="1" applyFill="1" applyBorder="1" applyAlignment="1">
      <alignment horizontal="center" vertical="center" shrinkToFit="1"/>
    </xf>
    <xf numFmtId="176" fontId="5" fillId="2" borderId="13" xfId="1" applyNumberFormat="1" applyFont="1" applyFill="1" applyBorder="1" applyAlignment="1">
      <alignment horizontal="center" vertical="center"/>
    </xf>
    <xf numFmtId="179" fontId="23" fillId="2" borderId="9" xfId="1" applyNumberFormat="1" applyFont="1" applyFill="1" applyBorder="1" applyAlignment="1">
      <alignment horizontal="center" vertical="center" wrapText="1"/>
    </xf>
    <xf numFmtId="182" fontId="23" fillId="2" borderId="10" xfId="1" applyNumberFormat="1" applyFont="1" applyFill="1" applyBorder="1" applyAlignment="1">
      <alignment horizontal="center" vertical="center" shrinkToFit="1"/>
    </xf>
    <xf numFmtId="176" fontId="5" fillId="2" borderId="11" xfId="1" applyNumberFormat="1" applyFont="1" applyFill="1" applyBorder="1" applyAlignment="1">
      <alignment horizontal="center" vertical="center"/>
    </xf>
    <xf numFmtId="0" fontId="35" fillId="2" borderId="8" xfId="1" applyFont="1" applyFill="1" applyBorder="1" applyAlignment="1">
      <alignment horizontal="center" vertical="center"/>
    </xf>
    <xf numFmtId="183" fontId="23" fillId="2" borderId="2" xfId="1" applyNumberFormat="1" applyFont="1" applyFill="1" applyBorder="1" applyAlignment="1">
      <alignment horizontal="right" vertical="center" shrinkToFit="1"/>
    </xf>
    <xf numFmtId="0" fontId="5" fillId="2" borderId="0" xfId="1" applyFont="1" applyFill="1" applyBorder="1" applyAlignment="1">
      <alignment horizontal="left" vertical="center"/>
    </xf>
    <xf numFmtId="179" fontId="23" fillId="2" borderId="10" xfId="1" applyNumberFormat="1" applyFont="1" applyFill="1" applyBorder="1" applyAlignment="1">
      <alignment horizontal="right" vertical="center" shrinkToFit="1"/>
    </xf>
    <xf numFmtId="0" fontId="8" fillId="0" borderId="0" xfId="1" applyFont="1" applyFill="1" applyBorder="1">
      <alignment vertical="center"/>
    </xf>
    <xf numFmtId="184" fontId="23" fillId="2" borderId="2" xfId="1" applyNumberFormat="1" applyFont="1" applyFill="1" applyBorder="1" applyAlignment="1">
      <alignment horizontal="right" vertical="center" shrinkToFit="1"/>
    </xf>
    <xf numFmtId="185" fontId="48" fillId="9" borderId="1" xfId="5" applyNumberFormat="1" applyFont="1" applyFill="1" applyBorder="1">
      <alignment vertical="center"/>
    </xf>
    <xf numFmtId="185" fontId="48" fillId="9" borderId="1" xfId="5" quotePrefix="1" applyNumberFormat="1" applyFont="1" applyFill="1" applyBorder="1" applyAlignment="1">
      <alignment horizontal="right" vertical="center"/>
    </xf>
    <xf numFmtId="185" fontId="48" fillId="3" borderId="1" xfId="5" applyNumberFormat="1" applyFont="1" applyFill="1" applyBorder="1">
      <alignment vertical="center"/>
    </xf>
    <xf numFmtId="185" fontId="49" fillId="0" borderId="1" xfId="5" applyNumberFormat="1" applyFont="1" applyFill="1" applyBorder="1">
      <alignment vertical="center"/>
    </xf>
    <xf numFmtId="185" fontId="48" fillId="0" borderId="1" xfId="5" applyNumberFormat="1" applyFont="1" applyFill="1" applyBorder="1" applyAlignment="1">
      <alignment horizontal="right" vertical="center"/>
    </xf>
    <xf numFmtId="38" fontId="48" fillId="3" borderId="1" xfId="6" applyFont="1" applyFill="1" applyBorder="1" applyAlignment="1">
      <alignment horizontal="right" vertical="center"/>
    </xf>
    <xf numFmtId="38" fontId="48" fillId="3" borderId="1" xfId="6" quotePrefix="1" applyFont="1" applyFill="1" applyBorder="1" applyAlignment="1">
      <alignment horizontal="right" vertical="center"/>
    </xf>
    <xf numFmtId="38" fontId="49" fillId="0" borderId="1" xfId="6" quotePrefix="1" applyFont="1" applyBorder="1" applyAlignment="1">
      <alignment horizontal="right" vertical="center"/>
    </xf>
    <xf numFmtId="38" fontId="49" fillId="0" borderId="1" xfId="6" applyFont="1" applyBorder="1" applyAlignment="1">
      <alignment horizontal="right" vertical="center"/>
    </xf>
    <xf numFmtId="38" fontId="48" fillId="0" borderId="1" xfId="6" applyFont="1" applyBorder="1" applyAlignment="1">
      <alignment horizontal="right" vertical="center"/>
    </xf>
    <xf numFmtId="38" fontId="48" fillId="0" borderId="1" xfId="6" applyFont="1" applyFill="1" applyBorder="1" applyAlignment="1">
      <alignment horizontal="right" vertical="center"/>
    </xf>
    <xf numFmtId="185" fontId="49" fillId="0" borderId="1" xfId="5" applyNumberFormat="1" applyFont="1" applyBorder="1" applyAlignment="1">
      <alignment horizontal="right" vertical="center"/>
    </xf>
    <xf numFmtId="185" fontId="48" fillId="0" borderId="1" xfId="5" applyNumberFormat="1" applyFont="1" applyBorder="1" applyAlignment="1">
      <alignment horizontal="right" vertical="center"/>
    </xf>
    <xf numFmtId="0" fontId="6" fillId="0" borderId="0" xfId="7" applyFont="1">
      <alignment vertical="center"/>
    </xf>
    <xf numFmtId="0" fontId="50" fillId="0" borderId="0" xfId="5" applyFont="1">
      <alignment vertical="center"/>
    </xf>
    <xf numFmtId="0" fontId="50" fillId="0" borderId="0" xfId="7" applyFont="1">
      <alignment vertical="center"/>
    </xf>
    <xf numFmtId="0" fontId="5" fillId="3" borderId="1" xfId="1" applyFont="1" applyFill="1" applyBorder="1" applyAlignment="1">
      <alignment horizontal="center" vertical="center" wrapText="1"/>
    </xf>
    <xf numFmtId="0" fontId="29" fillId="2" borderId="0" xfId="2" applyFont="1" applyFill="1">
      <alignment vertical="center"/>
    </xf>
    <xf numFmtId="0" fontId="6" fillId="0" borderId="0" xfId="1" applyFont="1" applyFill="1" applyBorder="1">
      <alignment vertical="center"/>
    </xf>
    <xf numFmtId="0" fontId="6" fillId="11" borderId="0" xfId="1" applyFont="1" applyFill="1" applyBorder="1">
      <alignment vertical="center"/>
    </xf>
    <xf numFmtId="0" fontId="21" fillId="11" borderId="0" xfId="1" applyFont="1" applyFill="1" applyBorder="1">
      <alignment vertical="center"/>
    </xf>
    <xf numFmtId="0" fontId="9" fillId="0" borderId="0" xfId="1" applyFont="1" applyFill="1" applyBorder="1" applyAlignment="1">
      <alignment vertical="center"/>
    </xf>
    <xf numFmtId="0" fontId="34" fillId="0" borderId="0" xfId="1" applyFont="1" applyFill="1" applyBorder="1">
      <alignment vertical="center"/>
    </xf>
    <xf numFmtId="0" fontId="24" fillId="0" borderId="0" xfId="1" applyFont="1" applyFill="1" applyBorder="1">
      <alignment vertical="center"/>
    </xf>
    <xf numFmtId="0" fontId="27" fillId="0" borderId="0" xfId="1" applyFont="1" applyFill="1" applyBorder="1">
      <alignment vertical="center"/>
    </xf>
    <xf numFmtId="0" fontId="27" fillId="11" borderId="0" xfId="1" applyFont="1" applyFill="1" applyBorder="1">
      <alignment vertical="center"/>
    </xf>
    <xf numFmtId="0" fontId="6" fillId="11" borderId="0" xfId="1" applyFont="1" applyFill="1" applyBorder="1" applyAlignment="1">
      <alignment vertical="center" wrapText="1"/>
    </xf>
    <xf numFmtId="186" fontId="23" fillId="2" borderId="14" xfId="1" applyNumberFormat="1" applyFont="1" applyFill="1" applyBorder="1" applyAlignment="1">
      <alignment horizontal="center" vertical="center" shrinkToFit="1"/>
    </xf>
    <xf numFmtId="186" fontId="23" fillId="2" borderId="15" xfId="1" applyNumberFormat="1" applyFont="1" applyFill="1" applyBorder="1" applyAlignment="1">
      <alignment horizontal="center" vertical="center" shrinkToFit="1"/>
    </xf>
    <xf numFmtId="0" fontId="27" fillId="11" borderId="0" xfId="1" applyFont="1" applyFill="1" applyBorder="1" applyAlignment="1">
      <alignment vertical="center" wrapText="1"/>
    </xf>
    <xf numFmtId="0" fontId="21" fillId="11" borderId="0" xfId="1" applyFont="1" applyFill="1" applyBorder="1" applyAlignment="1">
      <alignment vertical="center" wrapText="1"/>
    </xf>
    <xf numFmtId="0" fontId="5" fillId="6" borderId="1" xfId="1" applyFont="1" applyFill="1" applyBorder="1" applyAlignment="1">
      <alignment horizontal="right" vertical="center" shrinkToFit="1"/>
    </xf>
    <xf numFmtId="187" fontId="5" fillId="2" borderId="1" xfId="1" applyNumberFormat="1" applyFont="1" applyFill="1" applyBorder="1" applyAlignment="1">
      <alignment horizontal="center" vertical="center" wrapText="1"/>
    </xf>
    <xf numFmtId="0" fontId="6" fillId="0" borderId="0" xfId="1" applyFont="1" applyFill="1" applyAlignment="1">
      <alignment horizontal="center" vertical="center"/>
    </xf>
    <xf numFmtId="0" fontId="6" fillId="0" borderId="0" xfId="1" applyFont="1" applyFill="1">
      <alignment vertical="center"/>
    </xf>
    <xf numFmtId="0" fontId="40" fillId="11" borderId="0" xfId="1" applyFont="1" applyFill="1" applyBorder="1">
      <alignment vertical="center"/>
    </xf>
    <xf numFmtId="0" fontId="33" fillId="11" borderId="0" xfId="1" applyFont="1" applyFill="1" applyBorder="1">
      <alignment vertical="center"/>
    </xf>
    <xf numFmtId="0" fontId="18" fillId="0" borderId="0" xfId="1" applyFont="1" applyFill="1" applyBorder="1">
      <alignment vertical="center"/>
    </xf>
    <xf numFmtId="176" fontId="23" fillId="2" borderId="2" xfId="1" applyNumberFormat="1" applyFont="1" applyFill="1" applyBorder="1" applyAlignment="1">
      <alignment horizontal="center" vertical="center" wrapText="1" shrinkToFit="1"/>
    </xf>
    <xf numFmtId="186" fontId="23" fillId="2" borderId="5" xfId="1" applyNumberFormat="1" applyFont="1" applyFill="1" applyBorder="1" applyAlignment="1">
      <alignment horizontal="center" vertical="center" shrinkToFit="1"/>
    </xf>
    <xf numFmtId="186" fontId="23" fillId="2" borderId="9" xfId="1" applyNumberFormat="1" applyFont="1" applyFill="1" applyBorder="1" applyAlignment="1">
      <alignment horizontal="center" vertical="center" shrinkToFit="1"/>
    </xf>
    <xf numFmtId="0" fontId="47" fillId="0" borderId="0" xfId="1" applyFont="1" applyFill="1" applyBorder="1">
      <alignment vertical="center"/>
    </xf>
    <xf numFmtId="0" fontId="47" fillId="11" borderId="0" xfId="1" applyFont="1" applyFill="1" applyBorder="1">
      <alignment vertical="center"/>
    </xf>
    <xf numFmtId="179" fontId="23" fillId="2" borderId="4" xfId="1" applyNumberFormat="1" applyFont="1" applyFill="1" applyBorder="1" applyAlignment="1">
      <alignment horizontal="center" vertical="center"/>
    </xf>
    <xf numFmtId="0" fontId="8" fillId="0" borderId="0" xfId="1" applyFont="1" applyFill="1">
      <alignment vertical="center"/>
    </xf>
    <xf numFmtId="185" fontId="48" fillId="0" borderId="1" xfId="5" quotePrefix="1" applyNumberFormat="1" applyFont="1" applyFill="1" applyBorder="1" applyAlignment="1">
      <alignment horizontal="right" vertical="center"/>
    </xf>
    <xf numFmtId="0" fontId="21" fillId="4" borderId="10" xfId="1" applyFont="1" applyFill="1" applyBorder="1" applyAlignment="1">
      <alignment vertical="center" wrapText="1"/>
    </xf>
    <xf numFmtId="0" fontId="21" fillId="4" borderId="8" xfId="1" applyFont="1" applyFill="1" applyBorder="1" applyAlignment="1">
      <alignment vertical="center" wrapText="1"/>
    </xf>
    <xf numFmtId="0" fontId="6" fillId="5" borderId="14" xfId="1" applyFont="1" applyFill="1" applyBorder="1" applyAlignment="1">
      <alignment horizontal="left" vertical="top" wrapText="1"/>
    </xf>
    <xf numFmtId="0" fontId="21" fillId="4" borderId="3" xfId="1" applyFont="1" applyFill="1" applyBorder="1" applyAlignment="1">
      <alignment vertical="center" wrapText="1"/>
    </xf>
    <xf numFmtId="0" fontId="6" fillId="2" borderId="0" xfId="1" applyFont="1" applyFill="1" applyBorder="1" applyAlignment="1">
      <alignment horizontal="left" vertical="center"/>
    </xf>
    <xf numFmtId="0" fontId="6" fillId="4" borderId="10" xfId="1" applyFont="1" applyFill="1" applyBorder="1" applyAlignment="1">
      <alignment horizontal="left" vertical="center" wrapText="1"/>
    </xf>
    <xf numFmtId="0" fontId="6" fillId="4" borderId="8" xfId="1" applyFont="1" applyFill="1" applyBorder="1" applyAlignment="1">
      <alignment horizontal="left" vertical="center" wrapText="1"/>
    </xf>
    <xf numFmtId="0" fontId="6" fillId="4" borderId="11" xfId="1" applyFont="1" applyFill="1" applyBorder="1" applyAlignment="1">
      <alignment horizontal="left" vertical="center" wrapText="1"/>
    </xf>
    <xf numFmtId="0" fontId="21" fillId="4" borderId="9" xfId="1" applyFont="1" applyFill="1" applyBorder="1" applyAlignment="1">
      <alignment horizontal="left" vertical="center" wrapText="1"/>
    </xf>
    <xf numFmtId="0" fontId="21" fillId="4" borderId="0" xfId="1" applyFont="1" applyFill="1" applyBorder="1" applyAlignment="1">
      <alignment horizontal="left" vertical="center" wrapText="1"/>
    </xf>
    <xf numFmtId="0" fontId="21" fillId="4" borderId="10" xfId="1" applyFont="1" applyFill="1" applyBorder="1" applyAlignment="1">
      <alignment horizontal="left" vertical="center" wrapText="1"/>
    </xf>
    <xf numFmtId="0" fontId="21" fillId="4" borderId="11" xfId="1" applyFont="1" applyFill="1" applyBorder="1" applyAlignment="1">
      <alignment horizontal="left" vertical="center" wrapText="1"/>
    </xf>
    <xf numFmtId="0" fontId="21" fillId="5" borderId="1" xfId="1" applyFont="1" applyFill="1" applyBorder="1" applyAlignment="1">
      <alignment horizontal="left" vertical="top" wrapText="1"/>
    </xf>
    <xf numFmtId="0" fontId="6" fillId="4" borderId="9" xfId="1" applyFont="1" applyFill="1" applyBorder="1" applyAlignment="1">
      <alignment horizontal="left" vertical="center" wrapText="1"/>
    </xf>
    <xf numFmtId="0" fontId="6" fillId="4" borderId="1" xfId="1" applyFont="1" applyFill="1" applyBorder="1" applyAlignment="1">
      <alignment horizontal="left" vertical="center" wrapText="1"/>
    </xf>
    <xf numFmtId="0" fontId="21" fillId="5" borderId="5" xfId="1" applyFont="1" applyFill="1" applyBorder="1" applyAlignment="1">
      <alignment horizontal="left" vertical="top" wrapText="1"/>
    </xf>
    <xf numFmtId="0" fontId="6" fillId="4" borderId="0" xfId="1" applyFont="1" applyFill="1" applyBorder="1" applyAlignment="1">
      <alignment horizontal="left" vertical="center" wrapText="1"/>
    </xf>
    <xf numFmtId="0" fontId="6" fillId="4" borderId="3" xfId="1" applyFont="1" applyFill="1" applyBorder="1" applyAlignment="1">
      <alignment vertical="center" wrapText="1"/>
    </xf>
    <xf numFmtId="0" fontId="14" fillId="0" borderId="0" xfId="2">
      <alignment vertical="center"/>
    </xf>
    <xf numFmtId="0" fontId="6" fillId="3" borderId="1" xfId="1" applyFont="1" applyFill="1" applyBorder="1" applyAlignment="1">
      <alignment horizontal="center" vertical="center"/>
    </xf>
    <xf numFmtId="0" fontId="6" fillId="4" borderId="10" xfId="1" applyFont="1" applyFill="1" applyBorder="1" applyAlignment="1">
      <alignment vertical="center" wrapText="1"/>
    </xf>
    <xf numFmtId="0" fontId="6" fillId="4" borderId="8" xfId="1" applyFont="1" applyFill="1" applyBorder="1" applyAlignment="1">
      <alignment vertical="center" wrapText="1"/>
    </xf>
    <xf numFmtId="0" fontId="14" fillId="2" borderId="0" xfId="2" applyFill="1">
      <alignment vertical="center"/>
    </xf>
    <xf numFmtId="0" fontId="6" fillId="5" borderId="1" xfId="1" applyFont="1" applyFill="1" applyBorder="1" applyAlignment="1">
      <alignment horizontal="left" vertical="top" wrapText="1"/>
    </xf>
    <xf numFmtId="185" fontId="48" fillId="3" borderId="1" xfId="5" quotePrefix="1" applyNumberFormat="1" applyFont="1" applyFill="1" applyBorder="1" applyAlignment="1">
      <alignment horizontal="right" vertical="center"/>
    </xf>
    <xf numFmtId="0" fontId="14" fillId="0" borderId="0" xfId="2">
      <alignment vertical="center"/>
    </xf>
    <xf numFmtId="0" fontId="15" fillId="0" borderId="0" xfId="9" applyFont="1">
      <alignment vertical="center"/>
    </xf>
    <xf numFmtId="0" fontId="18" fillId="0" borderId="0" xfId="9" applyFont="1" applyBorder="1" applyAlignment="1">
      <alignment vertical="center"/>
    </xf>
    <xf numFmtId="0" fontId="18" fillId="0" borderId="0" xfId="9" applyNumberFormat="1" applyFont="1" applyBorder="1" applyAlignment="1">
      <alignment horizontal="center" vertical="center"/>
    </xf>
    <xf numFmtId="0" fontId="14" fillId="0" borderId="0" xfId="2" applyAlignment="1">
      <alignment vertical="center"/>
    </xf>
    <xf numFmtId="0" fontId="1" fillId="0" borderId="0" xfId="9">
      <alignment vertical="center"/>
    </xf>
    <xf numFmtId="0" fontId="13" fillId="2" borderId="0" xfId="9" applyFont="1" applyFill="1" applyBorder="1">
      <alignment vertical="center"/>
    </xf>
    <xf numFmtId="0" fontId="1" fillId="2" borderId="0" xfId="9" applyFill="1" applyBorder="1">
      <alignment vertical="center"/>
    </xf>
    <xf numFmtId="0" fontId="30" fillId="2" borderId="8" xfId="9" applyFont="1" applyFill="1" applyBorder="1">
      <alignment vertical="center"/>
    </xf>
    <xf numFmtId="0" fontId="6" fillId="2" borderId="0" xfId="9" applyFont="1" applyFill="1" applyBorder="1" applyAlignment="1">
      <alignment vertical="center"/>
    </xf>
    <xf numFmtId="0" fontId="1" fillId="2" borderId="8" xfId="9" applyFill="1" applyBorder="1">
      <alignment vertical="center"/>
    </xf>
    <xf numFmtId="0" fontId="5" fillId="2" borderId="6" xfId="1" applyFont="1" applyFill="1" applyBorder="1" applyAlignment="1">
      <alignment vertical="center"/>
    </xf>
    <xf numFmtId="0" fontId="5" fillId="2" borderId="6" xfId="1" applyFont="1" applyFill="1" applyBorder="1" applyAlignment="1">
      <alignment horizontal="center" vertical="center"/>
    </xf>
    <xf numFmtId="0" fontId="5" fillId="3" borderId="13" xfId="1" applyFont="1" applyFill="1" applyBorder="1" applyAlignment="1">
      <alignment horizontal="center" vertical="center" wrapText="1"/>
    </xf>
    <xf numFmtId="49" fontId="5" fillId="3" borderId="12" xfId="1" applyNumberFormat="1" applyFont="1" applyFill="1" applyBorder="1" applyAlignment="1">
      <alignment horizontal="center" vertical="center" wrapText="1"/>
    </xf>
    <xf numFmtId="0" fontId="21" fillId="4" borderId="12" xfId="1" applyFont="1" applyFill="1" applyBorder="1" applyAlignment="1">
      <alignment vertical="center" wrapText="1"/>
    </xf>
    <xf numFmtId="0" fontId="30" fillId="0" borderId="8" xfId="9" applyFont="1" applyBorder="1">
      <alignment vertical="center"/>
    </xf>
    <xf numFmtId="0" fontId="6" fillId="4" borderId="12" xfId="1" applyFont="1" applyFill="1" applyBorder="1" applyAlignment="1">
      <alignment vertical="center" wrapText="1"/>
    </xf>
    <xf numFmtId="0" fontId="51" fillId="0" borderId="0" xfId="7" applyFont="1">
      <alignment vertical="center"/>
    </xf>
    <xf numFmtId="0" fontId="52" fillId="0" borderId="0" xfId="7" applyFont="1">
      <alignment vertical="center"/>
    </xf>
    <xf numFmtId="0" fontId="52" fillId="8" borderId="1" xfId="5" applyFont="1" applyFill="1" applyBorder="1" applyAlignment="1">
      <alignment horizontal="center" vertical="center" shrinkToFit="1"/>
    </xf>
    <xf numFmtId="0" fontId="52" fillId="8" borderId="1" xfId="5" applyFont="1" applyFill="1" applyBorder="1" applyAlignment="1">
      <alignment horizontal="center" vertical="center"/>
    </xf>
    <xf numFmtId="0" fontId="52" fillId="8" borderId="1" xfId="5" applyFont="1" applyFill="1" applyBorder="1" applyAlignment="1">
      <alignment horizontal="center" vertical="center" wrapText="1"/>
    </xf>
    <xf numFmtId="0" fontId="52" fillId="0" borderId="1" xfId="5" applyFont="1" applyBorder="1" applyAlignment="1">
      <alignment vertical="center" shrinkToFit="1"/>
    </xf>
    <xf numFmtId="0" fontId="54" fillId="0" borderId="1" xfId="2" applyFont="1" applyBorder="1" applyAlignment="1">
      <alignment vertical="center" wrapText="1" shrinkToFit="1"/>
    </xf>
    <xf numFmtId="0" fontId="52" fillId="0" borderId="1" xfId="5" applyFont="1" applyBorder="1" applyAlignment="1">
      <alignment vertical="center" wrapText="1" shrinkToFit="1"/>
    </xf>
    <xf numFmtId="0" fontId="52" fillId="0" borderId="1" xfId="5" applyFont="1" applyFill="1" applyBorder="1" applyAlignment="1">
      <alignment vertical="center" shrinkToFit="1"/>
    </xf>
    <xf numFmtId="0" fontId="54" fillId="0" borderId="1" xfId="2" applyFont="1" applyBorder="1" applyAlignment="1">
      <alignment vertical="center" shrinkToFit="1"/>
    </xf>
    <xf numFmtId="0" fontId="52" fillId="0" borderId="1" xfId="5" applyFont="1" applyFill="1" applyBorder="1" applyAlignment="1">
      <alignment vertical="center" wrapText="1" shrinkToFit="1"/>
    </xf>
    <xf numFmtId="0" fontId="53" fillId="8" borderId="1" xfId="5" applyFont="1" applyFill="1" applyBorder="1" applyAlignment="1">
      <alignment horizontal="center" vertical="center" wrapText="1"/>
    </xf>
    <xf numFmtId="0" fontId="55" fillId="0" borderId="1" xfId="0" applyFont="1" applyBorder="1" applyAlignment="1">
      <alignment vertical="center" wrapText="1" shrinkToFit="1"/>
    </xf>
    <xf numFmtId="0" fontId="55" fillId="0" borderId="1" xfId="0" applyFont="1" applyBorder="1" applyAlignment="1">
      <alignment vertical="center" shrinkToFit="1"/>
    </xf>
    <xf numFmtId="0" fontId="52" fillId="8" borderId="1" xfId="5" applyFont="1" applyFill="1" applyBorder="1" applyAlignment="1">
      <alignment horizontal="center" vertical="center" shrinkToFit="1"/>
    </xf>
    <xf numFmtId="0" fontId="52" fillId="3" borderId="1" xfId="5" applyFont="1" applyFill="1" applyBorder="1" applyAlignment="1">
      <alignment horizontal="center" vertical="center" shrinkToFit="1"/>
    </xf>
    <xf numFmtId="0" fontId="56" fillId="10" borderId="0" xfId="5" applyFont="1" applyFill="1" applyAlignment="1">
      <alignment horizontal="center" vertical="center"/>
    </xf>
    <xf numFmtId="0" fontId="52" fillId="3" borderId="2" xfId="5" applyFont="1" applyFill="1" applyBorder="1" applyAlignment="1">
      <alignment horizontal="center" vertical="center" shrinkToFit="1"/>
    </xf>
    <xf numFmtId="0" fontId="52" fillId="3" borderId="4" xfId="5" applyFont="1" applyFill="1" applyBorder="1" applyAlignment="1">
      <alignment horizontal="center" vertical="center" shrinkToFit="1"/>
    </xf>
    <xf numFmtId="0" fontId="52" fillId="9" borderId="1" xfId="5" applyFont="1" applyFill="1" applyBorder="1" applyAlignment="1">
      <alignment horizontal="center" vertical="center"/>
    </xf>
    <xf numFmtId="0" fontId="52" fillId="8" borderId="1" xfId="5" applyFont="1" applyFill="1" applyBorder="1" applyAlignment="1">
      <alignment horizontal="center" vertical="center"/>
    </xf>
    <xf numFmtId="0" fontId="52" fillId="8" borderId="1" xfId="0" applyFont="1" applyFill="1" applyBorder="1" applyAlignment="1">
      <alignment horizontal="center" vertical="center"/>
    </xf>
    <xf numFmtId="0" fontId="52" fillId="0" borderId="1" xfId="5" applyFont="1" applyBorder="1" applyAlignment="1">
      <alignment horizontal="center" vertical="center" textRotation="255"/>
    </xf>
    <xf numFmtId="0" fontId="52" fillId="0" borderId="1" xfId="5" applyFont="1" applyFill="1" applyBorder="1" applyAlignment="1">
      <alignment horizontal="center" vertical="center" textRotation="255"/>
    </xf>
    <xf numFmtId="0" fontId="6" fillId="4" borderId="1" xfId="1" applyFont="1" applyFill="1" applyBorder="1" applyAlignment="1">
      <alignment horizontal="center" vertical="center"/>
    </xf>
    <xf numFmtId="0" fontId="14" fillId="0" borderId="0" xfId="2">
      <alignment vertical="center"/>
    </xf>
    <xf numFmtId="0" fontId="6" fillId="3" borderId="1" xfId="1" applyFont="1" applyFill="1" applyBorder="1" applyAlignment="1">
      <alignment horizontal="center" vertical="center"/>
    </xf>
    <xf numFmtId="0" fontId="21" fillId="4" borderId="2" xfId="1" applyFont="1" applyFill="1" applyBorder="1" applyAlignment="1">
      <alignment horizontal="center" vertical="center"/>
    </xf>
    <xf numFmtId="0" fontId="21" fillId="4" borderId="3" xfId="1" applyFont="1" applyFill="1" applyBorder="1" applyAlignment="1">
      <alignment horizontal="center" vertical="center"/>
    </xf>
    <xf numFmtId="0" fontId="21" fillId="4" borderId="4" xfId="1" applyFont="1" applyFill="1" applyBorder="1" applyAlignment="1">
      <alignment horizontal="center" vertical="center"/>
    </xf>
    <xf numFmtId="0" fontId="21" fillId="4"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7" xfId="1" applyFont="1" applyFill="1" applyBorder="1" applyAlignment="1">
      <alignment horizontal="center" vertical="center"/>
    </xf>
    <xf numFmtId="0" fontId="27" fillId="2" borderId="0" xfId="1" applyFont="1" applyFill="1" applyAlignment="1">
      <alignment horizontal="left" vertical="top" wrapText="1"/>
    </xf>
    <xf numFmtId="0" fontId="27" fillId="2" borderId="0" xfId="1" applyFont="1" applyFill="1" applyAlignment="1">
      <alignment horizontal="left" vertical="center" wrapText="1"/>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9" xfId="1" applyFont="1" applyFill="1" applyBorder="1" applyAlignment="1">
      <alignment horizontal="left" vertical="center" wrapText="1"/>
    </xf>
    <xf numFmtId="0" fontId="6" fillId="4" borderId="13" xfId="1" applyFont="1" applyFill="1" applyBorder="1" applyAlignment="1">
      <alignment horizontal="left" vertical="center" wrapText="1"/>
    </xf>
    <xf numFmtId="0" fontId="6" fillId="4" borderId="10" xfId="1" applyFont="1" applyFill="1" applyBorder="1" applyAlignment="1">
      <alignment horizontal="left" vertical="center" wrapText="1"/>
    </xf>
    <xf numFmtId="0" fontId="6" fillId="4" borderId="11" xfId="1" applyFont="1" applyFill="1" applyBorder="1" applyAlignment="1">
      <alignment horizontal="left" vertical="center" wrapText="1"/>
    </xf>
    <xf numFmtId="0" fontId="6" fillId="4" borderId="5" xfId="1" applyFont="1" applyFill="1" applyBorder="1" applyAlignment="1">
      <alignment vertical="center" wrapText="1"/>
    </xf>
    <xf numFmtId="0" fontId="6" fillId="4" borderId="6" xfId="1" applyFont="1" applyFill="1" applyBorder="1" applyAlignment="1">
      <alignment vertical="center" wrapText="1"/>
    </xf>
    <xf numFmtId="0" fontId="6" fillId="4" borderId="7" xfId="1" applyFont="1" applyFill="1" applyBorder="1" applyAlignment="1">
      <alignment vertical="center" wrapText="1"/>
    </xf>
    <xf numFmtId="0" fontId="6" fillId="5" borderId="5" xfId="1" applyFont="1" applyFill="1" applyBorder="1" applyAlignment="1">
      <alignment horizontal="left" vertical="top" wrapText="1"/>
    </xf>
    <xf numFmtId="0" fontId="6" fillId="5" borderId="9" xfId="1" applyFont="1" applyFill="1" applyBorder="1" applyAlignment="1">
      <alignment horizontal="left" vertical="top" wrapText="1"/>
    </xf>
    <xf numFmtId="0" fontId="6" fillId="5" borderId="10" xfId="1" applyFont="1" applyFill="1" applyBorder="1" applyAlignment="1">
      <alignment horizontal="left" vertical="top" wrapText="1"/>
    </xf>
    <xf numFmtId="0" fontId="6" fillId="4" borderId="10"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4" borderId="2" xfId="1" applyFont="1" applyFill="1" applyBorder="1" applyAlignment="1">
      <alignment vertical="center" wrapText="1"/>
    </xf>
    <xf numFmtId="0" fontId="6" fillId="4" borderId="4" xfId="1" applyFont="1" applyFill="1" applyBorder="1" applyAlignment="1">
      <alignment vertical="center" wrapText="1"/>
    </xf>
    <xf numFmtId="0" fontId="21" fillId="4" borderId="2" xfId="1" applyFont="1" applyFill="1" applyBorder="1" applyAlignment="1">
      <alignment horizontal="left" vertical="center" wrapText="1"/>
    </xf>
    <xf numFmtId="0" fontId="21" fillId="4" borderId="3" xfId="1" applyFont="1" applyFill="1" applyBorder="1" applyAlignment="1">
      <alignment horizontal="left" vertical="center" wrapText="1"/>
    </xf>
    <xf numFmtId="0" fontId="21" fillId="4" borderId="4" xfId="1" applyFont="1" applyFill="1" applyBorder="1" applyAlignment="1">
      <alignment horizontal="left" vertical="center" wrapText="1"/>
    </xf>
    <xf numFmtId="0" fontId="6" fillId="4" borderId="6" xfId="1" applyFont="1" applyFill="1" applyBorder="1" applyAlignment="1">
      <alignment horizontal="left" vertical="center" wrapText="1"/>
    </xf>
    <xf numFmtId="0" fontId="6" fillId="4" borderId="9"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21" fillId="4" borderId="5" xfId="1" applyFont="1" applyFill="1" applyBorder="1" applyAlignment="1">
      <alignment horizontal="left" vertical="center" wrapText="1"/>
    </xf>
    <xf numFmtId="0" fontId="21" fillId="4" borderId="6" xfId="1" applyFont="1" applyFill="1" applyBorder="1" applyAlignment="1">
      <alignment horizontal="left" vertical="center" wrapText="1"/>
    </xf>
    <xf numFmtId="0" fontId="21" fillId="4" borderId="7" xfId="1" applyFont="1" applyFill="1" applyBorder="1" applyAlignment="1">
      <alignment horizontal="left" vertical="center" wrapText="1"/>
    </xf>
    <xf numFmtId="0" fontId="21" fillId="4" borderId="9" xfId="1" applyFont="1" applyFill="1" applyBorder="1" applyAlignment="1">
      <alignment horizontal="center" vertical="center" wrapText="1"/>
    </xf>
    <xf numFmtId="0" fontId="21" fillId="4" borderId="13" xfId="1" applyFont="1" applyFill="1" applyBorder="1" applyAlignment="1">
      <alignment horizontal="center" vertical="center" wrapText="1"/>
    </xf>
    <xf numFmtId="0" fontId="21" fillId="4" borderId="10"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1" fillId="5" borderId="5" xfId="1" applyFont="1" applyFill="1" applyBorder="1" applyAlignment="1">
      <alignment horizontal="left" vertical="top" wrapText="1"/>
    </xf>
    <xf numFmtId="0" fontId="21" fillId="5" borderId="9" xfId="1" applyFont="1" applyFill="1" applyBorder="1" applyAlignment="1">
      <alignment horizontal="left" vertical="top" wrapText="1"/>
    </xf>
    <xf numFmtId="0" fontId="21" fillId="5" borderId="10" xfId="1" applyFont="1" applyFill="1" applyBorder="1" applyAlignment="1">
      <alignment horizontal="left" vertical="top" wrapText="1"/>
    </xf>
    <xf numFmtId="0" fontId="6" fillId="4" borderId="3" xfId="1" applyFont="1" applyFill="1" applyBorder="1" applyAlignment="1">
      <alignment vertical="center" wrapText="1"/>
    </xf>
    <xf numFmtId="0" fontId="21" fillId="5" borderId="14" xfId="1" applyFont="1" applyFill="1" applyBorder="1" applyAlignment="1">
      <alignment horizontal="left" vertical="top" wrapText="1"/>
    </xf>
    <xf numFmtId="0" fontId="1" fillId="0" borderId="15" xfId="9" applyBorder="1" applyAlignment="1">
      <alignment horizontal="left" vertical="top" wrapText="1"/>
    </xf>
    <xf numFmtId="0" fontId="1" fillId="0" borderId="12" xfId="9" applyBorder="1" applyAlignment="1">
      <alignment horizontal="left" vertical="top" wrapText="1"/>
    </xf>
    <xf numFmtId="0" fontId="6" fillId="4" borderId="0" xfId="1" applyFont="1" applyFill="1" applyBorder="1" applyAlignment="1">
      <alignment horizontal="left" vertical="center" wrapText="1"/>
    </xf>
    <xf numFmtId="0" fontId="6" fillId="4" borderId="8" xfId="1" applyFont="1" applyFill="1" applyBorder="1" applyAlignment="1">
      <alignment horizontal="left" vertical="center" wrapText="1"/>
    </xf>
    <xf numFmtId="0" fontId="21" fillId="5" borderId="1" xfId="1" applyFont="1" applyFill="1" applyBorder="1" applyAlignment="1">
      <alignment horizontal="left" vertical="top" wrapText="1"/>
    </xf>
    <xf numFmtId="0" fontId="6" fillId="4" borderId="1" xfId="1" applyFont="1" applyFill="1" applyBorder="1" applyAlignment="1">
      <alignment horizontal="left" vertical="center" wrapText="1"/>
    </xf>
    <xf numFmtId="0" fontId="1" fillId="4" borderId="1" xfId="9" applyFill="1" applyBorder="1" applyAlignment="1">
      <alignment horizontal="left" vertical="center" wrapText="1"/>
    </xf>
    <xf numFmtId="0" fontId="1" fillId="0" borderId="1" xfId="9" applyBorder="1" applyAlignment="1">
      <alignment horizontal="left" vertical="center" wrapText="1"/>
    </xf>
    <xf numFmtId="178" fontId="6" fillId="5" borderId="5" xfId="1" applyNumberFormat="1" applyFont="1" applyFill="1" applyBorder="1" applyAlignment="1">
      <alignment horizontal="left" vertical="top" wrapText="1"/>
    </xf>
    <xf numFmtId="178" fontId="6" fillId="5" borderId="9" xfId="1" applyNumberFormat="1" applyFont="1" applyFill="1" applyBorder="1" applyAlignment="1">
      <alignment horizontal="left" vertical="top" wrapText="1"/>
    </xf>
    <xf numFmtId="178" fontId="6" fillId="5" borderId="10" xfId="1" applyNumberFormat="1" applyFont="1" applyFill="1" applyBorder="1" applyAlignment="1">
      <alignment horizontal="left" vertical="top" wrapText="1"/>
    </xf>
    <xf numFmtId="178" fontId="6" fillId="5" borderId="14" xfId="1" applyNumberFormat="1" applyFont="1" applyFill="1" applyBorder="1" applyAlignment="1">
      <alignment horizontal="left" vertical="top" wrapText="1"/>
    </xf>
    <xf numFmtId="178" fontId="6" fillId="5" borderId="15" xfId="1" applyNumberFormat="1" applyFont="1" applyFill="1" applyBorder="1" applyAlignment="1">
      <alignment horizontal="left" vertical="top" wrapText="1"/>
    </xf>
    <xf numFmtId="178" fontId="6" fillId="5" borderId="12" xfId="1" applyNumberFormat="1" applyFont="1" applyFill="1" applyBorder="1" applyAlignment="1">
      <alignment horizontal="left" vertical="top" wrapText="1"/>
    </xf>
    <xf numFmtId="0" fontId="6" fillId="5" borderId="14" xfId="1" applyFont="1" applyFill="1" applyBorder="1" applyAlignment="1">
      <alignment horizontal="left" vertical="top" wrapText="1"/>
    </xf>
    <xf numFmtId="0" fontId="6" fillId="4" borderId="12" xfId="1" applyFont="1" applyFill="1" applyBorder="1" applyAlignment="1">
      <alignment horizontal="left" vertical="center" wrapText="1"/>
    </xf>
    <xf numFmtId="0" fontId="1" fillId="0" borderId="12" xfId="9" applyBorder="1" applyAlignment="1">
      <alignment horizontal="left" vertical="center" wrapText="1"/>
    </xf>
    <xf numFmtId="0" fontId="5" fillId="4" borderId="1" xfId="1" applyFont="1" applyFill="1" applyBorder="1" applyAlignment="1">
      <alignment horizontal="left" vertical="center" wrapText="1"/>
    </xf>
    <xf numFmtId="0" fontId="6" fillId="4" borderId="1" xfId="1" applyFont="1" applyFill="1" applyBorder="1" applyAlignment="1">
      <alignment horizontal="center" vertical="center" textRotation="255" wrapText="1"/>
    </xf>
    <xf numFmtId="0" fontId="6" fillId="0" borderId="1" xfId="9" applyFont="1" applyBorder="1" applyAlignment="1">
      <alignment horizontal="center" vertical="center" textRotation="255" wrapText="1"/>
    </xf>
    <xf numFmtId="0" fontId="1" fillId="0" borderId="7" xfId="9" applyBorder="1" applyAlignment="1">
      <alignment horizontal="left" vertical="center" wrapText="1"/>
    </xf>
    <xf numFmtId="0" fontId="1" fillId="0" borderId="9" xfId="9" applyBorder="1" applyAlignment="1">
      <alignment horizontal="left" vertical="center" wrapText="1"/>
    </xf>
    <xf numFmtId="0" fontId="1" fillId="0" borderId="13" xfId="9" applyBorder="1" applyAlignment="1">
      <alignment horizontal="left" vertical="center" wrapText="1"/>
    </xf>
    <xf numFmtId="0" fontId="1" fillId="0" borderId="10" xfId="9" applyBorder="1" applyAlignment="1">
      <alignment horizontal="left" vertical="center" wrapText="1"/>
    </xf>
    <xf numFmtId="0" fontId="1" fillId="0" borderId="11" xfId="9" applyBorder="1" applyAlignment="1">
      <alignment horizontal="left" vertical="center" wrapText="1"/>
    </xf>
    <xf numFmtId="0" fontId="21" fillId="5" borderId="12" xfId="1" applyFont="1" applyFill="1" applyBorder="1" applyAlignment="1">
      <alignment horizontal="left" vertical="top" wrapText="1"/>
    </xf>
    <xf numFmtId="0" fontId="21" fillId="4" borderId="9" xfId="1" applyFont="1" applyFill="1" applyBorder="1" applyAlignment="1">
      <alignment horizontal="left" vertical="center" wrapText="1"/>
    </xf>
    <xf numFmtId="0" fontId="21" fillId="4" borderId="0" xfId="1" applyFont="1" applyFill="1" applyBorder="1" applyAlignment="1">
      <alignment horizontal="left" vertical="center" wrapText="1"/>
    </xf>
    <xf numFmtId="0" fontId="21" fillId="4" borderId="13" xfId="1" applyFont="1" applyFill="1" applyBorder="1" applyAlignment="1">
      <alignment horizontal="left" vertical="center" wrapText="1"/>
    </xf>
    <xf numFmtId="0" fontId="21" fillId="4" borderId="10" xfId="1" applyFont="1" applyFill="1" applyBorder="1" applyAlignment="1">
      <alignment horizontal="left" vertical="center" wrapText="1"/>
    </xf>
    <xf numFmtId="0" fontId="21" fillId="4" borderId="8" xfId="1" applyFont="1" applyFill="1" applyBorder="1" applyAlignment="1">
      <alignment horizontal="left" vertical="center" wrapText="1"/>
    </xf>
    <xf numFmtId="0" fontId="21" fillId="4" borderId="11" xfId="1" applyFont="1" applyFill="1" applyBorder="1" applyAlignment="1">
      <alignment horizontal="left" vertical="center" wrapText="1"/>
    </xf>
    <xf numFmtId="0" fontId="6" fillId="4" borderId="1" xfId="1" applyFont="1" applyFill="1" applyBorder="1" applyAlignment="1">
      <alignment horizontal="center" vertical="center" wrapText="1"/>
    </xf>
    <xf numFmtId="0" fontId="1" fillId="0" borderId="1" xfId="9" applyBorder="1" applyAlignment="1">
      <alignment horizontal="center" vertical="center" wrapText="1"/>
    </xf>
    <xf numFmtId="0" fontId="21" fillId="5" borderId="15" xfId="1" applyFont="1" applyFill="1" applyBorder="1" applyAlignment="1">
      <alignment horizontal="left" vertical="top" wrapText="1"/>
    </xf>
    <xf numFmtId="0" fontId="5" fillId="4" borderId="12" xfId="1" applyFont="1" applyFill="1" applyBorder="1" applyAlignment="1">
      <alignment horizontal="center" vertical="center" textRotation="255" wrapText="1"/>
    </xf>
    <xf numFmtId="0" fontId="5" fillId="4" borderId="1" xfId="1" applyFont="1" applyFill="1" applyBorder="1" applyAlignment="1">
      <alignment horizontal="center" vertical="center" textRotation="255" wrapText="1"/>
    </xf>
    <xf numFmtId="0" fontId="5" fillId="4" borderId="14" xfId="1" applyFont="1" applyFill="1" applyBorder="1" applyAlignment="1">
      <alignment horizontal="center" vertical="center" textRotation="255" wrapText="1"/>
    </xf>
    <xf numFmtId="0" fontId="6" fillId="4" borderId="12" xfId="1" applyFont="1" applyFill="1" applyBorder="1" applyAlignment="1">
      <alignment horizontal="center" vertical="center" wrapText="1"/>
    </xf>
    <xf numFmtId="0" fontId="5" fillId="4" borderId="5" xfId="1" applyFont="1" applyFill="1" applyBorder="1" applyAlignment="1">
      <alignment horizontal="left" vertical="center" shrinkToFit="1"/>
    </xf>
    <xf numFmtId="0" fontId="5" fillId="4" borderId="6" xfId="1" applyFont="1" applyFill="1" applyBorder="1" applyAlignment="1">
      <alignment horizontal="left" vertical="center" shrinkToFit="1"/>
    </xf>
    <xf numFmtId="0" fontId="5" fillId="4" borderId="7" xfId="1" applyFont="1" applyFill="1" applyBorder="1" applyAlignment="1">
      <alignment horizontal="left" vertical="center" shrinkToFit="1"/>
    </xf>
    <xf numFmtId="0" fontId="23" fillId="0" borderId="15" xfId="9" applyFont="1" applyBorder="1" applyAlignment="1">
      <alignment horizontal="left" vertical="top" wrapText="1"/>
    </xf>
    <xf numFmtId="0" fontId="23" fillId="0" borderId="12" xfId="9" applyFont="1" applyBorder="1" applyAlignment="1">
      <alignment horizontal="left" vertical="top" wrapText="1"/>
    </xf>
    <xf numFmtId="0" fontId="5" fillId="4" borderId="9" xfId="1" applyFont="1" applyFill="1" applyBorder="1" applyAlignment="1">
      <alignment horizontal="left" vertical="center" wrapText="1"/>
    </xf>
    <xf numFmtId="0" fontId="5" fillId="4" borderId="0" xfId="1" applyFont="1" applyFill="1" applyBorder="1" applyAlignment="1">
      <alignment horizontal="left" vertical="center" wrapText="1"/>
    </xf>
    <xf numFmtId="0" fontId="5" fillId="4" borderId="13" xfId="1" applyFont="1" applyFill="1" applyBorder="1" applyAlignment="1">
      <alignment horizontal="left" vertical="center" wrapText="1"/>
    </xf>
    <xf numFmtId="0" fontId="23" fillId="5" borderId="15" xfId="9" applyFont="1" applyFill="1" applyBorder="1" applyAlignment="1">
      <alignment horizontal="left" vertical="top" wrapText="1"/>
    </xf>
    <xf numFmtId="0" fontId="23" fillId="5" borderId="12" xfId="9" applyFont="1" applyFill="1" applyBorder="1" applyAlignment="1">
      <alignment horizontal="left" vertical="top" wrapText="1"/>
    </xf>
    <xf numFmtId="0" fontId="5" fillId="4" borderId="2" xfId="1" applyFont="1" applyFill="1" applyBorder="1" applyAlignment="1">
      <alignment horizontal="left" vertical="center" wrapText="1"/>
    </xf>
    <xf numFmtId="0" fontId="5" fillId="4" borderId="3" xfId="1" applyFont="1" applyFill="1" applyBorder="1" applyAlignment="1">
      <alignment horizontal="left" vertical="center" wrapText="1"/>
    </xf>
    <xf numFmtId="0" fontId="5" fillId="4" borderId="4" xfId="1" applyFont="1" applyFill="1" applyBorder="1" applyAlignment="1">
      <alignment horizontal="left" vertical="center" wrapText="1"/>
    </xf>
    <xf numFmtId="0" fontId="6" fillId="4" borderId="14" xfId="1" applyFont="1" applyFill="1" applyBorder="1" applyAlignment="1">
      <alignment horizontal="center" vertical="center" wrapText="1"/>
    </xf>
    <xf numFmtId="0" fontId="6" fillId="2" borderId="0" xfId="1" applyFont="1" applyFill="1" applyBorder="1" applyAlignment="1">
      <alignment horizontal="left" vertical="center"/>
    </xf>
    <xf numFmtId="0" fontId="5" fillId="0" borderId="0" xfId="9" applyFont="1" applyBorder="1" applyAlignment="1">
      <alignment horizontal="left" vertical="center"/>
    </xf>
    <xf numFmtId="0" fontId="21" fillId="4" borderId="2" xfId="1" applyFont="1" applyFill="1" applyBorder="1" applyAlignment="1">
      <alignment vertical="center" wrapText="1"/>
    </xf>
    <xf numFmtId="0" fontId="21" fillId="4" borderId="3" xfId="1" applyFont="1" applyFill="1" applyBorder="1" applyAlignment="1">
      <alignment vertical="center" wrapText="1"/>
    </xf>
    <xf numFmtId="0" fontId="21" fillId="4" borderId="4" xfId="1" applyFont="1" applyFill="1" applyBorder="1" applyAlignment="1">
      <alignment vertical="center" wrapText="1"/>
    </xf>
    <xf numFmtId="0" fontId="23" fillId="0" borderId="12" xfId="9" applyFont="1" applyBorder="1">
      <alignment vertical="center"/>
    </xf>
    <xf numFmtId="0" fontId="21" fillId="4" borderId="5" xfId="1" applyFont="1" applyFill="1" applyBorder="1" applyAlignment="1">
      <alignment vertical="center" wrapText="1"/>
    </xf>
    <xf numFmtId="0" fontId="21" fillId="4" borderId="10" xfId="1" applyFont="1" applyFill="1" applyBorder="1" applyAlignment="1">
      <alignment vertical="center" wrapText="1"/>
    </xf>
    <xf numFmtId="0" fontId="21" fillId="4" borderId="8" xfId="1" applyFont="1" applyFill="1" applyBorder="1" applyAlignment="1">
      <alignment vertical="center" wrapText="1"/>
    </xf>
    <xf numFmtId="0" fontId="6" fillId="4" borderId="14" xfId="1" applyFont="1" applyFill="1" applyBorder="1" applyAlignment="1">
      <alignment horizontal="left" vertical="center" wrapText="1"/>
    </xf>
    <xf numFmtId="0" fontId="6" fillId="4" borderId="10" xfId="1" applyFont="1" applyFill="1" applyBorder="1" applyAlignment="1">
      <alignment vertical="center" wrapText="1"/>
    </xf>
    <xf numFmtId="0" fontId="6" fillId="4" borderId="8" xfId="1" applyFont="1" applyFill="1" applyBorder="1" applyAlignment="1">
      <alignment vertical="center" wrapText="1"/>
    </xf>
    <xf numFmtId="0" fontId="5" fillId="0" borderId="1" xfId="9" applyFont="1" applyBorder="1" applyAlignment="1">
      <alignment horizontal="left" vertical="center" wrapText="1"/>
    </xf>
    <xf numFmtId="0" fontId="5" fillId="0" borderId="14" xfId="9" applyFont="1" applyBorder="1" applyAlignment="1">
      <alignment horizontal="left" vertical="center" wrapText="1"/>
    </xf>
    <xf numFmtId="0" fontId="6" fillId="5" borderId="15" xfId="1" applyFont="1" applyFill="1" applyBorder="1" applyAlignment="1">
      <alignment horizontal="left" vertical="top" wrapText="1"/>
    </xf>
    <xf numFmtId="0" fontId="6" fillId="5" borderId="12" xfId="1" applyFont="1" applyFill="1" applyBorder="1" applyAlignment="1">
      <alignment horizontal="left" vertical="top" wrapText="1"/>
    </xf>
    <xf numFmtId="0" fontId="1" fillId="0" borderId="14" xfId="9" applyBorder="1" applyAlignment="1">
      <alignment horizontal="left" vertical="center" wrapText="1"/>
    </xf>
    <xf numFmtId="0" fontId="6" fillId="4" borderId="1" xfId="1" applyFont="1" applyFill="1" applyBorder="1" applyAlignment="1">
      <alignment horizontal="center" vertical="center" textRotation="255" shrinkToFit="1"/>
    </xf>
    <xf numFmtId="0" fontId="6" fillId="0" borderId="1" xfId="9" applyFont="1" applyBorder="1" applyAlignment="1">
      <alignment horizontal="center" vertical="center" textRotation="255" shrinkToFit="1"/>
    </xf>
    <xf numFmtId="0" fontId="6" fillId="5" borderId="1" xfId="1" applyFont="1" applyFill="1" applyBorder="1" applyAlignment="1">
      <alignment horizontal="left" vertical="top" wrapText="1"/>
    </xf>
    <xf numFmtId="0" fontId="14" fillId="2" borderId="0" xfId="2" applyFill="1">
      <alignment vertical="center"/>
    </xf>
    <xf numFmtId="0" fontId="1" fillId="4" borderId="14" xfId="9" applyFill="1" applyBorder="1" applyAlignment="1">
      <alignment horizontal="left" vertical="center" wrapText="1"/>
    </xf>
    <xf numFmtId="0" fontId="5" fillId="5" borderId="15" xfId="9" applyFont="1" applyFill="1" applyBorder="1" applyAlignment="1">
      <alignment horizontal="left" vertical="top" wrapText="1"/>
    </xf>
    <xf numFmtId="0" fontId="5" fillId="5" borderId="12" xfId="9" applyFont="1" applyFill="1" applyBorder="1" applyAlignment="1">
      <alignment horizontal="left" vertical="top" wrapText="1"/>
    </xf>
    <xf numFmtId="0" fontId="1" fillId="4" borderId="3" xfId="9" applyFill="1" applyBorder="1" applyAlignment="1">
      <alignment horizontal="left" vertical="center" wrapText="1"/>
    </xf>
    <xf numFmtId="0" fontId="1" fillId="4" borderId="4" xfId="9" applyFill="1" applyBorder="1" applyAlignment="1">
      <alignment horizontal="left" vertical="center" wrapText="1"/>
    </xf>
    <xf numFmtId="0" fontId="1" fillId="4" borderId="12" xfId="9" applyFill="1" applyBorder="1" applyAlignment="1">
      <alignment horizontal="left" vertical="center" wrapText="1"/>
    </xf>
    <xf numFmtId="0" fontId="5" fillId="4" borderId="1" xfId="9" applyFont="1" applyFill="1" applyBorder="1" applyAlignment="1">
      <alignment horizontal="left" vertical="center" wrapText="1"/>
    </xf>
    <xf numFmtId="0" fontId="6" fillId="4" borderId="1" xfId="9" applyFont="1" applyFill="1" applyBorder="1" applyAlignment="1">
      <alignment horizontal="left" vertical="center" wrapText="1"/>
    </xf>
    <xf numFmtId="0" fontId="5" fillId="4" borderId="5" xfId="1" applyFont="1" applyFill="1" applyBorder="1" applyAlignment="1">
      <alignment horizontal="left" vertical="center" wrapText="1"/>
    </xf>
    <xf numFmtId="0" fontId="1" fillId="0" borderId="6" xfId="9" applyBorder="1" applyAlignment="1">
      <alignment horizontal="left" vertical="center" wrapText="1"/>
    </xf>
    <xf numFmtId="0" fontId="1" fillId="0" borderId="3" xfId="9" applyBorder="1" applyAlignment="1">
      <alignment horizontal="left" vertical="center" wrapText="1"/>
    </xf>
    <xf numFmtId="0" fontId="1" fillId="0" borderId="4" xfId="9" applyBorder="1" applyAlignment="1">
      <alignment horizontal="left" vertical="center" wrapText="1"/>
    </xf>
    <xf numFmtId="0" fontId="1" fillId="0" borderId="0" xfId="9" applyAlignment="1">
      <alignment horizontal="left" vertical="center" wrapText="1"/>
    </xf>
    <xf numFmtId="0" fontId="5" fillId="0" borderId="6" xfId="9" applyFont="1" applyBorder="1" applyAlignment="1">
      <alignment horizontal="left" vertical="center" wrapText="1"/>
    </xf>
    <xf numFmtId="0" fontId="5" fillId="0" borderId="7" xfId="9" applyFont="1" applyBorder="1" applyAlignment="1">
      <alignment horizontal="left" vertical="center" wrapText="1"/>
    </xf>
    <xf numFmtId="0" fontId="5" fillId="0" borderId="3" xfId="9" applyFont="1" applyBorder="1" applyAlignment="1">
      <alignment horizontal="left" vertical="center" wrapText="1"/>
    </xf>
    <xf numFmtId="0" fontId="5" fillId="0" borderId="4" xfId="9" applyFont="1" applyBorder="1" applyAlignment="1">
      <alignment horizontal="left" vertical="center" wrapText="1"/>
    </xf>
    <xf numFmtId="0" fontId="5" fillId="0" borderId="15" xfId="9" applyFont="1" applyBorder="1" applyAlignment="1">
      <alignment horizontal="left" vertical="top" wrapText="1"/>
    </xf>
    <xf numFmtId="0" fontId="5" fillId="0" borderId="12" xfId="9" applyFont="1" applyBorder="1" applyAlignment="1">
      <alignment horizontal="left" vertical="top" wrapText="1"/>
    </xf>
  </cellXfs>
  <cellStyles count="10">
    <cellStyle name="ハイパーリンク" xfId="2" builtinId="8"/>
    <cellStyle name="桁区切り 2" xfId="6"/>
    <cellStyle name="標準" xfId="0" builtinId="0"/>
    <cellStyle name="標準 2" xfId="3"/>
    <cellStyle name="標準 2 2" xfId="1"/>
    <cellStyle name="標準 2 3" xfId="4"/>
    <cellStyle name="標準 3" xfId="8"/>
    <cellStyle name="標準 4" xfId="9"/>
    <cellStyle name="標準 4 2" xfId="7"/>
    <cellStyle name="標準 4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q.pref.aomori.j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qq.pref.aomori.jp/"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qq.pref.aomori.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aomori.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aomori.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aomori.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aomori.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aomori.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aomori.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aomori.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view="pageBreakPreview" zoomScale="80" zoomScaleNormal="70" zoomScaleSheetLayoutView="80" zoomScalePageLayoutView="60" workbookViewId="0">
      <selection activeCell="A2" sqref="A2"/>
    </sheetView>
  </sheetViews>
  <sheetFormatPr defaultRowHeight="18.75"/>
  <cols>
    <col min="2" max="2" width="11.625" customWidth="1"/>
    <col min="3" max="3" width="42.375" customWidth="1"/>
    <col min="4" max="11" width="12.75" customWidth="1"/>
  </cols>
  <sheetData>
    <row r="1" spans="1:11" s="283" customFormat="1" ht="18" customHeight="1">
      <c r="A1" s="374" t="s">
        <v>303</v>
      </c>
      <c r="B1" s="374"/>
      <c r="C1" s="374"/>
      <c r="D1" s="374"/>
      <c r="E1" s="374"/>
      <c r="F1" s="374"/>
      <c r="G1" s="374"/>
      <c r="H1" s="374"/>
      <c r="I1" s="374"/>
      <c r="J1" s="374"/>
      <c r="K1" s="374"/>
    </row>
    <row r="2" spans="1:11" s="283" customFormat="1" ht="15.75">
      <c r="A2" s="284"/>
      <c r="B2" s="284"/>
      <c r="C2" s="284"/>
      <c r="D2" s="284"/>
      <c r="E2" s="284"/>
      <c r="F2" s="284"/>
      <c r="G2" s="284"/>
      <c r="H2" s="284"/>
      <c r="I2" s="284"/>
      <c r="J2" s="284"/>
    </row>
    <row r="3" spans="1:11" s="283" customFormat="1" ht="15.75">
      <c r="A3" s="358" t="s">
        <v>302</v>
      </c>
      <c r="B3" s="284"/>
      <c r="C3" s="284"/>
      <c r="D3" s="284"/>
      <c r="E3" s="284"/>
      <c r="F3" s="284"/>
      <c r="G3" s="284"/>
      <c r="H3" s="284"/>
      <c r="I3" s="284"/>
      <c r="J3" s="284"/>
    </row>
    <row r="4" spans="1:11" s="283" customFormat="1" ht="15.75">
      <c r="A4" s="359" t="s">
        <v>396</v>
      </c>
      <c r="B4" s="284"/>
      <c r="C4" s="284"/>
      <c r="D4" s="284"/>
      <c r="E4" s="284"/>
      <c r="F4" s="284"/>
      <c r="G4" s="284"/>
      <c r="H4" s="284"/>
      <c r="I4" s="284"/>
      <c r="J4" s="284"/>
    </row>
    <row r="5" spans="1:11" s="283" customFormat="1" ht="15.75">
      <c r="A5" s="359" t="s">
        <v>301</v>
      </c>
      <c r="B5" s="284"/>
      <c r="C5" s="284"/>
      <c r="D5" s="284"/>
      <c r="E5" s="284"/>
      <c r="F5" s="284"/>
      <c r="G5" s="284"/>
      <c r="H5" s="284"/>
      <c r="I5" s="284"/>
      <c r="J5" s="284"/>
    </row>
    <row r="6" spans="1:11" s="283" customFormat="1" ht="19.5">
      <c r="A6" s="282"/>
      <c r="B6" s="284"/>
      <c r="C6" s="284"/>
      <c r="D6" s="284"/>
      <c r="E6" s="284"/>
      <c r="F6" s="284"/>
      <c r="G6" s="284"/>
      <c r="H6" s="284"/>
      <c r="I6" s="284"/>
      <c r="J6" s="284"/>
    </row>
    <row r="7" spans="1:11">
      <c r="A7" s="378" t="s">
        <v>295</v>
      </c>
      <c r="B7" s="372" t="s">
        <v>294</v>
      </c>
      <c r="C7" s="372" t="s">
        <v>293</v>
      </c>
      <c r="D7" s="379" t="s">
        <v>292</v>
      </c>
      <c r="E7" s="379"/>
      <c r="F7" s="379"/>
      <c r="G7" s="379"/>
      <c r="H7" s="379"/>
      <c r="I7" s="379"/>
      <c r="J7" s="379"/>
      <c r="K7" s="379"/>
    </row>
    <row r="8" spans="1:11" ht="28.5">
      <c r="A8" s="378"/>
      <c r="B8" s="372"/>
      <c r="C8" s="372"/>
      <c r="D8" s="360" t="s">
        <v>10</v>
      </c>
      <c r="E8" s="361" t="s">
        <v>291</v>
      </c>
      <c r="F8" s="361" t="s">
        <v>290</v>
      </c>
      <c r="G8" s="361" t="s">
        <v>289</v>
      </c>
      <c r="H8" s="362" t="s">
        <v>1568</v>
      </c>
      <c r="I8" s="362" t="s">
        <v>1569</v>
      </c>
      <c r="J8" s="362" t="s">
        <v>288</v>
      </c>
      <c r="K8" s="361" t="s">
        <v>287</v>
      </c>
    </row>
    <row r="9" spans="1:11" ht="23.25" customHeight="1">
      <c r="A9" s="380" t="s">
        <v>286</v>
      </c>
      <c r="B9" s="363" t="s">
        <v>274</v>
      </c>
      <c r="C9" s="364" t="s">
        <v>285</v>
      </c>
      <c r="D9" s="278"/>
      <c r="E9" s="278">
        <v>332</v>
      </c>
      <c r="F9" s="279">
        <v>42</v>
      </c>
      <c r="G9" s="278"/>
      <c r="H9" s="277">
        <v>16</v>
      </c>
      <c r="I9" s="277"/>
      <c r="J9" s="277"/>
      <c r="K9" s="272">
        <f t="shared" ref="K9:K15" si="0">SUM(D9:I9)</f>
        <v>390</v>
      </c>
    </row>
    <row r="10" spans="1:11" ht="23.25" customHeight="1">
      <c r="A10" s="380"/>
      <c r="B10" s="363" t="s">
        <v>274</v>
      </c>
      <c r="C10" s="364" t="s">
        <v>300</v>
      </c>
      <c r="D10" s="278"/>
      <c r="E10" s="278">
        <v>60</v>
      </c>
      <c r="F10" s="279">
        <v>40</v>
      </c>
      <c r="G10" s="278"/>
      <c r="H10" s="277"/>
      <c r="I10" s="277"/>
      <c r="J10" s="277"/>
      <c r="K10" s="272">
        <f t="shared" si="0"/>
        <v>100</v>
      </c>
    </row>
    <row r="11" spans="1:11" ht="23.25" customHeight="1">
      <c r="A11" s="380"/>
      <c r="B11" s="365" t="s">
        <v>268</v>
      </c>
      <c r="C11" s="364" t="s">
        <v>282</v>
      </c>
      <c r="D11" s="278"/>
      <c r="E11" s="278">
        <v>60</v>
      </c>
      <c r="F11" s="279"/>
      <c r="G11" s="278"/>
      <c r="H11" s="277">
        <v>10</v>
      </c>
      <c r="I11" s="277"/>
      <c r="J11" s="277"/>
      <c r="K11" s="272">
        <f t="shared" si="0"/>
        <v>70</v>
      </c>
    </row>
    <row r="12" spans="1:11" ht="23.25" customHeight="1">
      <c r="A12" s="380"/>
      <c r="B12" s="363" t="s">
        <v>274</v>
      </c>
      <c r="C12" s="364" t="s">
        <v>281</v>
      </c>
      <c r="D12" s="278"/>
      <c r="E12" s="278"/>
      <c r="F12" s="279"/>
      <c r="G12" s="278">
        <v>101</v>
      </c>
      <c r="H12" s="277"/>
      <c r="I12" s="277"/>
      <c r="J12" s="277"/>
      <c r="K12" s="272">
        <f t="shared" si="0"/>
        <v>101</v>
      </c>
    </row>
    <row r="13" spans="1:11" ht="23.25" customHeight="1">
      <c r="A13" s="380"/>
      <c r="B13" s="363" t="s">
        <v>274</v>
      </c>
      <c r="C13" s="364" t="s">
        <v>280</v>
      </c>
      <c r="D13" s="281"/>
      <c r="E13" s="281"/>
      <c r="F13" s="273">
        <v>60</v>
      </c>
      <c r="G13" s="281">
        <v>42</v>
      </c>
      <c r="H13" s="280">
        <v>44</v>
      </c>
      <c r="I13" s="280"/>
      <c r="J13" s="280"/>
      <c r="K13" s="272">
        <f t="shared" si="0"/>
        <v>146</v>
      </c>
    </row>
    <row r="14" spans="1:11" ht="23.25" customHeight="1">
      <c r="A14" s="380"/>
      <c r="B14" s="363" t="s">
        <v>274</v>
      </c>
      <c r="C14" s="364" t="s">
        <v>299</v>
      </c>
      <c r="D14" s="278"/>
      <c r="E14" s="278"/>
      <c r="F14" s="279"/>
      <c r="G14" s="278">
        <v>75</v>
      </c>
      <c r="H14" s="277"/>
      <c r="I14" s="277"/>
      <c r="J14" s="277"/>
      <c r="K14" s="272">
        <f t="shared" si="0"/>
        <v>75</v>
      </c>
    </row>
    <row r="15" spans="1:11" ht="23.25" customHeight="1">
      <c r="A15" s="380"/>
      <c r="B15" s="363" t="s">
        <v>1571</v>
      </c>
      <c r="C15" s="364" t="s">
        <v>298</v>
      </c>
      <c r="D15" s="278"/>
      <c r="E15" s="278"/>
      <c r="F15" s="279"/>
      <c r="G15" s="278">
        <v>265</v>
      </c>
      <c r="H15" s="277"/>
      <c r="I15" s="277"/>
      <c r="J15" s="277"/>
      <c r="K15" s="272">
        <f t="shared" si="0"/>
        <v>265</v>
      </c>
    </row>
    <row r="16" spans="1:11" ht="23.25" customHeight="1">
      <c r="A16" s="380"/>
      <c r="B16" s="375" t="s">
        <v>276</v>
      </c>
      <c r="C16" s="376"/>
      <c r="D16" s="274">
        <f>SUM(D9,D10,D11,D12,D13,D14,D15)</f>
        <v>0</v>
      </c>
      <c r="E16" s="274">
        <f>SUM(E9,E10,E11,E12,E13,E14,E15)</f>
        <v>452</v>
      </c>
      <c r="F16" s="274">
        <f>SUM(F9,F10,F11,F12,F13,F14,F15)</f>
        <v>142</v>
      </c>
      <c r="G16" s="274">
        <f>SUM(G9,G10,G11,G12,G13,G14,G15)</f>
        <v>483</v>
      </c>
      <c r="H16" s="274">
        <f>SUM(H9,H10,H11,H12,H13,H14,H15)</f>
        <v>70</v>
      </c>
      <c r="I16" s="274">
        <v>0</v>
      </c>
      <c r="J16" s="275">
        <v>0</v>
      </c>
      <c r="K16" s="274">
        <f>SUM(K9,K10,K11,K12,K13,K14,K15)</f>
        <v>1147</v>
      </c>
    </row>
    <row r="17" spans="1:11" ht="23.25" customHeight="1">
      <c r="A17" s="381" t="s">
        <v>275</v>
      </c>
      <c r="B17" s="366" t="s">
        <v>274</v>
      </c>
      <c r="C17" s="367" t="s">
        <v>273</v>
      </c>
      <c r="D17" s="273"/>
      <c r="E17" s="273">
        <v>9</v>
      </c>
      <c r="F17" s="273"/>
      <c r="G17" s="273"/>
      <c r="H17" s="273"/>
      <c r="I17" s="273"/>
      <c r="J17" s="273"/>
      <c r="K17" s="272">
        <f t="shared" ref="K17:K21" si="1">SUM(D17:I17)</f>
        <v>9</v>
      </c>
    </row>
    <row r="18" spans="1:11" ht="23.25" customHeight="1">
      <c r="A18" s="381"/>
      <c r="B18" s="366" t="s">
        <v>270</v>
      </c>
      <c r="C18" s="367" t="s">
        <v>272</v>
      </c>
      <c r="D18" s="273"/>
      <c r="E18" s="273"/>
      <c r="F18" s="273"/>
      <c r="G18" s="273"/>
      <c r="H18" s="273"/>
      <c r="I18" s="273">
        <v>19</v>
      </c>
      <c r="J18" s="273"/>
      <c r="K18" s="272">
        <f t="shared" si="1"/>
        <v>19</v>
      </c>
    </row>
    <row r="19" spans="1:11" ht="23.25" customHeight="1">
      <c r="A19" s="381"/>
      <c r="B19" s="366" t="s">
        <v>1571</v>
      </c>
      <c r="C19" s="367" t="s">
        <v>271</v>
      </c>
      <c r="D19" s="273"/>
      <c r="E19" s="273">
        <v>4</v>
      </c>
      <c r="F19" s="273"/>
      <c r="G19" s="273"/>
      <c r="H19" s="273"/>
      <c r="I19" s="273"/>
      <c r="J19" s="273"/>
      <c r="K19" s="272">
        <f t="shared" si="1"/>
        <v>4</v>
      </c>
    </row>
    <row r="20" spans="1:11" ht="23.25" customHeight="1">
      <c r="A20" s="381"/>
      <c r="B20" s="366" t="s">
        <v>270</v>
      </c>
      <c r="C20" s="367" t="s">
        <v>269</v>
      </c>
      <c r="D20" s="273"/>
      <c r="E20" s="273">
        <v>18</v>
      </c>
      <c r="F20" s="273"/>
      <c r="G20" s="273"/>
      <c r="H20" s="273"/>
      <c r="I20" s="273"/>
      <c r="J20" s="273"/>
      <c r="K20" s="272">
        <f t="shared" si="1"/>
        <v>18</v>
      </c>
    </row>
    <row r="21" spans="1:11" ht="23.25" customHeight="1">
      <c r="A21" s="381"/>
      <c r="B21" s="368" t="s">
        <v>297</v>
      </c>
      <c r="C21" s="364" t="s">
        <v>388</v>
      </c>
      <c r="D21" s="273"/>
      <c r="E21" s="273"/>
      <c r="F21" s="273">
        <v>19</v>
      </c>
      <c r="G21" s="273"/>
      <c r="H21" s="273"/>
      <c r="I21" s="273"/>
      <c r="J21" s="273"/>
      <c r="K21" s="272">
        <f t="shared" si="1"/>
        <v>19</v>
      </c>
    </row>
    <row r="22" spans="1:11" ht="23.25" customHeight="1">
      <c r="A22" s="381"/>
      <c r="B22" s="373" t="s">
        <v>267</v>
      </c>
      <c r="C22" s="373"/>
      <c r="D22" s="271">
        <f>SUM(D17,D18,D19,D20,D21)</f>
        <v>0</v>
      </c>
      <c r="E22" s="271">
        <f t="shared" ref="E22:K22" si="2">SUM(E17,E18,E19,E20,E21)</f>
        <v>31</v>
      </c>
      <c r="F22" s="271">
        <f t="shared" si="2"/>
        <v>19</v>
      </c>
      <c r="G22" s="271">
        <f t="shared" si="2"/>
        <v>0</v>
      </c>
      <c r="H22" s="271">
        <f t="shared" si="2"/>
        <v>0</v>
      </c>
      <c r="I22" s="271">
        <f t="shared" si="2"/>
        <v>19</v>
      </c>
      <c r="J22" s="271">
        <f t="shared" si="2"/>
        <v>0</v>
      </c>
      <c r="K22" s="271">
        <f t="shared" si="2"/>
        <v>69</v>
      </c>
    </row>
    <row r="23" spans="1:11" ht="23.25" customHeight="1">
      <c r="A23" s="377" t="s">
        <v>266</v>
      </c>
      <c r="B23" s="377"/>
      <c r="C23" s="377"/>
      <c r="D23" s="269">
        <f t="shared" ref="D23:I23" si="3">SUM(D16,D22)</f>
        <v>0</v>
      </c>
      <c r="E23" s="269">
        <f t="shared" si="3"/>
        <v>483</v>
      </c>
      <c r="F23" s="269">
        <f t="shared" si="3"/>
        <v>161</v>
      </c>
      <c r="G23" s="269">
        <f t="shared" si="3"/>
        <v>483</v>
      </c>
      <c r="H23" s="269">
        <f t="shared" si="3"/>
        <v>70</v>
      </c>
      <c r="I23" s="269">
        <f t="shared" si="3"/>
        <v>19</v>
      </c>
      <c r="J23" s="269">
        <v>0</v>
      </c>
      <c r="K23" s="269">
        <f>SUM(K16,K22)</f>
        <v>1216</v>
      </c>
    </row>
    <row r="24" spans="1:11" ht="16.5" customHeight="1"/>
    <row r="25" spans="1:11" s="283" customFormat="1" ht="15.75">
      <c r="A25" s="358" t="s">
        <v>296</v>
      </c>
      <c r="B25" s="284"/>
      <c r="C25" s="284"/>
      <c r="D25" s="284"/>
      <c r="E25" s="284"/>
      <c r="F25" s="284"/>
      <c r="G25" s="284"/>
      <c r="H25" s="284"/>
      <c r="I25" s="284"/>
      <c r="J25" s="284"/>
    </row>
    <row r="26" spans="1:11">
      <c r="A26" s="359" t="s">
        <v>304</v>
      </c>
    </row>
    <row r="27" spans="1:11" ht="14.25" customHeight="1">
      <c r="A27" s="378" t="s">
        <v>295</v>
      </c>
      <c r="B27" s="372" t="s">
        <v>294</v>
      </c>
      <c r="C27" s="372" t="s">
        <v>293</v>
      </c>
      <c r="D27" s="379" t="s">
        <v>292</v>
      </c>
      <c r="E27" s="379"/>
      <c r="F27" s="379"/>
      <c r="G27" s="379"/>
      <c r="H27" s="379"/>
      <c r="I27" s="379"/>
      <c r="J27" s="379"/>
      <c r="K27" s="379"/>
    </row>
    <row r="28" spans="1:11" ht="28.5">
      <c r="A28" s="378"/>
      <c r="B28" s="372"/>
      <c r="C28" s="372"/>
      <c r="D28" s="360" t="s">
        <v>10</v>
      </c>
      <c r="E28" s="361" t="s">
        <v>291</v>
      </c>
      <c r="F28" s="361" t="s">
        <v>290</v>
      </c>
      <c r="G28" s="361" t="s">
        <v>289</v>
      </c>
      <c r="H28" s="362" t="s">
        <v>1570</v>
      </c>
      <c r="I28" s="369" t="s">
        <v>390</v>
      </c>
      <c r="J28" s="362" t="s">
        <v>288</v>
      </c>
      <c r="K28" s="361" t="s">
        <v>287</v>
      </c>
    </row>
    <row r="29" spans="1:11" ht="24" customHeight="1">
      <c r="A29" s="380" t="s">
        <v>286</v>
      </c>
      <c r="B29" s="363" t="s">
        <v>274</v>
      </c>
      <c r="C29" s="370" t="s">
        <v>285</v>
      </c>
      <c r="D29" s="278"/>
      <c r="E29" s="278">
        <v>293</v>
      </c>
      <c r="F29" s="279">
        <v>97</v>
      </c>
      <c r="G29" s="278"/>
      <c r="H29" s="277"/>
      <c r="I29" s="277"/>
      <c r="J29" s="277"/>
      <c r="K29" s="272">
        <f t="shared" ref="K29:K35" si="4">SUM(D29:I29)</f>
        <v>390</v>
      </c>
    </row>
    <row r="30" spans="1:11" ht="24" customHeight="1">
      <c r="A30" s="380"/>
      <c r="B30" s="363" t="s">
        <v>274</v>
      </c>
      <c r="C30" s="370" t="s">
        <v>284</v>
      </c>
      <c r="D30" s="278"/>
      <c r="E30" s="278"/>
      <c r="F30" s="279">
        <v>60</v>
      </c>
      <c r="G30" s="278"/>
      <c r="H30" s="277"/>
      <c r="I30" s="276" t="s">
        <v>398</v>
      </c>
      <c r="J30" s="277"/>
      <c r="K30" s="272">
        <f t="shared" si="4"/>
        <v>60</v>
      </c>
    </row>
    <row r="31" spans="1:11" ht="24" customHeight="1">
      <c r="A31" s="380"/>
      <c r="B31" s="365" t="s">
        <v>268</v>
      </c>
      <c r="C31" s="370" t="s">
        <v>283</v>
      </c>
      <c r="D31" s="278"/>
      <c r="E31" s="278"/>
      <c r="F31" s="279">
        <v>56</v>
      </c>
      <c r="G31" s="278"/>
      <c r="H31" s="277">
        <v>4</v>
      </c>
      <c r="I31" s="276" t="s">
        <v>397</v>
      </c>
      <c r="J31" s="277"/>
      <c r="K31" s="272">
        <f t="shared" si="4"/>
        <v>60</v>
      </c>
    </row>
    <row r="32" spans="1:11" ht="24" customHeight="1">
      <c r="A32" s="380"/>
      <c r="B32" s="363" t="s">
        <v>274</v>
      </c>
      <c r="C32" s="370" t="s">
        <v>281</v>
      </c>
      <c r="D32" s="278"/>
      <c r="E32" s="278"/>
      <c r="F32" s="279"/>
      <c r="G32" s="278">
        <v>20</v>
      </c>
      <c r="H32" s="277"/>
      <c r="I32" s="277"/>
      <c r="J32" s="276" t="s">
        <v>392</v>
      </c>
      <c r="K32" s="272">
        <f t="shared" si="4"/>
        <v>20</v>
      </c>
    </row>
    <row r="33" spans="1:11" ht="24" customHeight="1">
      <c r="A33" s="380"/>
      <c r="B33" s="363" t="s">
        <v>274</v>
      </c>
      <c r="C33" s="370" t="s">
        <v>280</v>
      </c>
      <c r="D33" s="281"/>
      <c r="E33" s="281"/>
      <c r="F33" s="273">
        <v>60</v>
      </c>
      <c r="G33" s="281">
        <v>42</v>
      </c>
      <c r="H33" s="280"/>
      <c r="I33" s="280"/>
      <c r="J33" s="276" t="s">
        <v>391</v>
      </c>
      <c r="K33" s="272">
        <f t="shared" si="4"/>
        <v>102</v>
      </c>
    </row>
    <row r="34" spans="1:11" ht="24" customHeight="1">
      <c r="A34" s="380"/>
      <c r="B34" s="363" t="s">
        <v>274</v>
      </c>
      <c r="C34" s="370" t="s">
        <v>279</v>
      </c>
      <c r="D34" s="278"/>
      <c r="E34" s="278"/>
      <c r="F34" s="279"/>
      <c r="G34" s="278">
        <v>75</v>
      </c>
      <c r="H34" s="277"/>
      <c r="I34" s="277"/>
      <c r="J34" s="277"/>
      <c r="K34" s="272">
        <f t="shared" si="4"/>
        <v>75</v>
      </c>
    </row>
    <row r="35" spans="1:11" ht="24" customHeight="1">
      <c r="A35" s="380"/>
      <c r="B35" s="363" t="s">
        <v>1571</v>
      </c>
      <c r="C35" s="370" t="s">
        <v>278</v>
      </c>
      <c r="D35" s="278"/>
      <c r="E35" s="278"/>
      <c r="F35" s="279"/>
      <c r="G35" s="278">
        <v>43</v>
      </c>
      <c r="H35" s="277"/>
      <c r="I35" s="277"/>
      <c r="J35" s="276" t="s">
        <v>277</v>
      </c>
      <c r="K35" s="272">
        <f t="shared" si="4"/>
        <v>43</v>
      </c>
    </row>
    <row r="36" spans="1:11" ht="24" customHeight="1">
      <c r="A36" s="380"/>
      <c r="B36" s="375" t="s">
        <v>276</v>
      </c>
      <c r="C36" s="376"/>
      <c r="D36" s="274">
        <f>SUM(D29,D30,D31,D32,D33,D34,D35)</f>
        <v>0</v>
      </c>
      <c r="E36" s="274">
        <f>SUM(E29,E30,E31,E32,E33,E34,E35)</f>
        <v>293</v>
      </c>
      <c r="F36" s="274">
        <f>SUM(F29,F30,F31,F32,F33,F34,F35)</f>
        <v>273</v>
      </c>
      <c r="G36" s="274">
        <f>SUM(G29,G30,G31,G32,G33,G34,G35)</f>
        <v>180</v>
      </c>
      <c r="H36" s="274">
        <f>SUM(H29,H30,H31,H32,H33,H34,H35)</f>
        <v>4</v>
      </c>
      <c r="I36" s="275" t="s">
        <v>399</v>
      </c>
      <c r="J36" s="275" t="s">
        <v>394</v>
      </c>
      <c r="K36" s="274">
        <f>SUM(K29,K30,K31,K32,K33,K34,K35)</f>
        <v>750</v>
      </c>
    </row>
    <row r="37" spans="1:11" ht="24" customHeight="1">
      <c r="A37" s="381" t="s">
        <v>275</v>
      </c>
      <c r="B37" s="366" t="s">
        <v>274</v>
      </c>
      <c r="C37" s="371" t="s">
        <v>273</v>
      </c>
      <c r="D37" s="273"/>
      <c r="E37" s="273">
        <v>9</v>
      </c>
      <c r="F37" s="273"/>
      <c r="G37" s="273"/>
      <c r="H37" s="273"/>
      <c r="I37" s="273"/>
      <c r="J37" s="273"/>
      <c r="K37" s="272">
        <f t="shared" ref="K37:K41" si="5">SUM(D37:I37)</f>
        <v>9</v>
      </c>
    </row>
    <row r="38" spans="1:11" ht="24" customHeight="1">
      <c r="A38" s="381"/>
      <c r="B38" s="366" t="s">
        <v>270</v>
      </c>
      <c r="C38" s="371" t="s">
        <v>272</v>
      </c>
      <c r="D38" s="273"/>
      <c r="E38" s="273"/>
      <c r="F38" s="273"/>
      <c r="G38" s="273"/>
      <c r="H38" s="273"/>
      <c r="I38" s="314" t="s">
        <v>393</v>
      </c>
      <c r="J38" s="273"/>
      <c r="K38" s="272">
        <f t="shared" si="5"/>
        <v>0</v>
      </c>
    </row>
    <row r="39" spans="1:11" ht="24" customHeight="1">
      <c r="A39" s="381"/>
      <c r="B39" s="366" t="s">
        <v>1571</v>
      </c>
      <c r="C39" s="371" t="s">
        <v>271</v>
      </c>
      <c r="D39" s="273"/>
      <c r="E39" s="273">
        <v>4</v>
      </c>
      <c r="F39" s="273"/>
      <c r="G39" s="273"/>
      <c r="H39" s="273"/>
      <c r="I39" s="273"/>
      <c r="J39" s="273"/>
      <c r="K39" s="272">
        <f t="shared" si="5"/>
        <v>4</v>
      </c>
    </row>
    <row r="40" spans="1:11" ht="24" customHeight="1">
      <c r="A40" s="381"/>
      <c r="B40" s="366" t="s">
        <v>270</v>
      </c>
      <c r="C40" s="371" t="s">
        <v>269</v>
      </c>
      <c r="D40" s="273"/>
      <c r="E40" s="273">
        <v>18</v>
      </c>
      <c r="F40" s="273"/>
      <c r="G40" s="273"/>
      <c r="H40" s="273"/>
      <c r="I40" s="273"/>
      <c r="J40" s="273"/>
      <c r="K40" s="272">
        <f t="shared" si="5"/>
        <v>18</v>
      </c>
    </row>
    <row r="41" spans="1:11" ht="24" customHeight="1">
      <c r="A41" s="381"/>
      <c r="B41" s="368" t="s">
        <v>268</v>
      </c>
      <c r="C41" s="370" t="s">
        <v>389</v>
      </c>
      <c r="D41" s="273"/>
      <c r="E41" s="273"/>
      <c r="F41" s="273">
        <v>19</v>
      </c>
      <c r="G41" s="273"/>
      <c r="H41" s="273"/>
      <c r="I41" s="273"/>
      <c r="J41" s="273"/>
      <c r="K41" s="272">
        <f t="shared" si="5"/>
        <v>19</v>
      </c>
    </row>
    <row r="42" spans="1:11" ht="24" customHeight="1">
      <c r="A42" s="381"/>
      <c r="B42" s="373" t="s">
        <v>267</v>
      </c>
      <c r="C42" s="373"/>
      <c r="D42" s="271">
        <f>SUM(D37,D38,D39,D40,D41)</f>
        <v>0</v>
      </c>
      <c r="E42" s="271">
        <f t="shared" ref="E42:K42" si="6">SUM(E37,E38,E39,E40,E41)</f>
        <v>31</v>
      </c>
      <c r="F42" s="271">
        <f t="shared" si="6"/>
        <v>19</v>
      </c>
      <c r="G42" s="271">
        <f t="shared" si="6"/>
        <v>0</v>
      </c>
      <c r="H42" s="271">
        <f t="shared" si="6"/>
        <v>0</v>
      </c>
      <c r="I42" s="339" t="s">
        <v>400</v>
      </c>
      <c r="J42" s="271">
        <f t="shared" si="6"/>
        <v>0</v>
      </c>
      <c r="K42" s="271">
        <f t="shared" si="6"/>
        <v>50</v>
      </c>
    </row>
    <row r="43" spans="1:11" ht="24" customHeight="1">
      <c r="A43" s="377" t="s">
        <v>266</v>
      </c>
      <c r="B43" s="377"/>
      <c r="C43" s="377"/>
      <c r="D43" s="269">
        <f t="shared" ref="D43:H43" si="7">SUM(D36,D42)</f>
        <v>0</v>
      </c>
      <c r="E43" s="269">
        <f t="shared" si="7"/>
        <v>324</v>
      </c>
      <c r="F43" s="269">
        <f t="shared" si="7"/>
        <v>292</v>
      </c>
      <c r="G43" s="269">
        <f t="shared" si="7"/>
        <v>180</v>
      </c>
      <c r="H43" s="269">
        <f t="shared" si="7"/>
        <v>4</v>
      </c>
      <c r="I43" s="270" t="s">
        <v>401</v>
      </c>
      <c r="J43" s="270" t="s">
        <v>395</v>
      </c>
      <c r="K43" s="269">
        <f>SUM(K36,K42)</f>
        <v>800</v>
      </c>
    </row>
    <row r="44" spans="1:11" ht="19.5" customHeight="1"/>
    <row r="45" spans="1:11" ht="19.5" customHeight="1"/>
  </sheetData>
  <mergeCells count="19">
    <mergeCell ref="A43:C43"/>
    <mergeCell ref="A7:A8"/>
    <mergeCell ref="B7:B8"/>
    <mergeCell ref="C7:C8"/>
    <mergeCell ref="D7:K7"/>
    <mergeCell ref="D27:K27"/>
    <mergeCell ref="A9:A16"/>
    <mergeCell ref="A17:A22"/>
    <mergeCell ref="A29:A36"/>
    <mergeCell ref="A37:A42"/>
    <mergeCell ref="A27:A28"/>
    <mergeCell ref="B27:B28"/>
    <mergeCell ref="C27:C28"/>
    <mergeCell ref="B22:C22"/>
    <mergeCell ref="B42:C42"/>
    <mergeCell ref="A1:K1"/>
    <mergeCell ref="B16:C16"/>
    <mergeCell ref="B36:C36"/>
    <mergeCell ref="A23:C23"/>
  </mergeCells>
  <phoneticPr fontId="7"/>
  <hyperlinks>
    <hyperlink ref="C9" location="つがる西北五広域連合つがる総合病院!A1" display="つがる西北五広域連合つがる総合病院"/>
    <hyperlink ref="C10" location="つがる西北五広域連合かなぎ病院!A1" display="つがる西北五広域連合かなぎ病院"/>
    <hyperlink ref="C11" location="つがる西北五広域連合鰺ヶ沢病院!A1" display="つがる西北五広域連合鰺ヶ沢病院"/>
    <hyperlink ref="C12" location="医療法人慈仁会尾野病院!A1" display="医療法人慈仁会尾野病院"/>
    <hyperlink ref="C13" location="医療法人白生会胃腸病院!A1" display="医療法人白生会胃腸病院"/>
    <hyperlink ref="C14" location="'医療法人済生堂　増田病院'!A1" display="医療法人済生堂増田病院"/>
    <hyperlink ref="C15" location="医療法人誠仁会尾野病院!A1" display="医療法人誠仁会尾野病院"/>
    <hyperlink ref="C17" location="三上眼科医院!A1" display="三上眼科医院"/>
    <hyperlink ref="C18" location="川崎胃腸科内科医院!A1" display="川崎胃腸科内科医院"/>
    <hyperlink ref="C19" location="加藤レディースクリニック!A1" display="加藤レディースクリニック"/>
    <hyperlink ref="C20" location="エルム女性クリニック!A1" display="エルム女性クリニック"/>
    <hyperlink ref="C21" location="医療法人敬生会越前医院!A1" display="医療法人敬生会越前医院"/>
  </hyperlinks>
  <pageMargins left="0.70866141732283472" right="0.70866141732283472" top="0.74803149606299213" bottom="0.74803149606299213" header="0.31496062992125984" footer="0.31496062992125984"/>
  <pageSetup paperSize="9" scale="48" orientation="portrait" r:id="rId1"/>
  <headerFooter>
    <oddFooter>&amp;C&amp;"ＭＳ Ｐゴシック,標準"&amp;28&amp;A</oddFooter>
  </headerFooter>
  <ignoredErrors>
    <ignoredError sqref="I30:I31 J32:J33 J35:J36 I36 I42:I43 I38 J4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B3" sqref="B3"/>
    </sheetView>
  </sheetViews>
  <sheetFormatPr defaultColWidth="9" defaultRowHeight="24"/>
  <cols>
    <col min="1" max="1" width="19.125" style="313" hidden="1"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28" customWidth="1"/>
    <col min="12" max="13" width="11.375" style="6" customWidth="1"/>
    <col min="14" max="15" width="11.375" style="200" customWidth="1"/>
    <col min="16" max="18" width="9" style="9" customWidth="1"/>
    <col min="19" max="16384" width="9" style="9"/>
  </cols>
  <sheetData>
    <row r="1" spans="1:15">
      <c r="A1" s="267"/>
      <c r="B1" s="2"/>
      <c r="N1" s="8"/>
    </row>
    <row r="2" spans="1:15">
      <c r="A2" s="267"/>
      <c r="B2" s="2"/>
    </row>
    <row r="3" spans="1:15" ht="25.5">
      <c r="A3" s="267"/>
      <c r="B3" s="11" t="s">
        <v>1126</v>
      </c>
      <c r="C3" s="12"/>
      <c r="D3" s="12"/>
      <c r="E3" s="12"/>
      <c r="F3" s="12"/>
      <c r="G3" s="12"/>
      <c r="H3" s="201"/>
      <c r="I3" s="10"/>
    </row>
    <row r="4" spans="1:15">
      <c r="A4" s="267"/>
      <c r="B4" s="13" t="s">
        <v>1127</v>
      </c>
      <c r="C4" s="14"/>
      <c r="D4" s="14"/>
      <c r="E4" s="14"/>
      <c r="F4" s="14"/>
      <c r="G4" s="14"/>
      <c r="H4" s="202"/>
      <c r="I4" s="15"/>
    </row>
    <row r="5" spans="1:15">
      <c r="A5" s="267"/>
      <c r="B5" s="50" t="s">
        <v>217</v>
      </c>
      <c r="C5" s="203"/>
      <c r="D5" s="203"/>
      <c r="E5" s="203"/>
      <c r="F5" s="203"/>
      <c r="G5" s="16"/>
      <c r="H5" s="17"/>
      <c r="I5" s="17"/>
    </row>
    <row r="6" spans="1:15">
      <c r="A6" s="267"/>
      <c r="B6" s="18"/>
    </row>
    <row r="7" spans="1:15">
      <c r="A7" s="267"/>
      <c r="B7" s="18"/>
    </row>
    <row r="8" spans="1:15" s="22" customFormat="1">
      <c r="A8" s="267"/>
      <c r="B8" s="19" t="s">
        <v>947</v>
      </c>
      <c r="C8" s="20"/>
      <c r="D8" s="20"/>
      <c r="E8" s="20"/>
      <c r="F8" s="20"/>
      <c r="G8" s="20"/>
      <c r="H8" s="21"/>
      <c r="I8" s="21"/>
      <c r="J8" s="6"/>
      <c r="K8" s="128"/>
      <c r="L8" s="6"/>
      <c r="M8" s="6"/>
      <c r="N8" s="200"/>
      <c r="O8" s="200"/>
    </row>
    <row r="9" spans="1:15" s="22" customFormat="1">
      <c r="A9" s="267"/>
      <c r="B9" s="19"/>
      <c r="C9" s="20"/>
      <c r="D9" s="20"/>
      <c r="E9" s="20"/>
      <c r="F9" s="20"/>
      <c r="G9" s="20"/>
      <c r="H9" s="21"/>
      <c r="I9" s="21"/>
      <c r="J9" s="6"/>
      <c r="K9" s="128"/>
      <c r="L9" s="6"/>
      <c r="M9" s="6"/>
      <c r="N9" s="200"/>
      <c r="O9" s="200"/>
    </row>
    <row r="10" spans="1:15" s="22" customFormat="1">
      <c r="A10" s="267"/>
      <c r="B10" s="24"/>
      <c r="C10" s="20"/>
      <c r="D10" s="20"/>
      <c r="E10" s="20"/>
      <c r="F10" s="20"/>
      <c r="G10" s="20"/>
      <c r="H10" s="21"/>
      <c r="I10" s="384" t="s">
        <v>218</v>
      </c>
      <c r="J10" s="384"/>
      <c r="K10" s="384"/>
      <c r="L10" s="334" t="s">
        <v>219</v>
      </c>
      <c r="M10" s="6"/>
      <c r="N10" s="200"/>
      <c r="O10" s="200"/>
    </row>
    <row r="11" spans="1:15" s="22" customFormat="1" ht="17.25" customHeight="1">
      <c r="A11" s="304" t="s">
        <v>948</v>
      </c>
      <c r="B11" s="18"/>
      <c r="C11" s="20"/>
      <c r="D11" s="20"/>
      <c r="E11" s="20"/>
      <c r="F11" s="20"/>
      <c r="G11" s="20"/>
      <c r="H11" s="21"/>
      <c r="I11" s="382" t="s">
        <v>10</v>
      </c>
      <c r="J11" s="382"/>
      <c r="K11" s="382"/>
      <c r="L11" s="204"/>
      <c r="M11" s="6"/>
      <c r="N11" s="200"/>
      <c r="O11" s="200"/>
    </row>
    <row r="12" spans="1:15" s="22" customFormat="1">
      <c r="A12" s="304" t="s">
        <v>1128</v>
      </c>
      <c r="B12" s="26"/>
      <c r="C12" s="20"/>
      <c r="D12" s="20"/>
      <c r="E12" s="20"/>
      <c r="F12" s="20"/>
      <c r="G12" s="20"/>
      <c r="H12" s="21"/>
      <c r="I12" s="382" t="s">
        <v>11</v>
      </c>
      <c r="J12" s="382"/>
      <c r="K12" s="382"/>
      <c r="L12" s="205"/>
      <c r="M12" s="6"/>
      <c r="N12" s="200"/>
      <c r="O12" s="200"/>
    </row>
    <row r="13" spans="1:15" s="22" customFormat="1">
      <c r="A13" s="304" t="s">
        <v>1128</v>
      </c>
      <c r="B13" s="26"/>
      <c r="C13" s="20"/>
      <c r="D13" s="20"/>
      <c r="E13" s="20"/>
      <c r="F13" s="20"/>
      <c r="G13" s="20"/>
      <c r="H13" s="21"/>
      <c r="I13" s="382" t="s">
        <v>12</v>
      </c>
      <c r="J13" s="382"/>
      <c r="K13" s="382"/>
      <c r="L13" s="206"/>
      <c r="M13" s="6"/>
      <c r="N13" s="200"/>
      <c r="O13" s="200"/>
    </row>
    <row r="14" spans="1:15" s="22" customFormat="1">
      <c r="A14" s="304" t="s">
        <v>1129</v>
      </c>
      <c r="B14" s="18"/>
      <c r="C14" s="20"/>
      <c r="D14" s="20"/>
      <c r="E14" s="20"/>
      <c r="F14" s="20"/>
      <c r="G14" s="20"/>
      <c r="H14" s="21"/>
      <c r="I14" s="382" t="s">
        <v>13</v>
      </c>
      <c r="J14" s="382"/>
      <c r="K14" s="382"/>
      <c r="L14" s="207"/>
      <c r="M14" s="6"/>
      <c r="N14" s="200"/>
      <c r="O14" s="200"/>
    </row>
    <row r="15" spans="1:15" s="22" customFormat="1">
      <c r="A15" s="304" t="s">
        <v>1128</v>
      </c>
      <c r="B15" s="18"/>
      <c r="C15" s="20"/>
      <c r="D15" s="20"/>
      <c r="E15" s="20"/>
      <c r="F15" s="20"/>
      <c r="G15" s="20"/>
      <c r="H15" s="21"/>
      <c r="I15" s="382" t="s">
        <v>951</v>
      </c>
      <c r="J15" s="382"/>
      <c r="K15" s="382"/>
      <c r="L15" s="206"/>
      <c r="M15" s="6"/>
      <c r="N15" s="200"/>
      <c r="O15" s="200"/>
    </row>
    <row r="16" spans="1:15" s="22" customFormat="1">
      <c r="A16" s="304" t="s">
        <v>1130</v>
      </c>
      <c r="B16" s="18"/>
      <c r="C16" s="20"/>
      <c r="D16" s="20"/>
      <c r="E16" s="20"/>
      <c r="F16" s="20"/>
      <c r="G16" s="20"/>
      <c r="H16" s="21"/>
      <c r="I16" s="382" t="s">
        <v>952</v>
      </c>
      <c r="J16" s="382"/>
      <c r="K16" s="382"/>
      <c r="L16" s="206" t="s">
        <v>313</v>
      </c>
      <c r="M16" s="6"/>
      <c r="N16" s="200"/>
      <c r="O16" s="200"/>
    </row>
    <row r="17" spans="1:18" s="22" customFormat="1">
      <c r="A17" s="304" t="s">
        <v>948</v>
      </c>
      <c r="B17" s="18"/>
      <c r="C17" s="20"/>
      <c r="D17" s="20"/>
      <c r="E17" s="20"/>
      <c r="F17" s="20"/>
      <c r="G17" s="20"/>
      <c r="H17" s="21"/>
      <c r="I17" s="382" t="s">
        <v>1131</v>
      </c>
      <c r="J17" s="382"/>
      <c r="K17" s="382"/>
      <c r="L17" s="206"/>
      <c r="M17" s="6"/>
      <c r="N17" s="200"/>
      <c r="O17" s="200"/>
    </row>
    <row r="18" spans="1:18" s="22" customFormat="1">
      <c r="A18" s="287"/>
      <c r="B18" s="18"/>
      <c r="C18" s="3"/>
      <c r="D18" s="3"/>
      <c r="E18" s="4"/>
      <c r="F18" s="3"/>
      <c r="G18" s="29"/>
      <c r="H18" s="5"/>
      <c r="I18" s="5"/>
      <c r="J18" s="6"/>
      <c r="K18" s="30"/>
      <c r="L18" s="8"/>
      <c r="M18" s="8"/>
      <c r="N18" s="8"/>
      <c r="O18" s="8"/>
      <c r="P18" s="8"/>
      <c r="Q18" s="8"/>
      <c r="R18" s="9"/>
    </row>
    <row r="19" spans="1:18">
      <c r="A19" s="287"/>
      <c r="B19" s="18"/>
      <c r="K19" s="30"/>
      <c r="L19" s="8"/>
      <c r="M19" s="8"/>
      <c r="N19" s="8"/>
      <c r="O19" s="8"/>
      <c r="P19" s="8"/>
      <c r="Q19" s="8"/>
    </row>
    <row r="20" spans="1:18" s="22" customFormat="1">
      <c r="A20" s="267"/>
      <c r="B20" s="18"/>
      <c r="C20" s="3"/>
      <c r="D20" s="3"/>
      <c r="E20" s="4"/>
      <c r="F20" s="3"/>
      <c r="G20" s="29"/>
      <c r="H20" s="5"/>
      <c r="I20" s="5"/>
      <c r="J20" s="6"/>
      <c r="K20" s="128"/>
      <c r="L20" s="208"/>
      <c r="M20" s="6"/>
      <c r="N20" s="200"/>
      <c r="O20" s="200"/>
    </row>
    <row r="21" spans="1:18">
      <c r="A21" s="267"/>
      <c r="B21" s="18"/>
    </row>
    <row r="22" spans="1:18" s="22" customFormat="1">
      <c r="A22" s="267"/>
      <c r="B22" s="19" t="s">
        <v>220</v>
      </c>
      <c r="C22" s="20"/>
      <c r="D22" s="20"/>
      <c r="E22" s="20"/>
      <c r="F22" s="20"/>
      <c r="G22" s="20"/>
      <c r="H22" s="21"/>
      <c r="I22" s="21"/>
      <c r="J22" s="6"/>
      <c r="K22" s="128"/>
      <c r="L22" s="6"/>
      <c r="M22" s="6"/>
      <c r="N22" s="200"/>
      <c r="O22" s="200"/>
    </row>
    <row r="23" spans="1:18" s="22" customFormat="1">
      <c r="A23" s="267"/>
      <c r="B23" s="19"/>
      <c r="C23" s="20"/>
      <c r="D23" s="20"/>
      <c r="E23" s="20"/>
      <c r="F23" s="20"/>
      <c r="G23" s="20"/>
      <c r="H23" s="21"/>
      <c r="I23" s="21"/>
      <c r="J23" s="6"/>
      <c r="K23" s="128"/>
      <c r="L23" s="6"/>
      <c r="M23" s="6"/>
      <c r="N23" s="200"/>
      <c r="O23" s="200"/>
    </row>
    <row r="24" spans="1:18" s="22" customFormat="1">
      <c r="A24" s="267"/>
      <c r="B24" s="24"/>
      <c r="C24" s="20"/>
      <c r="D24" s="20"/>
      <c r="E24" s="20"/>
      <c r="F24" s="20"/>
      <c r="G24" s="20"/>
      <c r="H24" s="21"/>
      <c r="I24" s="389" t="s">
        <v>218</v>
      </c>
      <c r="J24" s="390"/>
      <c r="K24" s="391"/>
      <c r="L24" s="334" t="s">
        <v>219</v>
      </c>
      <c r="M24" s="6"/>
      <c r="N24" s="200"/>
      <c r="O24" s="200"/>
    </row>
    <row r="25" spans="1:18" s="22" customFormat="1">
      <c r="A25" s="304" t="s">
        <v>1132</v>
      </c>
      <c r="B25" s="18"/>
      <c r="C25" s="20"/>
      <c r="D25" s="20"/>
      <c r="E25" s="20"/>
      <c r="F25" s="20"/>
      <c r="G25" s="20"/>
      <c r="H25" s="21"/>
      <c r="I25" s="392" t="s">
        <v>10</v>
      </c>
      <c r="J25" s="393"/>
      <c r="K25" s="394"/>
      <c r="L25" s="204"/>
      <c r="M25" s="6"/>
      <c r="N25" s="200"/>
      <c r="O25" s="200"/>
    </row>
    <row r="26" spans="1:18" s="22" customFormat="1">
      <c r="A26" s="304" t="s">
        <v>955</v>
      </c>
      <c r="B26" s="26"/>
      <c r="C26" s="20"/>
      <c r="D26" s="20"/>
      <c r="E26" s="20"/>
      <c r="F26" s="20"/>
      <c r="G26" s="20"/>
      <c r="H26" s="21"/>
      <c r="I26" s="392" t="s">
        <v>11</v>
      </c>
      <c r="J26" s="393"/>
      <c r="K26" s="394"/>
      <c r="L26" s="205"/>
      <c r="M26" s="6"/>
      <c r="N26" s="200"/>
      <c r="O26" s="200"/>
    </row>
    <row r="27" spans="1:18" s="22" customFormat="1">
      <c r="A27" s="304" t="s">
        <v>954</v>
      </c>
      <c r="B27" s="26"/>
      <c r="C27" s="20"/>
      <c r="D27" s="20"/>
      <c r="E27" s="20"/>
      <c r="F27" s="20"/>
      <c r="G27" s="20"/>
      <c r="H27" s="21"/>
      <c r="I27" s="392" t="s">
        <v>12</v>
      </c>
      <c r="J27" s="393"/>
      <c r="K27" s="394"/>
      <c r="L27" s="206"/>
      <c r="M27" s="6"/>
      <c r="N27" s="200"/>
      <c r="O27" s="200"/>
    </row>
    <row r="28" spans="1:18" s="22" customFormat="1">
      <c r="A28" s="304" t="s">
        <v>1132</v>
      </c>
      <c r="B28" s="18"/>
      <c r="C28" s="20"/>
      <c r="D28" s="20"/>
      <c r="E28" s="20"/>
      <c r="F28" s="20"/>
      <c r="G28" s="20"/>
      <c r="H28" s="21"/>
      <c r="I28" s="392" t="s">
        <v>13</v>
      </c>
      <c r="J28" s="393"/>
      <c r="K28" s="394"/>
      <c r="L28" s="207"/>
      <c r="M28" s="6"/>
      <c r="N28" s="200"/>
      <c r="O28" s="200"/>
    </row>
    <row r="29" spans="1:18" s="22" customFormat="1">
      <c r="A29" s="304" t="s">
        <v>1133</v>
      </c>
      <c r="B29" s="18"/>
      <c r="C29" s="20"/>
      <c r="D29" s="20"/>
      <c r="E29" s="20"/>
      <c r="F29" s="20"/>
      <c r="G29" s="20"/>
      <c r="H29" s="21"/>
      <c r="I29" s="392" t="s">
        <v>1134</v>
      </c>
      <c r="J29" s="393"/>
      <c r="K29" s="394"/>
      <c r="L29" s="206"/>
      <c r="M29" s="8"/>
      <c r="N29" s="209"/>
      <c r="O29" s="200"/>
    </row>
    <row r="30" spans="1:18" s="22" customFormat="1">
      <c r="A30" s="304" t="s">
        <v>1133</v>
      </c>
      <c r="B30" s="18"/>
      <c r="C30" s="20"/>
      <c r="D30" s="20"/>
      <c r="E30" s="20"/>
      <c r="F30" s="20"/>
      <c r="G30" s="20"/>
      <c r="H30" s="21"/>
      <c r="I30" s="392" t="s">
        <v>20</v>
      </c>
      <c r="J30" s="393"/>
      <c r="K30" s="394"/>
      <c r="L30" s="206" t="s">
        <v>313</v>
      </c>
      <c r="M30" s="8"/>
      <c r="N30" s="209"/>
      <c r="O30" s="200"/>
    </row>
    <row r="31" spans="1:18" s="22" customFormat="1">
      <c r="A31" s="304" t="s">
        <v>956</v>
      </c>
      <c r="B31" s="18"/>
      <c r="C31" s="20"/>
      <c r="D31" s="20"/>
      <c r="E31" s="20"/>
      <c r="F31" s="20"/>
      <c r="G31" s="20"/>
      <c r="H31" s="21"/>
      <c r="I31" s="392" t="s">
        <v>1135</v>
      </c>
      <c r="J31" s="393"/>
      <c r="K31" s="394"/>
      <c r="L31" s="206"/>
      <c r="M31" s="8"/>
      <c r="N31" s="209"/>
      <c r="O31" s="200"/>
    </row>
    <row r="32" spans="1:18" s="22" customFormat="1">
      <c r="A32" s="304" t="s">
        <v>1132</v>
      </c>
      <c r="B32" s="18"/>
      <c r="C32" s="20"/>
      <c r="D32" s="20"/>
      <c r="E32" s="20"/>
      <c r="F32" s="20"/>
      <c r="G32" s="20"/>
      <c r="H32" s="21"/>
      <c r="I32" s="382" t="s">
        <v>1131</v>
      </c>
      <c r="J32" s="382"/>
      <c r="K32" s="382"/>
      <c r="L32" s="206"/>
      <c r="M32" s="8"/>
      <c r="N32" s="210"/>
      <c r="O32" s="200"/>
    </row>
    <row r="33" spans="1:71" s="22" customFormat="1">
      <c r="A33" s="267"/>
      <c r="B33" s="18"/>
      <c r="C33" s="3"/>
      <c r="D33" s="3"/>
      <c r="E33" s="4"/>
      <c r="F33" s="3"/>
      <c r="G33" s="211"/>
      <c r="H33" s="5"/>
      <c r="I33" s="5"/>
      <c r="J33" s="6"/>
      <c r="K33" s="128"/>
      <c r="L33" s="6"/>
      <c r="M33" s="6"/>
      <c r="N33" s="200"/>
      <c r="O33" s="200"/>
    </row>
    <row r="34" spans="1:71" s="22" customFormat="1">
      <c r="A34" s="267"/>
      <c r="B34" s="18"/>
      <c r="C34" s="3"/>
      <c r="D34" s="3"/>
      <c r="E34" s="4"/>
      <c r="F34" s="3"/>
      <c r="H34" s="5"/>
      <c r="I34" s="5"/>
      <c r="J34" s="6"/>
      <c r="K34" s="128"/>
      <c r="L34" s="6"/>
      <c r="M34" s="6"/>
      <c r="N34" s="200"/>
      <c r="O34" s="200"/>
    </row>
    <row r="35" spans="1:71" s="22" customFormat="1">
      <c r="A35" s="267"/>
      <c r="B35" s="19" t="s">
        <v>22</v>
      </c>
      <c r="C35" s="20"/>
      <c r="D35" s="20"/>
      <c r="E35" s="20"/>
      <c r="F35" s="20"/>
      <c r="G35" s="20"/>
      <c r="H35" s="21"/>
      <c r="I35" s="21"/>
      <c r="J35" s="6"/>
      <c r="K35" s="128"/>
      <c r="L35" s="6"/>
      <c r="M35" s="6"/>
      <c r="N35" s="200"/>
      <c r="O35" s="200"/>
    </row>
    <row r="36" spans="1:71" s="22" customFormat="1">
      <c r="A36" s="267"/>
      <c r="B36" s="19"/>
      <c r="C36" s="20"/>
      <c r="D36" s="20"/>
      <c r="E36" s="20"/>
      <c r="F36" s="20"/>
      <c r="G36" s="20"/>
      <c r="H36" s="21"/>
      <c r="I36" s="21"/>
      <c r="J36" s="6"/>
      <c r="K36" s="128"/>
      <c r="L36" s="6"/>
      <c r="M36" s="6"/>
      <c r="N36" s="200"/>
      <c r="O36" s="200"/>
    </row>
    <row r="37" spans="1:71" s="22" customFormat="1">
      <c r="A37" s="267"/>
      <c r="B37" s="24"/>
      <c r="C37" s="20"/>
      <c r="D37" s="20"/>
      <c r="E37" s="20"/>
      <c r="F37" s="20"/>
      <c r="G37" s="20"/>
      <c r="H37" s="21"/>
      <c r="I37" s="389" t="s">
        <v>221</v>
      </c>
      <c r="J37" s="390"/>
      <c r="K37" s="391"/>
      <c r="L37" s="334" t="s">
        <v>219</v>
      </c>
      <c r="M37" s="6"/>
      <c r="N37" s="200"/>
      <c r="O37" s="200"/>
    </row>
    <row r="38" spans="1:71" s="22" customFormat="1" ht="17.25" customHeight="1">
      <c r="A38" s="304" t="s">
        <v>1136</v>
      </c>
      <c r="B38" s="18"/>
      <c r="C38" s="20"/>
      <c r="D38" s="20"/>
      <c r="E38" s="20"/>
      <c r="F38" s="20"/>
      <c r="G38" s="20"/>
      <c r="H38" s="21"/>
      <c r="I38" s="392" t="s">
        <v>1137</v>
      </c>
      <c r="J38" s="393"/>
      <c r="K38" s="394"/>
      <c r="L38" s="204"/>
      <c r="M38" s="6"/>
      <c r="N38" s="200"/>
      <c r="O38" s="200"/>
    </row>
    <row r="39" spans="1:71" s="22" customFormat="1">
      <c r="A39" s="304" t="s">
        <v>1136</v>
      </c>
      <c r="B39" s="26"/>
      <c r="C39" s="20"/>
      <c r="D39" s="20"/>
      <c r="E39" s="20"/>
      <c r="F39" s="20"/>
      <c r="G39" s="20"/>
      <c r="H39" s="21"/>
      <c r="I39" s="392" t="s">
        <v>25</v>
      </c>
      <c r="J39" s="393"/>
      <c r="K39" s="394"/>
      <c r="L39" s="205"/>
      <c r="M39" s="6"/>
      <c r="N39" s="200"/>
      <c r="O39" s="200"/>
    </row>
    <row r="40" spans="1:71" s="22" customFormat="1">
      <c r="A40" s="304" t="s">
        <v>959</v>
      </c>
      <c r="B40" s="26"/>
      <c r="C40" s="20"/>
      <c r="D40" s="20"/>
      <c r="E40" s="20"/>
      <c r="F40" s="20"/>
      <c r="G40" s="20"/>
      <c r="H40" s="21"/>
      <c r="I40" s="392" t="s">
        <v>26</v>
      </c>
      <c r="J40" s="393"/>
      <c r="K40" s="394"/>
      <c r="L40" s="212"/>
      <c r="M40" s="6"/>
      <c r="N40" s="200"/>
      <c r="O40" s="200"/>
    </row>
    <row r="41" spans="1:71" s="22" customFormat="1">
      <c r="A41" s="304" t="s">
        <v>959</v>
      </c>
      <c r="B41" s="18"/>
      <c r="C41" s="20"/>
      <c r="D41" s="20"/>
      <c r="E41" s="20"/>
      <c r="F41" s="20"/>
      <c r="G41" s="20"/>
      <c r="H41" s="21"/>
      <c r="I41" s="392" t="s">
        <v>223</v>
      </c>
      <c r="J41" s="393"/>
      <c r="K41" s="394"/>
      <c r="L41" s="205"/>
      <c r="M41" s="6"/>
      <c r="N41" s="200"/>
      <c r="O41" s="200"/>
    </row>
    <row r="42" spans="1:71" s="22" customFormat="1">
      <c r="A42" s="287"/>
      <c r="B42" s="18"/>
      <c r="C42" s="3"/>
      <c r="D42" s="3"/>
      <c r="E42" s="4"/>
      <c r="F42" s="3"/>
      <c r="G42" s="29"/>
      <c r="H42" s="5"/>
      <c r="I42" s="5"/>
      <c r="J42" s="6"/>
      <c r="K42" s="30"/>
      <c r="L42" s="8"/>
      <c r="M42" s="8"/>
      <c r="N42" s="8"/>
      <c r="O42" s="8"/>
      <c r="P42" s="8"/>
      <c r="Q42" s="8"/>
      <c r="R42" s="9"/>
    </row>
    <row r="43" spans="1:71">
      <c r="A43" s="287"/>
      <c r="B43" s="18"/>
      <c r="K43" s="30"/>
      <c r="L43" s="8"/>
      <c r="M43" s="8"/>
      <c r="N43" s="8"/>
      <c r="O43" s="8"/>
      <c r="P43" s="8"/>
      <c r="Q43" s="8"/>
    </row>
    <row r="44" spans="1:71" s="22" customFormat="1">
      <c r="A44" s="287"/>
      <c r="B44" s="19" t="s">
        <v>962</v>
      </c>
      <c r="C44" s="20"/>
      <c r="D44" s="20"/>
      <c r="E44" s="20"/>
      <c r="F44" s="20"/>
      <c r="G44" s="20"/>
      <c r="H44" s="21"/>
      <c r="I44" s="21"/>
      <c r="J44" s="6"/>
      <c r="K44" s="30"/>
      <c r="L44" s="8"/>
      <c r="M44" s="8"/>
      <c r="N44" s="8"/>
      <c r="O44" s="8"/>
      <c r="P44" s="8"/>
      <c r="Q44" s="8"/>
      <c r="R44" s="9"/>
    </row>
    <row r="45" spans="1:71" s="22" customFormat="1">
      <c r="A45" s="287"/>
      <c r="B45" s="19"/>
      <c r="C45" s="19"/>
      <c r="D45" s="19"/>
      <c r="E45" s="19"/>
      <c r="F45" s="19"/>
      <c r="G45" s="19"/>
      <c r="H45" s="15"/>
      <c r="I45" s="15"/>
      <c r="J45" s="6"/>
      <c r="K45" s="30"/>
      <c r="L45" s="23"/>
      <c r="M45" s="23"/>
      <c r="N45" s="23"/>
      <c r="O45" s="23"/>
      <c r="P45" s="23"/>
      <c r="Q45" s="23"/>
      <c r="R45" s="9"/>
    </row>
    <row r="46" spans="1:71" s="22" customFormat="1">
      <c r="A46" s="287"/>
      <c r="B46" s="24"/>
      <c r="C46" s="20"/>
      <c r="D46" s="20"/>
      <c r="E46" s="20"/>
      <c r="F46" s="20"/>
      <c r="G46" s="20"/>
      <c r="H46" s="21"/>
      <c r="I46" s="389" t="s">
        <v>218</v>
      </c>
      <c r="J46" s="390"/>
      <c r="K46" s="391"/>
      <c r="L46" s="213" t="s">
        <v>219</v>
      </c>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row>
    <row r="47" spans="1:71" s="22" customFormat="1" ht="17.25" customHeight="1">
      <c r="A47" s="304" t="s">
        <v>1138</v>
      </c>
      <c r="B47" s="18"/>
      <c r="C47" s="20"/>
      <c r="D47" s="20"/>
      <c r="E47" s="20"/>
      <c r="F47" s="20"/>
      <c r="G47" s="20"/>
      <c r="H47" s="21"/>
      <c r="I47" s="392" t="s">
        <v>10</v>
      </c>
      <c r="J47" s="393"/>
      <c r="K47" s="394"/>
      <c r="L47" s="2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row>
    <row r="48" spans="1:71" s="22" customFormat="1" ht="17.25" customHeight="1">
      <c r="A48" s="304" t="s">
        <v>1139</v>
      </c>
      <c r="B48" s="26"/>
      <c r="C48" s="20"/>
      <c r="D48" s="20"/>
      <c r="E48" s="20"/>
      <c r="F48" s="20"/>
      <c r="G48" s="20"/>
      <c r="H48" s="21"/>
      <c r="I48" s="392" t="s">
        <v>11</v>
      </c>
      <c r="J48" s="393"/>
      <c r="K48" s="394"/>
      <c r="L48" s="2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row>
    <row r="49" spans="1:72" s="22" customFormat="1" ht="17.25" customHeight="1">
      <c r="A49" s="304" t="s">
        <v>965</v>
      </c>
      <c r="B49" s="26"/>
      <c r="C49" s="20"/>
      <c r="D49" s="20"/>
      <c r="E49" s="20"/>
      <c r="F49" s="20"/>
      <c r="G49" s="20"/>
      <c r="H49" s="21"/>
      <c r="I49" s="392" t="s">
        <v>12</v>
      </c>
      <c r="J49" s="393"/>
      <c r="K49" s="394"/>
      <c r="L49" s="27"/>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row>
    <row r="50" spans="1:72" s="22" customFormat="1" ht="17.25" customHeight="1">
      <c r="A50" s="304" t="s">
        <v>1139</v>
      </c>
      <c r="B50" s="18"/>
      <c r="C50" s="20"/>
      <c r="D50" s="20"/>
      <c r="E50" s="20"/>
      <c r="F50" s="20"/>
      <c r="G50" s="20"/>
      <c r="H50" s="21"/>
      <c r="I50" s="392" t="s">
        <v>13</v>
      </c>
      <c r="J50" s="393"/>
      <c r="K50" s="394"/>
      <c r="L50" s="28"/>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row>
    <row r="51" spans="1:72" s="22" customFormat="1" ht="17.25" customHeight="1">
      <c r="A51" s="304" t="s">
        <v>963</v>
      </c>
      <c r="B51" s="18"/>
      <c r="C51" s="20"/>
      <c r="D51" s="20"/>
      <c r="E51" s="20"/>
      <c r="F51" s="20"/>
      <c r="G51" s="20"/>
      <c r="H51" s="21"/>
      <c r="I51" s="392" t="s">
        <v>19</v>
      </c>
      <c r="J51" s="393"/>
      <c r="K51" s="394"/>
      <c r="L51" s="27"/>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row>
    <row r="52" spans="1:72" s="22" customFormat="1" ht="17.25" customHeight="1">
      <c r="A52" s="304" t="s">
        <v>1140</v>
      </c>
      <c r="B52" s="18"/>
      <c r="C52" s="20"/>
      <c r="D52" s="20"/>
      <c r="E52" s="20"/>
      <c r="F52" s="20"/>
      <c r="G52" s="20"/>
      <c r="H52" s="21"/>
      <c r="I52" s="392" t="s">
        <v>20</v>
      </c>
      <c r="J52" s="393"/>
      <c r="K52" s="394"/>
      <c r="L52" s="27" t="s">
        <v>313</v>
      </c>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row>
    <row r="53" spans="1:72" s="32" customFormat="1" ht="17.25" customHeight="1">
      <c r="A53" s="304" t="s">
        <v>963</v>
      </c>
      <c r="B53" s="18"/>
      <c r="C53" s="20"/>
      <c r="D53" s="20"/>
      <c r="E53" s="20"/>
      <c r="F53" s="20"/>
      <c r="G53" s="20"/>
      <c r="H53" s="21"/>
      <c r="I53" s="392" t="s">
        <v>1141</v>
      </c>
      <c r="J53" s="393"/>
      <c r="K53" s="394"/>
      <c r="L53" s="27"/>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5"/>
      <c r="BR53" s="345"/>
      <c r="BS53" s="345"/>
    </row>
    <row r="54" spans="1:72" s="22" customFormat="1" ht="17.25" customHeight="1">
      <c r="A54" s="304" t="s">
        <v>965</v>
      </c>
      <c r="B54" s="18"/>
      <c r="C54" s="20"/>
      <c r="D54" s="20"/>
      <c r="E54" s="20"/>
      <c r="F54" s="20"/>
      <c r="G54" s="20"/>
      <c r="H54" s="21"/>
      <c r="I54" s="382" t="s">
        <v>1142</v>
      </c>
      <c r="J54" s="382"/>
      <c r="K54" s="382"/>
      <c r="L54" s="27"/>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row>
    <row r="55" spans="1:72" s="22" customFormat="1" ht="17.25" customHeight="1">
      <c r="A55" s="304" t="s">
        <v>965</v>
      </c>
      <c r="B55" s="18"/>
      <c r="C55" s="20"/>
      <c r="D55" s="20"/>
      <c r="E55" s="20"/>
      <c r="F55" s="20"/>
      <c r="G55" s="20"/>
      <c r="H55" s="21"/>
      <c r="I55" s="382" t="s">
        <v>29</v>
      </c>
      <c r="J55" s="382"/>
      <c r="K55" s="382"/>
      <c r="L55" s="27" t="s">
        <v>1143</v>
      </c>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row>
    <row r="56" spans="1:72" s="22" customFormat="1">
      <c r="A56" s="287"/>
      <c r="B56" s="18"/>
      <c r="C56" s="3"/>
      <c r="D56" s="3"/>
      <c r="E56" s="4"/>
      <c r="F56" s="3"/>
      <c r="G56" s="33"/>
      <c r="H56" s="5"/>
      <c r="I56" s="5"/>
      <c r="J56" s="6"/>
      <c r="K56" s="30"/>
      <c r="L56" s="8"/>
      <c r="M56" s="8"/>
      <c r="N56" s="8"/>
      <c r="O56" s="8"/>
      <c r="P56" s="8"/>
      <c r="Q56" s="8"/>
      <c r="R56" s="9"/>
    </row>
    <row r="57" spans="1:72" s="22" customFormat="1">
      <c r="A57" s="287"/>
      <c r="B57" s="18"/>
      <c r="C57" s="3"/>
      <c r="D57" s="3"/>
      <c r="E57" s="4"/>
      <c r="F57" s="3"/>
      <c r="G57" s="33"/>
      <c r="H57" s="5"/>
      <c r="I57" s="5"/>
      <c r="J57" s="6"/>
      <c r="K57" s="30"/>
      <c r="L57" s="8"/>
      <c r="M57" s="8"/>
      <c r="N57" s="8"/>
      <c r="O57" s="8"/>
      <c r="P57" s="8"/>
      <c r="Q57" s="8"/>
      <c r="R57" s="9"/>
    </row>
    <row r="58" spans="1:72" s="22" customFormat="1">
      <c r="A58" s="267"/>
      <c r="B58" s="18"/>
      <c r="C58" s="3"/>
      <c r="D58" s="3"/>
      <c r="E58" s="4"/>
      <c r="F58" s="3"/>
      <c r="G58" s="33"/>
      <c r="H58" s="5"/>
      <c r="I58" s="5"/>
      <c r="J58" s="6"/>
      <c r="K58" s="128"/>
      <c r="L58" s="6"/>
      <c r="M58" s="6"/>
      <c r="N58" s="200"/>
      <c r="O58" s="200"/>
    </row>
    <row r="59" spans="1:72" s="22" customFormat="1">
      <c r="A59" s="267"/>
      <c r="B59" s="18"/>
      <c r="C59" s="3"/>
      <c r="D59" s="3"/>
      <c r="E59" s="4"/>
      <c r="F59" s="3"/>
      <c r="G59" s="29"/>
      <c r="H59" s="5"/>
      <c r="I59" s="5"/>
      <c r="J59" s="6"/>
      <c r="K59" s="128"/>
      <c r="L59" s="6"/>
      <c r="M59" s="6"/>
      <c r="N59" s="200"/>
      <c r="O59" s="200"/>
    </row>
    <row r="60" spans="1:72" s="22" customFormat="1">
      <c r="A60" s="267"/>
      <c r="B60" s="2"/>
      <c r="C60" s="37" t="s">
        <v>813</v>
      </c>
      <c r="D60" s="38"/>
      <c r="E60" s="38"/>
      <c r="F60" s="38"/>
      <c r="G60" s="38"/>
      <c r="H60" s="38"/>
      <c r="I60" s="5"/>
      <c r="J60" s="39"/>
      <c r="K60" s="214"/>
      <c r="L60" s="6"/>
      <c r="M60" s="6"/>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9"/>
    </row>
    <row r="61" spans="1:72" s="22" customFormat="1" ht="52.9" customHeight="1">
      <c r="A61" s="267"/>
      <c r="B61" s="2"/>
      <c r="C61" s="40"/>
      <c r="D61" s="398" t="s">
        <v>31</v>
      </c>
      <c r="E61" s="398"/>
      <c r="F61" s="398"/>
      <c r="G61" s="398"/>
      <c r="H61" s="398"/>
      <c r="I61" s="398"/>
      <c r="J61" s="398"/>
      <c r="K61" s="398"/>
      <c r="L61" s="398"/>
      <c r="M61" s="41"/>
      <c r="N61" s="41"/>
      <c r="O61" s="41"/>
      <c r="P61" s="41"/>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9"/>
    </row>
    <row r="62" spans="1:72" s="22" customFormat="1" ht="34.5" customHeight="1">
      <c r="A62" s="267"/>
      <c r="B62" s="2"/>
      <c r="C62" s="43"/>
      <c r="D62" s="399" t="s">
        <v>1144</v>
      </c>
      <c r="E62" s="399"/>
      <c r="F62" s="399"/>
      <c r="G62" s="399"/>
      <c r="H62" s="399"/>
      <c r="I62" s="399"/>
      <c r="J62" s="399"/>
      <c r="K62" s="399"/>
      <c r="L62" s="399"/>
      <c r="M62" s="41"/>
      <c r="N62" s="41"/>
      <c r="O62" s="41"/>
      <c r="P62" s="41"/>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9"/>
    </row>
    <row r="63" spans="1:72" s="22" customFormat="1" ht="34.5" customHeight="1">
      <c r="A63" s="267"/>
      <c r="B63" s="2"/>
      <c r="C63" s="43"/>
      <c r="D63" s="399" t="s">
        <v>815</v>
      </c>
      <c r="E63" s="399"/>
      <c r="F63" s="399"/>
      <c r="G63" s="399"/>
      <c r="H63" s="399"/>
      <c r="I63" s="399"/>
      <c r="J63" s="399"/>
      <c r="K63" s="399"/>
      <c r="L63" s="399"/>
      <c r="M63" s="41"/>
      <c r="N63" s="41"/>
      <c r="O63" s="41"/>
      <c r="P63" s="41"/>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9"/>
    </row>
    <row r="64" spans="1:72" s="22" customFormat="1" ht="34.5" customHeight="1">
      <c r="A64" s="267"/>
      <c r="B64" s="2"/>
      <c r="C64" s="43"/>
      <c r="D64" s="399" t="s">
        <v>34</v>
      </c>
      <c r="E64" s="399"/>
      <c r="F64" s="399"/>
      <c r="G64" s="399"/>
      <c r="H64" s="399"/>
      <c r="I64" s="399"/>
      <c r="J64" s="399"/>
      <c r="K64" s="399"/>
      <c r="L64" s="399"/>
      <c r="M64" s="41"/>
      <c r="N64" s="41"/>
      <c r="O64" s="41"/>
      <c r="P64" s="41"/>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9"/>
    </row>
    <row r="65" spans="1:72" s="22" customFormat="1" ht="34.5" customHeight="1">
      <c r="A65" s="267"/>
      <c r="B65" s="2"/>
      <c r="C65" s="43"/>
      <c r="D65" s="399" t="s">
        <v>224</v>
      </c>
      <c r="E65" s="399"/>
      <c r="F65" s="399"/>
      <c r="G65" s="399"/>
      <c r="H65" s="399"/>
      <c r="I65" s="399"/>
      <c r="J65" s="399"/>
      <c r="K65" s="399"/>
      <c r="L65" s="399"/>
      <c r="M65" s="41"/>
      <c r="N65" s="41"/>
      <c r="O65" s="41"/>
      <c r="P65" s="41"/>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9"/>
    </row>
    <row r="66" spans="1:72" s="22" customFormat="1">
      <c r="A66" s="267"/>
      <c r="B66" s="19"/>
      <c r="C66" s="36"/>
      <c r="D66" s="36"/>
      <c r="E66" s="36"/>
      <c r="F66" s="36"/>
      <c r="G66" s="36"/>
      <c r="H66" s="21"/>
      <c r="I66" s="21"/>
      <c r="J66" s="6"/>
      <c r="K66" s="128"/>
      <c r="L66" s="6"/>
      <c r="M66" s="6"/>
      <c r="N66" s="200"/>
      <c r="O66" s="200"/>
      <c r="P66" s="200"/>
      <c r="BT66" s="9"/>
    </row>
    <row r="67" spans="1:72" s="216" customFormat="1">
      <c r="A67" s="306"/>
      <c r="B67" s="215"/>
      <c r="C67" s="45" t="s">
        <v>1145</v>
      </c>
      <c r="F67" s="36"/>
      <c r="G67" s="217"/>
      <c r="H67" s="21"/>
      <c r="I67" s="342" t="s">
        <v>1146</v>
      </c>
      <c r="J67" s="36" t="s">
        <v>1147</v>
      </c>
      <c r="K67" s="218"/>
      <c r="L67" s="219"/>
      <c r="M67" s="219"/>
      <c r="N67" s="219"/>
      <c r="O67" s="219"/>
      <c r="P67" s="219"/>
      <c r="R67" s="220"/>
      <c r="S67" s="220"/>
      <c r="T67" s="220"/>
      <c r="U67" s="220"/>
      <c r="W67" s="220"/>
      <c r="X67" s="220"/>
      <c r="Y67" s="220"/>
      <c r="Z67" s="220"/>
      <c r="AB67" s="220"/>
      <c r="AC67" s="220"/>
      <c r="AD67" s="220"/>
      <c r="AE67" s="220"/>
      <c r="AG67" s="220"/>
      <c r="AH67" s="220"/>
      <c r="AI67" s="220"/>
      <c r="AJ67" s="220"/>
      <c r="AL67" s="220"/>
      <c r="AM67" s="220"/>
      <c r="AN67" s="220"/>
      <c r="AO67" s="220"/>
      <c r="AQ67" s="220"/>
      <c r="AR67" s="220"/>
      <c r="AS67" s="220"/>
      <c r="AT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1"/>
    </row>
    <row r="68" spans="1:72" s="22" customFormat="1">
      <c r="A68" s="267"/>
      <c r="B68" s="2"/>
      <c r="C68" s="337"/>
      <c r="D68" s="36"/>
      <c r="E68" s="36"/>
      <c r="F68" s="36"/>
      <c r="G68" s="36"/>
      <c r="H68" s="21"/>
      <c r="I68" s="38"/>
      <c r="J68" s="6"/>
      <c r="K68" s="128"/>
      <c r="L68" s="337"/>
      <c r="M68" s="337"/>
      <c r="N68" s="337"/>
      <c r="O68" s="337"/>
      <c r="P68" s="337"/>
      <c r="R68" s="48"/>
      <c r="S68" s="48"/>
      <c r="T68" s="48"/>
      <c r="U68" s="48"/>
      <c r="W68" s="48"/>
      <c r="X68" s="48"/>
      <c r="Y68" s="48"/>
      <c r="Z68" s="48"/>
      <c r="AB68" s="48"/>
      <c r="AC68" s="48"/>
      <c r="AD68" s="48"/>
      <c r="AE68" s="48"/>
      <c r="AG68" s="48"/>
      <c r="AH68" s="48"/>
      <c r="AI68" s="48"/>
      <c r="AJ68" s="48"/>
      <c r="AL68" s="48"/>
      <c r="AM68" s="48"/>
      <c r="AN68" s="48"/>
      <c r="AO68" s="48"/>
      <c r="AQ68" s="48"/>
      <c r="AR68" s="48"/>
      <c r="AS68" s="48"/>
      <c r="AT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9"/>
    </row>
    <row r="69" spans="1:72" s="22" customFormat="1">
      <c r="A69" s="267"/>
      <c r="B69" s="2"/>
      <c r="C69" s="42"/>
      <c r="D69" s="42"/>
      <c r="E69" s="42"/>
      <c r="F69" s="42"/>
      <c r="G69" s="42"/>
      <c r="H69" s="42"/>
      <c r="I69" s="42"/>
      <c r="J69" s="42"/>
      <c r="K69" s="22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9"/>
    </row>
    <row r="70" spans="1:72" s="22" customFormat="1">
      <c r="A70" s="267"/>
      <c r="B70" s="2"/>
      <c r="C70" s="50"/>
      <c r="D70" s="36"/>
      <c r="E70" s="36"/>
      <c r="F70" s="36"/>
      <c r="G70" s="36"/>
      <c r="H70" s="21"/>
      <c r="I70" s="42"/>
      <c r="J70" s="42"/>
      <c r="K70" s="222"/>
      <c r="L70" s="42"/>
      <c r="M70" s="42"/>
      <c r="N70" s="42"/>
      <c r="O70" s="42"/>
      <c r="P70" s="42"/>
      <c r="R70" s="48"/>
      <c r="S70" s="48"/>
      <c r="T70" s="48"/>
      <c r="U70" s="48"/>
      <c r="W70" s="48"/>
      <c r="X70" s="48"/>
      <c r="Y70" s="48"/>
      <c r="Z70" s="48"/>
      <c r="AB70" s="48"/>
      <c r="AC70" s="48"/>
      <c r="AD70" s="48"/>
      <c r="AE70" s="48"/>
      <c r="AG70" s="48"/>
      <c r="AH70" s="48"/>
      <c r="AI70" s="48"/>
      <c r="AJ70" s="48"/>
      <c r="AL70" s="48"/>
      <c r="AM70" s="48"/>
      <c r="AN70" s="48"/>
      <c r="AO70" s="48"/>
      <c r="AQ70" s="48"/>
      <c r="AR70" s="48"/>
      <c r="AS70" s="48"/>
      <c r="AT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9"/>
    </row>
    <row r="71" spans="1:72" s="22" customFormat="1">
      <c r="A71" s="267"/>
      <c r="B71" s="2"/>
      <c r="C71" s="50"/>
      <c r="D71" s="36"/>
      <c r="E71" s="36"/>
      <c r="F71" s="36"/>
      <c r="G71" s="36"/>
      <c r="H71" s="21"/>
      <c r="I71" s="42"/>
      <c r="J71" s="42"/>
      <c r="K71" s="222"/>
      <c r="L71" s="42"/>
      <c r="M71" s="42"/>
      <c r="N71" s="42"/>
      <c r="O71" s="50"/>
      <c r="P71" s="50"/>
      <c r="R71" s="48"/>
      <c r="S71" s="48"/>
      <c r="T71" s="48"/>
      <c r="U71" s="48"/>
      <c r="W71" s="48"/>
      <c r="X71" s="48"/>
      <c r="Y71" s="48"/>
      <c r="Z71" s="48"/>
      <c r="AB71" s="48"/>
      <c r="AC71" s="48"/>
      <c r="AD71" s="48"/>
      <c r="AE71" s="48"/>
      <c r="AG71" s="48"/>
      <c r="AH71" s="48"/>
      <c r="AI71" s="48"/>
      <c r="AJ71" s="48"/>
      <c r="AL71" s="48"/>
      <c r="AM71" s="48"/>
      <c r="AN71" s="48"/>
      <c r="AO71" s="48"/>
      <c r="AQ71" s="48"/>
      <c r="AR71" s="48"/>
      <c r="AS71" s="48"/>
      <c r="AT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9"/>
    </row>
    <row r="72" spans="1:72" s="22" customFormat="1">
      <c r="A72" s="267"/>
      <c r="B72" s="2"/>
      <c r="C72" s="383" t="s">
        <v>225</v>
      </c>
      <c r="D72" s="383"/>
      <c r="E72" s="383"/>
      <c r="F72" s="383"/>
      <c r="G72" s="383"/>
      <c r="H72" s="383"/>
      <c r="I72" s="340" t="s">
        <v>226</v>
      </c>
      <c r="J72" s="383" t="s">
        <v>968</v>
      </c>
      <c r="K72" s="383"/>
      <c r="L72" s="383"/>
      <c r="M72" s="383"/>
      <c r="N72" s="383"/>
      <c r="O72" s="383"/>
      <c r="P72" s="337"/>
      <c r="R72" s="48"/>
      <c r="S72" s="48"/>
      <c r="T72" s="48"/>
      <c r="U72" s="48"/>
      <c r="W72" s="48"/>
      <c r="X72" s="48"/>
      <c r="Y72" s="48"/>
      <c r="Z72" s="48"/>
      <c r="AB72" s="48"/>
      <c r="AC72" s="48"/>
      <c r="AD72" s="48"/>
      <c r="AE72" s="48"/>
      <c r="AG72" s="48"/>
      <c r="AH72" s="48"/>
      <c r="AI72" s="48"/>
      <c r="AJ72" s="48"/>
      <c r="AL72" s="48"/>
      <c r="AM72" s="48"/>
      <c r="AN72" s="48"/>
      <c r="AO72" s="48"/>
      <c r="AQ72" s="48"/>
      <c r="AR72" s="48"/>
      <c r="AS72" s="48"/>
      <c r="AT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9"/>
    </row>
    <row r="73" spans="1:72" s="22" customFormat="1">
      <c r="A73" s="267"/>
      <c r="B73" s="2"/>
      <c r="C73" s="383" t="s">
        <v>41</v>
      </c>
      <c r="D73" s="383"/>
      <c r="E73" s="383"/>
      <c r="F73" s="383"/>
      <c r="G73" s="383"/>
      <c r="H73" s="383"/>
      <c r="I73" s="340" t="s">
        <v>227</v>
      </c>
      <c r="J73" s="344" t="s">
        <v>231</v>
      </c>
      <c r="P73" s="50"/>
      <c r="R73" s="39"/>
      <c r="S73" s="39"/>
      <c r="T73" s="39"/>
      <c r="U73" s="39"/>
      <c r="W73" s="39"/>
      <c r="X73" s="39"/>
      <c r="Y73" s="39"/>
      <c r="Z73" s="39"/>
      <c r="AB73" s="39"/>
      <c r="AC73" s="39"/>
      <c r="AD73" s="39"/>
      <c r="AE73" s="39"/>
      <c r="AG73" s="39"/>
      <c r="AH73" s="39"/>
      <c r="AI73" s="39"/>
      <c r="AJ73" s="39"/>
      <c r="AL73" s="39"/>
      <c r="AM73" s="39"/>
      <c r="AN73" s="39"/>
      <c r="AO73" s="39"/>
      <c r="AQ73" s="39"/>
      <c r="AR73" s="39"/>
      <c r="AS73" s="39"/>
      <c r="AT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9"/>
    </row>
    <row r="74" spans="1:72" s="22" customFormat="1">
      <c r="A74" s="267"/>
      <c r="B74" s="2"/>
      <c r="C74" s="383" t="s">
        <v>43</v>
      </c>
      <c r="D74" s="383"/>
      <c r="E74" s="383"/>
      <c r="F74" s="383"/>
      <c r="G74" s="383"/>
      <c r="H74" s="383"/>
      <c r="I74" s="340" t="s">
        <v>228</v>
      </c>
      <c r="J74" s="344" t="s">
        <v>1148</v>
      </c>
      <c r="K74" s="344"/>
      <c r="L74" s="344"/>
      <c r="M74" s="344"/>
      <c r="N74" s="344"/>
      <c r="O74" s="344"/>
      <c r="P74" s="50"/>
      <c r="R74" s="48"/>
      <c r="S74" s="48"/>
      <c r="T74" s="48"/>
      <c r="U74" s="48"/>
      <c r="W74" s="48"/>
      <c r="X74" s="48"/>
      <c r="Y74" s="48"/>
      <c r="Z74" s="48"/>
      <c r="AB74" s="48"/>
      <c r="AC74" s="48"/>
      <c r="AD74" s="48"/>
      <c r="AE74" s="48"/>
      <c r="AG74" s="48"/>
      <c r="AH74" s="48"/>
      <c r="AI74" s="48"/>
      <c r="AJ74" s="48"/>
      <c r="AL74" s="48"/>
      <c r="AM74" s="48"/>
      <c r="AN74" s="48"/>
      <c r="AO74" s="48"/>
      <c r="AQ74" s="48"/>
      <c r="AR74" s="48"/>
      <c r="AS74" s="48"/>
      <c r="AT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9"/>
    </row>
    <row r="75" spans="1:72" s="22" customFormat="1">
      <c r="A75" s="267"/>
      <c r="B75" s="2"/>
      <c r="C75" s="383" t="s">
        <v>1149</v>
      </c>
      <c r="D75" s="383"/>
      <c r="E75" s="383"/>
      <c r="F75" s="383"/>
      <c r="G75" s="383"/>
      <c r="H75" s="383"/>
      <c r="I75" s="340" t="s">
        <v>229</v>
      </c>
      <c r="K75" s="344"/>
      <c r="L75" s="344"/>
      <c r="M75" s="344"/>
      <c r="N75" s="344"/>
      <c r="O75" s="344"/>
      <c r="P75" s="50"/>
      <c r="R75" s="39"/>
      <c r="S75" s="39"/>
      <c r="T75" s="39"/>
      <c r="U75" s="39"/>
      <c r="W75" s="39"/>
      <c r="X75" s="39"/>
      <c r="Y75" s="39"/>
      <c r="Z75" s="39"/>
      <c r="AB75" s="39"/>
      <c r="AC75" s="39"/>
      <c r="AD75" s="39"/>
      <c r="AE75" s="39"/>
      <c r="AG75" s="39"/>
      <c r="AH75" s="39"/>
      <c r="AI75" s="39"/>
      <c r="AJ75" s="39"/>
      <c r="AL75" s="39"/>
      <c r="AM75" s="39"/>
      <c r="AN75" s="39"/>
      <c r="AO75" s="39"/>
      <c r="AQ75" s="39"/>
      <c r="AR75" s="39"/>
      <c r="AS75" s="39"/>
      <c r="AT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9"/>
    </row>
    <row r="76" spans="1:72" s="22" customFormat="1">
      <c r="A76" s="267"/>
      <c r="B76" s="2"/>
      <c r="C76" s="383" t="s">
        <v>971</v>
      </c>
      <c r="D76" s="383"/>
      <c r="E76" s="383"/>
      <c r="F76" s="383"/>
      <c r="G76" s="383"/>
      <c r="H76" s="383"/>
      <c r="I76" s="340" t="s">
        <v>230</v>
      </c>
      <c r="J76" s="39"/>
      <c r="K76" s="39"/>
      <c r="L76" s="39"/>
      <c r="M76" s="39"/>
      <c r="O76" s="39"/>
      <c r="P76" s="39"/>
      <c r="Q76" s="39"/>
      <c r="R76" s="39"/>
      <c r="T76" s="39"/>
      <c r="U76" s="39"/>
      <c r="V76" s="39"/>
      <c r="W76" s="39"/>
      <c r="Y76" s="39"/>
      <c r="Z76" s="39"/>
      <c r="AA76" s="39"/>
      <c r="AB76" s="39"/>
      <c r="AD76" s="39"/>
      <c r="AE76" s="39"/>
      <c r="AF76" s="39"/>
      <c r="AG76" s="39"/>
      <c r="AI76" s="39"/>
      <c r="AJ76" s="39"/>
      <c r="AK76" s="39"/>
      <c r="AL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9"/>
    </row>
    <row r="77" spans="1:72" s="22" customFormat="1">
      <c r="A77" s="267"/>
      <c r="B77" s="2"/>
      <c r="C77" s="383" t="s">
        <v>972</v>
      </c>
      <c r="D77" s="383"/>
      <c r="E77" s="383"/>
      <c r="F77" s="383"/>
      <c r="G77" s="383"/>
      <c r="H77" s="383"/>
      <c r="I77" s="223"/>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9"/>
    </row>
    <row r="78" spans="1:72" s="22" customFormat="1">
      <c r="A78" s="267"/>
      <c r="B78" s="2"/>
      <c r="C78" s="383" t="s">
        <v>1150</v>
      </c>
      <c r="D78" s="383"/>
      <c r="E78" s="383"/>
      <c r="F78" s="383"/>
      <c r="G78" s="383"/>
      <c r="H78" s="383"/>
      <c r="I78" s="38"/>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9"/>
    </row>
    <row r="79" spans="1:72" s="22" customFormat="1">
      <c r="A79" s="267"/>
      <c r="B79" s="2"/>
      <c r="C79" s="383" t="s">
        <v>1151</v>
      </c>
      <c r="D79" s="383"/>
      <c r="E79" s="383"/>
      <c r="F79" s="383"/>
      <c r="G79" s="383"/>
      <c r="H79" s="383"/>
      <c r="I79" s="38"/>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9"/>
    </row>
    <row r="80" spans="1:72" s="22" customFormat="1">
      <c r="A80" s="267"/>
      <c r="B80" s="2"/>
      <c r="C80" s="383" t="s">
        <v>975</v>
      </c>
      <c r="D80" s="383"/>
      <c r="E80" s="383"/>
      <c r="F80" s="383"/>
      <c r="G80" s="383"/>
      <c r="H80" s="383"/>
      <c r="I80" s="38"/>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9"/>
    </row>
    <row r="81" spans="1:72" s="22" customFormat="1">
      <c r="A81" s="267"/>
      <c r="B81" s="2"/>
      <c r="C81" s="383" t="s">
        <v>976</v>
      </c>
      <c r="D81" s="383"/>
      <c r="E81" s="383"/>
      <c r="F81" s="383"/>
      <c r="G81" s="383"/>
      <c r="H81" s="383"/>
      <c r="I81" s="38"/>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9"/>
    </row>
    <row r="82" spans="1:72" s="22" customFormat="1">
      <c r="A82" s="267"/>
      <c r="B82" s="2"/>
      <c r="C82" s="383" t="s">
        <v>1152</v>
      </c>
      <c r="D82" s="383"/>
      <c r="E82" s="383"/>
      <c r="F82" s="383"/>
      <c r="G82" s="383"/>
      <c r="H82" s="383"/>
      <c r="I82" s="38"/>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9"/>
    </row>
    <row r="83" spans="1:72" s="22" customFormat="1">
      <c r="A83" s="267"/>
      <c r="B83" s="2"/>
      <c r="C83" s="38"/>
      <c r="D83" s="38"/>
      <c r="E83" s="38"/>
      <c r="F83" s="38"/>
      <c r="G83" s="38"/>
      <c r="H83" s="38"/>
      <c r="I83" s="38"/>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9"/>
    </row>
    <row r="84" spans="1:72" s="22" customFormat="1">
      <c r="A84" s="267"/>
      <c r="B84" s="2"/>
      <c r="C84" s="38"/>
      <c r="D84" s="38"/>
      <c r="E84" s="38"/>
      <c r="F84" s="38"/>
      <c r="G84" s="38"/>
      <c r="H84" s="38"/>
      <c r="I84" s="38"/>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9"/>
    </row>
    <row r="85" spans="1:72" s="22" customFormat="1">
      <c r="A85" s="267"/>
      <c r="B85" s="2"/>
      <c r="C85" s="38"/>
      <c r="D85" s="38"/>
      <c r="E85" s="38"/>
      <c r="F85" s="38"/>
      <c r="G85" s="38"/>
      <c r="H85" s="38"/>
      <c r="I85" s="38"/>
      <c r="J85" s="38"/>
      <c r="K85" s="224"/>
      <c r="L85" s="6"/>
      <c r="M85" s="6"/>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9"/>
    </row>
    <row r="86" spans="1:72" s="22" customFormat="1">
      <c r="A86" s="267"/>
      <c r="B86" s="2"/>
      <c r="C86" s="42"/>
      <c r="D86" s="42"/>
      <c r="E86" s="42"/>
      <c r="F86" s="42"/>
      <c r="G86" s="42"/>
      <c r="H86" s="42"/>
      <c r="I86" s="42"/>
      <c r="J86" s="42"/>
      <c r="K86" s="22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9"/>
    </row>
    <row r="87" spans="1:72" s="22" customFormat="1" ht="34.5" customHeight="1">
      <c r="A87" s="267"/>
      <c r="B87" s="2"/>
      <c r="C87" s="43"/>
      <c r="D87" s="43"/>
      <c r="E87" s="43"/>
      <c r="F87" s="43"/>
      <c r="G87" s="43"/>
      <c r="H87" s="43"/>
      <c r="I87" s="43"/>
      <c r="J87" s="43"/>
      <c r="K87" s="43"/>
      <c r="L87" s="43"/>
      <c r="M87" s="41"/>
      <c r="N87" s="41"/>
      <c r="O87" s="41"/>
    </row>
    <row r="88" spans="1:72" s="22" customFormat="1">
      <c r="A88" s="267"/>
      <c r="B88" s="2"/>
      <c r="C88" s="42"/>
      <c r="D88" s="42"/>
      <c r="E88" s="42"/>
      <c r="F88" s="42"/>
      <c r="G88" s="42"/>
      <c r="H88" s="42"/>
      <c r="I88" s="42"/>
      <c r="J88" s="42"/>
      <c r="K88" s="222"/>
      <c r="L88" s="42"/>
      <c r="M88" s="42"/>
      <c r="N88" s="42"/>
      <c r="O88" s="42"/>
    </row>
    <row r="89" spans="1:72" s="22" customFormat="1">
      <c r="A89" s="267"/>
      <c r="B89" s="52" t="s">
        <v>53</v>
      </c>
      <c r="C89" s="53"/>
      <c r="D89" s="54"/>
      <c r="E89" s="54"/>
      <c r="F89" s="54"/>
      <c r="G89" s="54"/>
      <c r="H89" s="55"/>
      <c r="I89" s="55"/>
      <c r="J89" s="56"/>
      <c r="K89" s="56"/>
      <c r="L89" s="56"/>
      <c r="M89" s="56"/>
      <c r="N89" s="225"/>
      <c r="O89" s="225"/>
    </row>
    <row r="90" spans="1:72" s="22" customFormat="1">
      <c r="A90" s="267"/>
      <c r="B90" s="2"/>
      <c r="C90" s="59"/>
      <c r="D90" s="4"/>
      <c r="E90" s="4"/>
      <c r="F90" s="4"/>
      <c r="G90" s="4"/>
      <c r="H90" s="319"/>
      <c r="I90" s="319"/>
      <c r="J90" s="60"/>
      <c r="K90" s="100"/>
      <c r="L90" s="60"/>
      <c r="M90" s="60"/>
      <c r="N90" s="113"/>
      <c r="O90" s="113"/>
    </row>
    <row r="91" spans="1:72" s="22" customFormat="1">
      <c r="A91" s="267"/>
      <c r="B91" s="215" t="s">
        <v>1153</v>
      </c>
      <c r="C91" s="59"/>
      <c r="D91" s="4"/>
      <c r="E91" s="4"/>
      <c r="F91" s="4"/>
      <c r="G91" s="4"/>
      <c r="H91" s="319"/>
      <c r="I91" s="319"/>
      <c r="J91" s="60"/>
      <c r="K91" s="100"/>
      <c r="L91" s="60"/>
      <c r="M91" s="60"/>
      <c r="N91" s="113"/>
      <c r="O91" s="113"/>
    </row>
    <row r="92" spans="1:72" s="22" customFormat="1">
      <c r="A92" s="267"/>
      <c r="B92" s="19"/>
      <c r="C92" s="59"/>
      <c r="D92" s="4"/>
      <c r="E92" s="4"/>
      <c r="F92" s="4"/>
      <c r="G92" s="4"/>
      <c r="H92" s="319"/>
      <c r="I92" s="319"/>
      <c r="J92" s="60"/>
      <c r="K92" s="100"/>
      <c r="L92" s="60"/>
      <c r="M92" s="60"/>
      <c r="N92" s="113"/>
      <c r="O92" s="113"/>
    </row>
    <row r="93" spans="1:72">
      <c r="A93" s="267"/>
      <c r="B93" s="19"/>
      <c r="C93" s="4"/>
      <c r="D93" s="4"/>
      <c r="F93" s="4"/>
      <c r="G93" s="4"/>
      <c r="H93" s="319"/>
      <c r="J93" s="73" t="s">
        <v>54</v>
      </c>
      <c r="K93" s="165"/>
      <c r="L93" s="226"/>
      <c r="M93" s="226"/>
      <c r="N93" s="226"/>
      <c r="O93" s="226"/>
      <c r="P93" s="22"/>
      <c r="Q93" s="22"/>
      <c r="R93" s="22"/>
    </row>
    <row r="94" spans="1:72">
      <c r="A94" s="267"/>
      <c r="B94" s="2"/>
      <c r="C94" s="4"/>
      <c r="D94" s="4"/>
      <c r="F94" s="4"/>
      <c r="G94" s="4"/>
      <c r="H94" s="319"/>
      <c r="I94" s="64" t="s">
        <v>1154</v>
      </c>
      <c r="J94" s="65"/>
      <c r="K94" s="166"/>
      <c r="L94" s="227"/>
      <c r="M94" s="226"/>
      <c r="N94" s="226"/>
      <c r="O94" s="226"/>
      <c r="P94" s="22"/>
      <c r="Q94" s="22"/>
      <c r="R94" s="22"/>
    </row>
    <row r="95" spans="1:72" s="81" customFormat="1" ht="54" customHeight="1">
      <c r="A95" s="304" t="s">
        <v>1155</v>
      </c>
      <c r="B95" s="2"/>
      <c r="C95" s="442" t="s">
        <v>58</v>
      </c>
      <c r="D95" s="442"/>
      <c r="E95" s="442"/>
      <c r="F95" s="442"/>
      <c r="G95" s="442"/>
      <c r="H95" s="443"/>
      <c r="I95" s="338" t="s">
        <v>1156</v>
      </c>
      <c r="J95" s="307" t="s">
        <v>207</v>
      </c>
      <c r="K95" s="228"/>
      <c r="L95" s="226"/>
      <c r="M95" s="226"/>
      <c r="N95" s="226"/>
      <c r="O95" s="226"/>
      <c r="P95" s="22"/>
      <c r="Q95" s="22"/>
      <c r="R95" s="22"/>
    </row>
    <row r="96" spans="1:72" s="1" customFormat="1">
      <c r="A96" s="267"/>
      <c r="B96" s="19"/>
      <c r="C96" s="19"/>
      <c r="D96" s="19"/>
      <c r="E96" s="19"/>
      <c r="F96" s="19"/>
      <c r="G96" s="19"/>
      <c r="H96" s="15"/>
      <c r="I96" s="15"/>
      <c r="J96" s="86"/>
      <c r="K96" s="88"/>
      <c r="L96" s="226"/>
      <c r="M96" s="226"/>
      <c r="N96" s="226"/>
      <c r="O96" s="226"/>
      <c r="P96" s="22"/>
      <c r="Q96" s="22"/>
      <c r="R96" s="22"/>
    </row>
    <row r="97" spans="1:72" s="22" customFormat="1">
      <c r="A97" s="267"/>
      <c r="B97" s="71"/>
      <c r="C97" s="59"/>
      <c r="D97" s="4"/>
      <c r="E97" s="4"/>
      <c r="F97" s="4"/>
      <c r="G97" s="4"/>
      <c r="H97" s="319"/>
      <c r="I97" s="319"/>
      <c r="J97" s="60"/>
      <c r="K97" s="60"/>
      <c r="L97" s="60"/>
      <c r="M97" s="60"/>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9"/>
    </row>
    <row r="98" spans="1:72" s="22" customFormat="1">
      <c r="A98" s="267"/>
      <c r="B98" s="2"/>
      <c r="C98" s="59"/>
      <c r="D98" s="4"/>
      <c r="E98" s="4"/>
      <c r="F98" s="4"/>
      <c r="G98" s="4"/>
      <c r="H98" s="319"/>
      <c r="I98" s="319"/>
      <c r="J98" s="60"/>
      <c r="K98" s="100"/>
      <c r="L98" s="60"/>
      <c r="M98" s="60"/>
      <c r="N98" s="113"/>
      <c r="O98" s="113"/>
    </row>
    <row r="99" spans="1:72">
      <c r="A99" s="267"/>
      <c r="B99" s="19" t="s">
        <v>60</v>
      </c>
      <c r="C99" s="19"/>
      <c r="D99" s="19"/>
      <c r="E99" s="19"/>
      <c r="F99" s="19"/>
      <c r="G99" s="19"/>
      <c r="H99" s="15"/>
      <c r="I99" s="15"/>
      <c r="L99" s="226"/>
      <c r="M99" s="226"/>
      <c r="N99" s="226"/>
      <c r="O99" s="226"/>
      <c r="P99" s="22"/>
      <c r="Q99" s="22"/>
      <c r="R99" s="22"/>
    </row>
    <row r="100" spans="1:72">
      <c r="A100" s="267"/>
      <c r="B100" s="19"/>
      <c r="C100" s="19"/>
      <c r="D100" s="19"/>
      <c r="E100" s="19"/>
      <c r="F100" s="19"/>
      <c r="G100" s="19"/>
      <c r="H100" s="15"/>
      <c r="I100" s="15"/>
      <c r="L100" s="226"/>
      <c r="M100" s="226"/>
      <c r="N100" s="226"/>
      <c r="O100" s="226"/>
      <c r="P100" s="22"/>
      <c r="Q100" s="22"/>
      <c r="R100" s="22"/>
    </row>
    <row r="101" spans="1:72">
      <c r="A101" s="267"/>
      <c r="B101" s="19"/>
      <c r="C101" s="4"/>
      <c r="D101" s="4"/>
      <c r="F101" s="4"/>
      <c r="G101" s="4"/>
      <c r="H101" s="319"/>
      <c r="J101" s="73" t="s">
        <v>54</v>
      </c>
      <c r="K101" s="165"/>
      <c r="L101" s="226"/>
      <c r="M101" s="226"/>
      <c r="N101" s="226"/>
      <c r="O101" s="226"/>
      <c r="P101" s="22"/>
      <c r="Q101" s="22"/>
      <c r="R101" s="22"/>
    </row>
    <row r="102" spans="1:72">
      <c r="A102" s="267"/>
      <c r="B102" s="2"/>
      <c r="C102" s="59"/>
      <c r="D102" s="4"/>
      <c r="F102" s="4"/>
      <c r="G102" s="4"/>
      <c r="H102" s="319"/>
      <c r="I102" s="64" t="s">
        <v>1157</v>
      </c>
      <c r="J102" s="65"/>
      <c r="K102" s="166"/>
      <c r="L102" s="227"/>
      <c r="M102" s="226"/>
      <c r="N102" s="226"/>
      <c r="O102" s="226"/>
      <c r="P102" s="22"/>
      <c r="Q102" s="22"/>
      <c r="R102" s="22"/>
    </row>
    <row r="103" spans="1:72" s="81" customFormat="1" ht="34.5" customHeight="1">
      <c r="A103" s="304" t="s">
        <v>1158</v>
      </c>
      <c r="B103" s="2"/>
      <c r="C103" s="403" t="s">
        <v>62</v>
      </c>
      <c r="D103" s="404"/>
      <c r="E103" s="499" t="s">
        <v>63</v>
      </c>
      <c r="F103" s="499"/>
      <c r="G103" s="442"/>
      <c r="H103" s="442"/>
      <c r="I103" s="451" t="s">
        <v>420</v>
      </c>
      <c r="J103" s="78">
        <v>19</v>
      </c>
      <c r="K103" s="79" t="str">
        <f>IF(OR(COUNTIF(J103,"未確認")&gt;0,COUNTIF(J103,"~*")&gt;0),"※","")</f>
        <v/>
      </c>
      <c r="L103" s="227"/>
      <c r="M103" s="226"/>
      <c r="N103" s="226"/>
      <c r="O103" s="226"/>
      <c r="P103" s="22"/>
      <c r="Q103" s="22"/>
      <c r="R103" s="22"/>
    </row>
    <row r="104" spans="1:72" s="81" customFormat="1" ht="34.5" customHeight="1">
      <c r="A104" s="304" t="s">
        <v>1159</v>
      </c>
      <c r="B104" s="82"/>
      <c r="C104" s="405"/>
      <c r="D104" s="406"/>
      <c r="E104" s="500"/>
      <c r="F104" s="501"/>
      <c r="G104" s="400" t="s">
        <v>235</v>
      </c>
      <c r="H104" s="402"/>
      <c r="I104" s="504"/>
      <c r="J104" s="78">
        <v>3</v>
      </c>
      <c r="K104" s="79" t="str">
        <f t="shared" ref="K104:K115" si="0">IF(OR(COUNTIF(J104,"未確認")&gt;0,COUNTIF(J104,"~*")&gt;0),"※","")</f>
        <v/>
      </c>
      <c r="L104" s="227"/>
      <c r="M104" s="226"/>
      <c r="N104" s="226"/>
      <c r="O104" s="226"/>
      <c r="P104" s="22"/>
      <c r="Q104" s="22"/>
      <c r="R104" s="22"/>
    </row>
    <row r="105" spans="1:72" s="81" customFormat="1" ht="34.5" customHeight="1">
      <c r="A105" s="304" t="s">
        <v>1160</v>
      </c>
      <c r="B105" s="82"/>
      <c r="C105" s="405"/>
      <c r="D105" s="406"/>
      <c r="E105" s="442" t="s">
        <v>66</v>
      </c>
      <c r="F105" s="444"/>
      <c r="G105" s="444"/>
      <c r="H105" s="444"/>
      <c r="I105" s="504"/>
      <c r="J105" s="78">
        <v>0</v>
      </c>
      <c r="K105" s="79" t="str">
        <f t="shared" si="0"/>
        <v/>
      </c>
      <c r="L105" s="227"/>
      <c r="M105" s="226"/>
      <c r="N105" s="226"/>
      <c r="O105" s="226"/>
      <c r="P105" s="22"/>
      <c r="Q105" s="22"/>
      <c r="R105" s="22"/>
    </row>
    <row r="106" spans="1:72" s="81" customFormat="1" ht="34.5" customHeight="1">
      <c r="A106" s="304" t="s">
        <v>1161</v>
      </c>
      <c r="B106" s="82"/>
      <c r="C106" s="407"/>
      <c r="D106" s="408"/>
      <c r="E106" s="442" t="s">
        <v>67</v>
      </c>
      <c r="F106" s="502"/>
      <c r="G106" s="502"/>
      <c r="H106" s="502"/>
      <c r="I106" s="504"/>
      <c r="J106" s="78">
        <v>0</v>
      </c>
      <c r="K106" s="79" t="str">
        <f t="shared" si="0"/>
        <v/>
      </c>
      <c r="L106" s="227"/>
      <c r="M106" s="226"/>
      <c r="N106" s="226"/>
      <c r="O106" s="226"/>
      <c r="P106" s="22"/>
      <c r="Q106" s="22"/>
      <c r="R106" s="22"/>
    </row>
    <row r="107" spans="1:72" s="81" customFormat="1" ht="34.5" customHeight="1">
      <c r="A107" s="304" t="s">
        <v>1162</v>
      </c>
      <c r="B107" s="82"/>
      <c r="C107" s="403" t="s">
        <v>68</v>
      </c>
      <c r="D107" s="404"/>
      <c r="E107" s="499" t="s">
        <v>63</v>
      </c>
      <c r="F107" s="506"/>
      <c r="G107" s="506"/>
      <c r="H107" s="506"/>
      <c r="I107" s="504"/>
      <c r="J107" s="78">
        <v>0</v>
      </c>
      <c r="K107" s="79" t="str">
        <f t="shared" si="0"/>
        <v/>
      </c>
      <c r="L107" s="227"/>
      <c r="M107" s="226"/>
      <c r="N107" s="226"/>
      <c r="O107" s="226"/>
      <c r="P107" s="22"/>
      <c r="Q107" s="22"/>
      <c r="R107" s="22"/>
    </row>
    <row r="108" spans="1:72" s="81" customFormat="1" ht="34.5" customHeight="1">
      <c r="A108" s="304" t="s">
        <v>1163</v>
      </c>
      <c r="B108" s="82"/>
      <c r="C108" s="405"/>
      <c r="D108" s="406"/>
      <c r="E108" s="423"/>
      <c r="F108" s="424"/>
      <c r="G108" s="400" t="s">
        <v>69</v>
      </c>
      <c r="H108" s="402"/>
      <c r="I108" s="504"/>
      <c r="J108" s="78">
        <v>0</v>
      </c>
      <c r="K108" s="79" t="str">
        <f t="shared" si="0"/>
        <v/>
      </c>
      <c r="L108" s="227"/>
      <c r="M108" s="226"/>
      <c r="N108" s="226"/>
      <c r="O108" s="226"/>
      <c r="P108" s="22"/>
      <c r="Q108" s="22"/>
      <c r="R108" s="22"/>
    </row>
    <row r="109" spans="1:72" s="81" customFormat="1" ht="34.5" customHeight="1">
      <c r="A109" s="304" t="s">
        <v>1164</v>
      </c>
      <c r="B109" s="82"/>
      <c r="C109" s="405"/>
      <c r="D109" s="406"/>
      <c r="E109" s="415"/>
      <c r="F109" s="416"/>
      <c r="G109" s="400" t="s">
        <v>70</v>
      </c>
      <c r="H109" s="402"/>
      <c r="I109" s="504"/>
      <c r="J109" s="78">
        <v>0</v>
      </c>
      <c r="K109" s="79" t="str">
        <f t="shared" si="0"/>
        <v/>
      </c>
      <c r="L109" s="227"/>
      <c r="M109" s="226"/>
      <c r="N109" s="226"/>
      <c r="O109" s="226"/>
      <c r="P109" s="22"/>
      <c r="Q109" s="22"/>
      <c r="R109" s="22"/>
    </row>
    <row r="110" spans="1:72" s="81" customFormat="1" ht="34.5" customHeight="1">
      <c r="A110" s="304" t="s">
        <v>986</v>
      </c>
      <c r="B110" s="82"/>
      <c r="C110" s="405"/>
      <c r="D110" s="406"/>
      <c r="E110" s="499" t="s">
        <v>66</v>
      </c>
      <c r="F110" s="506"/>
      <c r="G110" s="506"/>
      <c r="H110" s="506"/>
      <c r="I110" s="504"/>
      <c r="J110" s="78">
        <v>0</v>
      </c>
      <c r="K110" s="79" t="str">
        <f t="shared" si="0"/>
        <v/>
      </c>
      <c r="L110" s="227"/>
      <c r="M110" s="226"/>
      <c r="N110" s="226"/>
      <c r="O110" s="226"/>
      <c r="P110" s="22"/>
      <c r="Q110" s="22"/>
      <c r="R110" s="22"/>
    </row>
    <row r="111" spans="1:72" s="81" customFormat="1" ht="34.5" customHeight="1">
      <c r="A111" s="304" t="s">
        <v>1163</v>
      </c>
      <c r="B111" s="82"/>
      <c r="C111" s="405"/>
      <c r="D111" s="406"/>
      <c r="E111" s="423"/>
      <c r="F111" s="424"/>
      <c r="G111" s="400" t="s">
        <v>69</v>
      </c>
      <c r="H111" s="402"/>
      <c r="I111" s="504"/>
      <c r="J111" s="78">
        <v>0</v>
      </c>
      <c r="K111" s="79" t="str">
        <f t="shared" si="0"/>
        <v/>
      </c>
      <c r="L111" s="227"/>
      <c r="M111" s="226"/>
      <c r="N111" s="226"/>
      <c r="O111" s="226"/>
      <c r="P111" s="22"/>
      <c r="Q111" s="22"/>
      <c r="R111" s="22"/>
    </row>
    <row r="112" spans="1:72" s="81" customFormat="1" ht="34.5" customHeight="1">
      <c r="A112" s="304" t="s">
        <v>988</v>
      </c>
      <c r="B112" s="82"/>
      <c r="C112" s="405"/>
      <c r="D112" s="406"/>
      <c r="E112" s="423"/>
      <c r="F112" s="424"/>
      <c r="G112" s="403" t="s">
        <v>1165</v>
      </c>
      <c r="H112" s="404"/>
      <c r="I112" s="504"/>
      <c r="J112" s="78">
        <v>0</v>
      </c>
      <c r="K112" s="79" t="str">
        <f t="shared" si="0"/>
        <v/>
      </c>
      <c r="L112" s="227"/>
      <c r="M112" s="226"/>
      <c r="N112" s="226"/>
      <c r="O112" s="226"/>
      <c r="P112" s="22"/>
      <c r="Q112" s="22"/>
      <c r="R112" s="22"/>
    </row>
    <row r="113" spans="1:18" s="81" customFormat="1" ht="34.5" customHeight="1">
      <c r="A113" s="304" t="s">
        <v>1166</v>
      </c>
      <c r="B113" s="82"/>
      <c r="C113" s="405"/>
      <c r="D113" s="406"/>
      <c r="E113" s="499" t="s">
        <v>67</v>
      </c>
      <c r="F113" s="503"/>
      <c r="G113" s="503"/>
      <c r="H113" s="503"/>
      <c r="I113" s="504"/>
      <c r="J113" s="78">
        <v>0</v>
      </c>
      <c r="K113" s="79" t="str">
        <f t="shared" si="0"/>
        <v/>
      </c>
      <c r="L113" s="227"/>
      <c r="M113" s="226"/>
      <c r="N113" s="226"/>
      <c r="O113" s="226"/>
      <c r="P113" s="22"/>
      <c r="Q113" s="22"/>
      <c r="R113" s="22"/>
    </row>
    <row r="114" spans="1:18" s="81" customFormat="1" ht="34.5" customHeight="1">
      <c r="A114" s="304" t="s">
        <v>987</v>
      </c>
      <c r="B114" s="82"/>
      <c r="C114" s="405"/>
      <c r="D114" s="406"/>
      <c r="E114" s="423"/>
      <c r="F114" s="424"/>
      <c r="G114" s="400" t="s">
        <v>69</v>
      </c>
      <c r="H114" s="402"/>
      <c r="I114" s="504"/>
      <c r="J114" s="78">
        <v>0</v>
      </c>
      <c r="K114" s="79" t="str">
        <f t="shared" si="0"/>
        <v/>
      </c>
      <c r="L114" s="227"/>
      <c r="M114" s="226"/>
      <c r="N114" s="226"/>
      <c r="O114" s="226"/>
      <c r="P114" s="22"/>
      <c r="Q114" s="22"/>
      <c r="R114" s="22"/>
    </row>
    <row r="115" spans="1:18" s="81" customFormat="1" ht="34.5" customHeight="1">
      <c r="A115" s="304" t="s">
        <v>988</v>
      </c>
      <c r="B115" s="82"/>
      <c r="C115" s="407"/>
      <c r="D115" s="408"/>
      <c r="E115" s="423"/>
      <c r="F115" s="424"/>
      <c r="G115" s="403" t="s">
        <v>1167</v>
      </c>
      <c r="H115" s="404"/>
      <c r="I115" s="504"/>
      <c r="J115" s="78">
        <v>0</v>
      </c>
      <c r="K115" s="79" t="str">
        <f t="shared" si="0"/>
        <v/>
      </c>
      <c r="L115" s="227"/>
      <c r="M115" s="226"/>
      <c r="N115" s="226"/>
      <c r="O115" s="226"/>
      <c r="P115" s="22"/>
      <c r="Q115" s="22"/>
      <c r="R115" s="22"/>
    </row>
    <row r="116" spans="1:18" s="81" customFormat="1" ht="315" customHeight="1">
      <c r="A116" s="304" t="s">
        <v>1168</v>
      </c>
      <c r="B116" s="82"/>
      <c r="C116" s="400" t="s">
        <v>1169</v>
      </c>
      <c r="D116" s="401"/>
      <c r="E116" s="401"/>
      <c r="F116" s="401"/>
      <c r="G116" s="401"/>
      <c r="H116" s="402"/>
      <c r="I116" s="505"/>
      <c r="J116" s="229" t="s">
        <v>16</v>
      </c>
      <c r="K116" s="230"/>
      <c r="L116" s="227"/>
      <c r="M116" s="226"/>
      <c r="N116" s="226"/>
      <c r="O116" s="226"/>
      <c r="P116" s="22"/>
      <c r="Q116" s="22"/>
      <c r="R116" s="22"/>
    </row>
    <row r="117" spans="1:18" s="1" customFormat="1">
      <c r="A117" s="267"/>
      <c r="B117" s="19"/>
      <c r="C117" s="19"/>
      <c r="D117" s="19"/>
      <c r="E117" s="19"/>
      <c r="F117" s="19"/>
      <c r="G117" s="19"/>
      <c r="H117" s="15"/>
      <c r="I117" s="15"/>
      <c r="J117" s="86"/>
      <c r="K117" s="88"/>
      <c r="L117" s="226"/>
      <c r="M117" s="226"/>
      <c r="N117" s="226"/>
      <c r="O117" s="226"/>
      <c r="P117" s="22"/>
      <c r="Q117" s="22"/>
      <c r="R117" s="22"/>
    </row>
    <row r="118" spans="1:18" s="81" customFormat="1">
      <c r="A118" s="267"/>
      <c r="B118" s="82"/>
      <c r="C118" s="59"/>
      <c r="D118" s="59"/>
      <c r="E118" s="59"/>
      <c r="F118" s="59"/>
      <c r="G118" s="59"/>
      <c r="H118" s="89"/>
      <c r="I118" s="89"/>
      <c r="J118" s="86"/>
      <c r="K118" s="88"/>
      <c r="L118" s="226"/>
      <c r="M118" s="226"/>
      <c r="N118" s="226"/>
      <c r="O118" s="226"/>
      <c r="P118" s="22"/>
      <c r="Q118" s="22"/>
      <c r="R118" s="22"/>
    </row>
    <row r="119" spans="1:18" s="22" customFormat="1">
      <c r="A119" s="267"/>
      <c r="B119" s="2"/>
      <c r="C119" s="59"/>
      <c r="D119" s="4"/>
      <c r="E119" s="4"/>
      <c r="F119" s="4"/>
      <c r="G119" s="4"/>
      <c r="H119" s="319"/>
      <c r="I119" s="319"/>
      <c r="J119" s="60"/>
      <c r="K119" s="100"/>
      <c r="L119" s="60"/>
      <c r="M119" s="60"/>
      <c r="N119" s="113"/>
      <c r="O119" s="113"/>
    </row>
    <row r="120" spans="1:18" s="1" customFormat="1">
      <c r="A120" s="267"/>
      <c r="B120" s="19" t="s">
        <v>71</v>
      </c>
      <c r="C120" s="19"/>
      <c r="D120" s="19"/>
      <c r="E120" s="19"/>
      <c r="F120" s="19"/>
      <c r="G120" s="19"/>
      <c r="H120" s="15"/>
      <c r="I120" s="15"/>
      <c r="J120" s="86"/>
      <c r="K120" s="88"/>
      <c r="L120" s="231"/>
      <c r="M120" s="231"/>
      <c r="N120" s="231"/>
      <c r="O120" s="231"/>
      <c r="P120" s="22"/>
      <c r="Q120" s="22"/>
      <c r="R120" s="22"/>
    </row>
    <row r="121" spans="1:18">
      <c r="A121" s="267"/>
      <c r="B121" s="19"/>
      <c r="C121" s="19"/>
      <c r="D121" s="19"/>
      <c r="E121" s="19"/>
      <c r="F121" s="19"/>
      <c r="G121" s="19"/>
      <c r="H121" s="15"/>
      <c r="I121" s="15"/>
      <c r="L121" s="232"/>
      <c r="M121" s="232"/>
      <c r="N121" s="232"/>
      <c r="O121" s="232"/>
      <c r="P121" s="22"/>
      <c r="Q121" s="22"/>
      <c r="R121" s="22"/>
    </row>
    <row r="122" spans="1:18">
      <c r="A122" s="267"/>
      <c r="B122" s="19"/>
      <c r="C122" s="4"/>
      <c r="D122" s="4"/>
      <c r="F122" s="4"/>
      <c r="G122" s="4"/>
      <c r="H122" s="319"/>
      <c r="I122" s="319"/>
      <c r="J122" s="90" t="s">
        <v>54</v>
      </c>
      <c r="K122" s="165"/>
      <c r="L122" s="231"/>
      <c r="M122" s="231"/>
      <c r="N122" s="231"/>
      <c r="O122" s="231"/>
      <c r="P122" s="22"/>
      <c r="Q122" s="22"/>
      <c r="R122" s="22"/>
    </row>
    <row r="123" spans="1:18">
      <c r="A123" s="267"/>
      <c r="B123" s="2"/>
      <c r="C123" s="4"/>
      <c r="D123" s="4"/>
      <c r="F123" s="4"/>
      <c r="G123" s="4"/>
      <c r="H123" s="319"/>
      <c r="I123" s="64" t="s">
        <v>1157</v>
      </c>
      <c r="J123" s="91"/>
      <c r="K123" s="166"/>
      <c r="L123" s="226"/>
      <c r="M123" s="226"/>
      <c r="N123" s="226"/>
      <c r="O123" s="226"/>
      <c r="P123" s="22"/>
      <c r="Q123" s="22"/>
      <c r="R123" s="22"/>
    </row>
    <row r="124" spans="1:18" s="81" customFormat="1" ht="40.5" customHeight="1">
      <c r="A124" s="304" t="s">
        <v>1170</v>
      </c>
      <c r="B124" s="2"/>
      <c r="C124" s="499" t="s">
        <v>72</v>
      </c>
      <c r="D124" s="499"/>
      <c r="E124" s="499"/>
      <c r="F124" s="499"/>
      <c r="G124" s="499"/>
      <c r="H124" s="499"/>
      <c r="I124" s="436" t="s">
        <v>1171</v>
      </c>
      <c r="J124" s="233" t="s">
        <v>200</v>
      </c>
      <c r="K124" s="228"/>
      <c r="L124" s="227"/>
      <c r="M124" s="231"/>
      <c r="N124" s="231"/>
      <c r="O124" s="231"/>
      <c r="P124" s="22"/>
      <c r="Q124" s="22"/>
      <c r="R124" s="22"/>
    </row>
    <row r="125" spans="1:18" s="81" customFormat="1" ht="40.5" customHeight="1">
      <c r="A125" s="304" t="s">
        <v>1172</v>
      </c>
      <c r="B125" s="2"/>
      <c r="C125" s="328"/>
      <c r="D125" s="331"/>
      <c r="E125" s="442" t="s">
        <v>843</v>
      </c>
      <c r="F125" s="442"/>
      <c r="G125" s="442"/>
      <c r="H125" s="442"/>
      <c r="I125" s="437"/>
      <c r="J125" s="233" t="s">
        <v>16</v>
      </c>
      <c r="K125" s="228"/>
      <c r="L125" s="227"/>
      <c r="M125" s="226"/>
      <c r="N125" s="226"/>
      <c r="O125" s="226"/>
      <c r="P125" s="22"/>
      <c r="Q125" s="22"/>
      <c r="R125" s="22"/>
    </row>
    <row r="126" spans="1:18" s="81" customFormat="1" ht="40.5" customHeight="1">
      <c r="A126" s="304" t="s">
        <v>1173</v>
      </c>
      <c r="B126" s="2"/>
      <c r="C126" s="328"/>
      <c r="D126" s="331"/>
      <c r="E126" s="442"/>
      <c r="F126" s="442"/>
      <c r="G126" s="442"/>
      <c r="H126" s="442"/>
      <c r="I126" s="437"/>
      <c r="J126" s="233" t="s">
        <v>16</v>
      </c>
      <c r="K126" s="228"/>
      <c r="L126" s="227"/>
      <c r="M126" s="231"/>
      <c r="N126" s="231"/>
      <c r="O126" s="231"/>
      <c r="P126" s="22"/>
      <c r="Q126" s="22"/>
      <c r="R126" s="22"/>
    </row>
    <row r="127" spans="1:18" s="81" customFormat="1" ht="40.5" customHeight="1">
      <c r="A127" s="304" t="s">
        <v>1174</v>
      </c>
      <c r="B127" s="2"/>
      <c r="C127" s="320"/>
      <c r="D127" s="321"/>
      <c r="E127" s="442"/>
      <c r="F127" s="442"/>
      <c r="G127" s="442"/>
      <c r="H127" s="442"/>
      <c r="I127" s="438"/>
      <c r="J127" s="233" t="s">
        <v>16</v>
      </c>
      <c r="K127" s="228"/>
      <c r="L127" s="227"/>
      <c r="M127" s="226"/>
      <c r="N127" s="226"/>
      <c r="O127" s="226"/>
      <c r="P127" s="22"/>
      <c r="Q127" s="22"/>
      <c r="R127" s="22"/>
    </row>
    <row r="128" spans="1:18" s="1" customFormat="1">
      <c r="A128" s="267"/>
      <c r="B128" s="19"/>
      <c r="C128" s="19"/>
      <c r="D128" s="19"/>
      <c r="E128" s="19"/>
      <c r="F128" s="19"/>
      <c r="G128" s="19"/>
      <c r="H128" s="15"/>
      <c r="I128" s="15"/>
      <c r="J128" s="86"/>
      <c r="K128" s="88"/>
      <c r="L128" s="231"/>
      <c r="M128" s="231"/>
      <c r="N128" s="231"/>
      <c r="O128" s="231"/>
      <c r="P128" s="22"/>
      <c r="Q128" s="22"/>
      <c r="R128" s="22"/>
    </row>
    <row r="129" spans="1:18" s="81" customFormat="1">
      <c r="A129" s="267"/>
      <c r="B129" s="82"/>
      <c r="C129" s="59"/>
      <c r="D129" s="59"/>
      <c r="E129" s="59"/>
      <c r="F129" s="59"/>
      <c r="G129" s="59"/>
      <c r="H129" s="89"/>
      <c r="I129" s="89"/>
      <c r="J129" s="86"/>
      <c r="K129" s="88"/>
      <c r="L129" s="88"/>
      <c r="M129" s="88"/>
      <c r="N129" s="88"/>
      <c r="O129" s="88"/>
      <c r="P129" s="22"/>
      <c r="Q129" s="22"/>
      <c r="R129" s="22"/>
    </row>
    <row r="130" spans="1:18" s="22" customFormat="1">
      <c r="A130" s="267"/>
      <c r="B130" s="2"/>
      <c r="C130" s="59"/>
      <c r="D130" s="4"/>
      <c r="E130" s="4"/>
      <c r="F130" s="4"/>
      <c r="G130" s="4"/>
      <c r="H130" s="319"/>
      <c r="I130" s="319"/>
      <c r="J130" s="60"/>
      <c r="K130" s="100"/>
      <c r="L130" s="60"/>
      <c r="M130" s="60"/>
      <c r="N130" s="113"/>
      <c r="O130" s="113"/>
    </row>
    <row r="131" spans="1:18" s="1" customFormat="1">
      <c r="A131" s="267"/>
      <c r="B131" s="19" t="s">
        <v>237</v>
      </c>
      <c r="C131" s="44"/>
      <c r="D131" s="44"/>
      <c r="E131" s="44"/>
      <c r="F131" s="44"/>
      <c r="G131" s="44"/>
      <c r="H131" s="15"/>
      <c r="I131" s="15"/>
      <c r="J131" s="58"/>
      <c r="K131" s="100"/>
      <c r="L131" s="232"/>
      <c r="M131" s="232"/>
      <c r="N131" s="232"/>
      <c r="O131" s="232"/>
      <c r="P131" s="22"/>
      <c r="Q131" s="22"/>
      <c r="R131" s="22"/>
    </row>
    <row r="132" spans="1:18">
      <c r="A132" s="267"/>
      <c r="B132" s="19"/>
      <c r="C132" s="19"/>
      <c r="D132" s="19"/>
      <c r="E132" s="19"/>
      <c r="F132" s="19"/>
      <c r="G132" s="19"/>
      <c r="H132" s="15"/>
      <c r="I132" s="15"/>
      <c r="L132" s="232"/>
      <c r="M132" s="232"/>
      <c r="N132" s="232"/>
      <c r="O132" s="232"/>
      <c r="P132" s="22"/>
      <c r="Q132" s="22"/>
      <c r="R132" s="22"/>
    </row>
    <row r="133" spans="1:18">
      <c r="A133" s="267"/>
      <c r="B133" s="19"/>
      <c r="C133" s="4"/>
      <c r="D133" s="4"/>
      <c r="F133" s="4"/>
      <c r="G133" s="4"/>
      <c r="H133" s="319"/>
      <c r="I133" s="319"/>
      <c r="J133" s="73" t="s">
        <v>54</v>
      </c>
      <c r="K133" s="165"/>
      <c r="L133" s="226"/>
      <c r="M133" s="226"/>
      <c r="N133" s="226"/>
      <c r="O133" s="226"/>
      <c r="P133" s="22"/>
      <c r="Q133" s="22"/>
      <c r="R133" s="22"/>
    </row>
    <row r="134" spans="1:18">
      <c r="A134" s="267"/>
      <c r="B134" s="2"/>
      <c r="C134" s="59"/>
      <c r="D134" s="4"/>
      <c r="F134" s="4"/>
      <c r="G134" s="4"/>
      <c r="H134" s="319"/>
      <c r="I134" s="64" t="s">
        <v>855</v>
      </c>
      <c r="J134" s="65"/>
      <c r="K134" s="166"/>
      <c r="L134" s="226"/>
      <c r="M134" s="226"/>
      <c r="N134" s="226"/>
      <c r="O134" s="226"/>
      <c r="P134" s="22"/>
      <c r="Q134" s="22"/>
      <c r="R134" s="22"/>
    </row>
    <row r="135" spans="1:18" s="81" customFormat="1" ht="70.150000000000006" customHeight="1">
      <c r="A135" s="304" t="s">
        <v>1175</v>
      </c>
      <c r="B135" s="2"/>
      <c r="C135" s="442" t="s">
        <v>238</v>
      </c>
      <c r="D135" s="442"/>
      <c r="E135" s="442"/>
      <c r="F135" s="442"/>
      <c r="G135" s="442"/>
      <c r="H135" s="444"/>
      <c r="I135" s="436" t="s">
        <v>1176</v>
      </c>
      <c r="J135" s="78">
        <v>0</v>
      </c>
      <c r="K135" s="228"/>
      <c r="L135" s="226"/>
      <c r="M135" s="226"/>
      <c r="N135" s="226"/>
      <c r="O135" s="226"/>
      <c r="P135" s="22"/>
      <c r="Q135" s="22"/>
      <c r="R135" s="22"/>
    </row>
    <row r="136" spans="1:18" s="81" customFormat="1" ht="70.150000000000006" customHeight="1">
      <c r="A136" s="304" t="s">
        <v>1177</v>
      </c>
      <c r="B136" s="82"/>
      <c r="C136" s="407" t="s">
        <v>239</v>
      </c>
      <c r="D136" s="440"/>
      <c r="E136" s="440"/>
      <c r="F136" s="440"/>
      <c r="G136" s="440"/>
      <c r="H136" s="408"/>
      <c r="I136" s="471"/>
      <c r="J136" s="78">
        <v>0</v>
      </c>
      <c r="K136" s="228"/>
      <c r="L136" s="226"/>
      <c r="M136" s="226"/>
      <c r="N136" s="226"/>
      <c r="O136" s="226"/>
      <c r="P136" s="22"/>
      <c r="Q136" s="22"/>
      <c r="R136" s="22"/>
    </row>
    <row r="137" spans="1:18" s="81" customFormat="1" ht="70.150000000000006" customHeight="1">
      <c r="A137" s="304" t="s">
        <v>1000</v>
      </c>
      <c r="B137" s="82"/>
      <c r="C137" s="407" t="s">
        <v>240</v>
      </c>
      <c r="D137" s="440"/>
      <c r="E137" s="440"/>
      <c r="F137" s="440"/>
      <c r="G137" s="440"/>
      <c r="H137" s="408"/>
      <c r="I137" s="462"/>
      <c r="J137" s="78">
        <v>0</v>
      </c>
      <c r="K137" s="228"/>
      <c r="L137" s="226"/>
      <c r="M137" s="226"/>
      <c r="N137" s="226"/>
      <c r="O137" s="226"/>
      <c r="P137" s="22"/>
      <c r="Q137" s="22"/>
      <c r="R137" s="22"/>
    </row>
    <row r="138" spans="1:18" s="1" customFormat="1">
      <c r="A138" s="267"/>
      <c r="B138" s="19"/>
      <c r="C138" s="19"/>
      <c r="D138" s="19"/>
      <c r="E138" s="19"/>
      <c r="F138" s="19"/>
      <c r="G138" s="19"/>
      <c r="H138" s="15"/>
      <c r="I138" s="15"/>
      <c r="J138" s="86"/>
      <c r="K138" s="234"/>
      <c r="L138" s="231"/>
      <c r="M138" s="231"/>
      <c r="N138" s="231"/>
      <c r="O138" s="231"/>
      <c r="P138" s="22"/>
      <c r="Q138" s="22"/>
      <c r="R138" s="22"/>
    </row>
    <row r="139" spans="1:18" s="2" customFormat="1" ht="16.5" customHeight="1">
      <c r="A139" s="267"/>
      <c r="B139" s="19"/>
      <c r="C139" s="19"/>
      <c r="D139" s="19"/>
      <c r="E139" s="19"/>
      <c r="F139" s="19"/>
      <c r="G139" s="19"/>
      <c r="H139" s="15"/>
      <c r="I139" s="15"/>
      <c r="J139" s="235"/>
      <c r="K139" s="234"/>
      <c r="L139" s="236"/>
      <c r="M139" s="236"/>
      <c r="N139" s="236"/>
      <c r="O139" s="236"/>
      <c r="P139" s="24"/>
      <c r="Q139" s="24"/>
      <c r="R139" s="24"/>
    </row>
    <row r="140" spans="1:18" s="22" customFormat="1">
      <c r="A140" s="267"/>
      <c r="B140" s="2"/>
      <c r="C140" s="59"/>
      <c r="D140" s="4"/>
      <c r="E140" s="4"/>
      <c r="F140" s="4"/>
      <c r="G140" s="4"/>
      <c r="H140" s="319"/>
      <c r="I140" s="319"/>
      <c r="J140" s="60"/>
      <c r="K140" s="100"/>
      <c r="L140" s="60"/>
      <c r="M140" s="60"/>
      <c r="N140" s="113"/>
      <c r="O140" s="113"/>
    </row>
    <row r="141" spans="1:18" s="1" customFormat="1">
      <c r="A141" s="267"/>
      <c r="B141" s="19" t="s">
        <v>1178</v>
      </c>
      <c r="C141" s="44"/>
      <c r="D141" s="44"/>
      <c r="E141" s="44"/>
      <c r="F141" s="44"/>
      <c r="G141" s="15"/>
      <c r="H141" s="15"/>
      <c r="I141" s="15"/>
      <c r="J141" s="58"/>
      <c r="K141" s="232"/>
      <c r="L141" s="232"/>
      <c r="M141" s="232"/>
      <c r="N141" s="22"/>
      <c r="O141" s="22"/>
      <c r="P141" s="22"/>
    </row>
    <row r="142" spans="1:18">
      <c r="A142" s="267"/>
      <c r="B142" s="19"/>
      <c r="C142" s="19"/>
      <c r="D142" s="19"/>
      <c r="E142" s="19"/>
      <c r="F142" s="19"/>
      <c r="G142" s="19"/>
      <c r="H142" s="15"/>
      <c r="I142" s="15"/>
      <c r="K142" s="232"/>
      <c r="L142" s="232"/>
      <c r="M142" s="232"/>
      <c r="N142" s="22"/>
      <c r="O142" s="22"/>
      <c r="P142" s="22"/>
    </row>
    <row r="143" spans="1:18">
      <c r="A143" s="267"/>
      <c r="B143" s="19"/>
      <c r="C143" s="4"/>
      <c r="D143" s="4"/>
      <c r="F143" s="4"/>
      <c r="G143" s="4"/>
      <c r="H143" s="319"/>
      <c r="I143" s="319"/>
      <c r="J143" s="73" t="s">
        <v>54</v>
      </c>
      <c r="K143" s="165"/>
      <c r="L143" s="226"/>
      <c r="M143" s="226"/>
      <c r="N143" s="22"/>
      <c r="O143" s="22"/>
      <c r="P143" s="22"/>
    </row>
    <row r="144" spans="1:18">
      <c r="A144" s="267"/>
      <c r="B144" s="2"/>
      <c r="C144" s="4"/>
      <c r="D144" s="4"/>
      <c r="F144" s="4"/>
      <c r="G144" s="4"/>
      <c r="H144" s="319"/>
      <c r="I144" s="64" t="s">
        <v>55</v>
      </c>
      <c r="J144" s="65"/>
      <c r="K144" s="166"/>
      <c r="L144" s="226"/>
      <c r="M144" s="226"/>
      <c r="N144" s="22"/>
      <c r="O144" s="22"/>
      <c r="P144" s="22"/>
    </row>
    <row r="145" spans="1:18" s="81" customFormat="1" ht="56.1" customHeight="1">
      <c r="A145" s="304" t="s">
        <v>1179</v>
      </c>
      <c r="B145" s="111"/>
      <c r="C145" s="400" t="s">
        <v>242</v>
      </c>
      <c r="D145" s="401"/>
      <c r="E145" s="401"/>
      <c r="F145" s="401"/>
      <c r="G145" s="401"/>
      <c r="H145" s="402"/>
      <c r="I145" s="127" t="s">
        <v>1180</v>
      </c>
      <c r="J145" s="237"/>
      <c r="K145" s="228"/>
      <c r="L145" s="226"/>
      <c r="M145" s="226"/>
      <c r="N145" s="22"/>
      <c r="O145" s="22"/>
      <c r="P145" s="22"/>
    </row>
    <row r="146" spans="1:18" s="1" customFormat="1">
      <c r="A146" s="267"/>
      <c r="B146" s="19"/>
      <c r="C146" s="19"/>
      <c r="D146" s="19"/>
      <c r="E146" s="19"/>
      <c r="F146" s="19"/>
      <c r="G146" s="19"/>
      <c r="H146" s="15"/>
      <c r="I146" s="15"/>
      <c r="J146" s="86"/>
      <c r="K146" s="238"/>
      <c r="L146" s="226"/>
      <c r="M146" s="226"/>
      <c r="N146" s="22"/>
      <c r="O146" s="22"/>
      <c r="P146" s="22"/>
    </row>
    <row r="147" spans="1:18" s="81" customFormat="1">
      <c r="A147" s="267"/>
      <c r="B147" s="82"/>
      <c r="C147" s="59"/>
      <c r="D147" s="59"/>
      <c r="E147" s="59"/>
      <c r="F147" s="59"/>
      <c r="G147" s="59"/>
      <c r="H147" s="89"/>
      <c r="I147" s="89"/>
      <c r="J147" s="86"/>
      <c r="K147" s="88"/>
      <c r="L147" s="88"/>
      <c r="M147" s="88"/>
      <c r="N147" s="22"/>
      <c r="O147" s="22"/>
      <c r="P147" s="22"/>
    </row>
    <row r="148" spans="1:18" s="1" customFormat="1">
      <c r="A148" s="267"/>
      <c r="B148" s="2"/>
      <c r="C148" s="4"/>
      <c r="D148" s="4"/>
      <c r="E148" s="4"/>
      <c r="F148" s="4"/>
      <c r="G148" s="4"/>
      <c r="H148" s="319"/>
      <c r="I148" s="319"/>
      <c r="J148" s="58"/>
      <c r="K148" s="100"/>
      <c r="L148" s="232"/>
      <c r="M148" s="232"/>
      <c r="N148" s="232"/>
      <c r="O148" s="232"/>
      <c r="P148" s="22"/>
      <c r="Q148" s="22"/>
      <c r="R148" s="22"/>
    </row>
    <row r="149" spans="1:18">
      <c r="A149" s="267"/>
      <c r="B149" s="19" t="s">
        <v>108</v>
      </c>
      <c r="C149" s="19"/>
      <c r="D149" s="19"/>
      <c r="E149" s="19"/>
      <c r="F149" s="19"/>
      <c r="G149" s="19"/>
      <c r="H149" s="15"/>
      <c r="I149" s="15"/>
      <c r="J149" s="8"/>
      <c r="L149" s="128"/>
      <c r="M149" s="128"/>
      <c r="N149" s="128"/>
      <c r="O149" s="128"/>
      <c r="P149" s="22"/>
      <c r="Q149" s="22"/>
      <c r="R149" s="22"/>
    </row>
    <row r="150" spans="1:18">
      <c r="A150" s="267"/>
      <c r="B150" s="19"/>
      <c r="C150" s="19"/>
      <c r="D150" s="19"/>
      <c r="E150" s="19"/>
      <c r="F150" s="19"/>
      <c r="G150" s="19"/>
      <c r="H150" s="15"/>
      <c r="I150" s="15"/>
      <c r="L150" s="226"/>
      <c r="M150" s="226"/>
      <c r="N150" s="226"/>
      <c r="O150" s="239"/>
      <c r="P150" s="22"/>
      <c r="Q150" s="22"/>
      <c r="R150" s="22"/>
    </row>
    <row r="151" spans="1:18" ht="37.5">
      <c r="A151" s="267"/>
      <c r="B151" s="19"/>
      <c r="C151" s="4"/>
      <c r="D151" s="4"/>
      <c r="F151" s="4"/>
      <c r="G151" s="4"/>
      <c r="H151" s="319"/>
      <c r="I151" s="319"/>
      <c r="J151" s="73" t="s">
        <v>54</v>
      </c>
      <c r="K151" s="165"/>
      <c r="L151" s="240" t="s">
        <v>243</v>
      </c>
      <c r="M151" s="240" t="s">
        <v>125</v>
      </c>
      <c r="N151" s="240" t="s">
        <v>126</v>
      </c>
      <c r="O151" s="240" t="s">
        <v>127</v>
      </c>
      <c r="P151" s="22"/>
      <c r="Q151" s="22"/>
      <c r="R151" s="22"/>
    </row>
    <row r="152" spans="1:18">
      <c r="A152" s="267"/>
      <c r="B152" s="2"/>
      <c r="C152" s="59"/>
      <c r="D152" s="4"/>
      <c r="F152" s="4"/>
      <c r="G152" s="4"/>
      <c r="H152" s="319"/>
      <c r="I152" s="64" t="s">
        <v>855</v>
      </c>
      <c r="J152" s="65"/>
      <c r="K152" s="166"/>
      <c r="L152" s="126"/>
      <c r="M152" s="126"/>
      <c r="N152" s="126"/>
      <c r="O152" s="126"/>
      <c r="P152" s="22"/>
      <c r="Q152" s="22"/>
      <c r="R152" s="22"/>
    </row>
    <row r="153" spans="1:18" s="81" customFormat="1" ht="34.5" customHeight="1">
      <c r="A153" s="304" t="s">
        <v>1006</v>
      </c>
      <c r="B153" s="112"/>
      <c r="C153" s="442" t="s">
        <v>109</v>
      </c>
      <c r="D153" s="443"/>
      <c r="E153" s="443"/>
      <c r="F153" s="443"/>
      <c r="G153" s="442" t="s">
        <v>110</v>
      </c>
      <c r="H153" s="443"/>
      <c r="I153" s="445" t="s">
        <v>1181</v>
      </c>
      <c r="J153" s="129">
        <v>1</v>
      </c>
      <c r="K153" s="241"/>
      <c r="L153" s="242"/>
      <c r="M153" s="242"/>
      <c r="N153" s="242"/>
      <c r="O153" s="243"/>
      <c r="P153" s="22"/>
      <c r="Q153" s="22"/>
      <c r="R153" s="22"/>
    </row>
    <row r="154" spans="1:18" s="81" customFormat="1" ht="34.5" customHeight="1">
      <c r="A154" s="304" t="s">
        <v>1182</v>
      </c>
      <c r="B154" s="82"/>
      <c r="C154" s="443"/>
      <c r="D154" s="443"/>
      <c r="E154" s="443"/>
      <c r="F154" s="443"/>
      <c r="G154" s="442" t="s">
        <v>111</v>
      </c>
      <c r="H154" s="443"/>
      <c r="I154" s="446"/>
      <c r="J154" s="131">
        <v>0</v>
      </c>
      <c r="K154" s="244"/>
      <c r="L154" s="245"/>
      <c r="M154" s="245"/>
      <c r="N154" s="245"/>
      <c r="O154" s="246"/>
      <c r="P154" s="22"/>
      <c r="Q154" s="22"/>
      <c r="R154" s="22"/>
    </row>
    <row r="155" spans="1:18" s="81" customFormat="1" ht="34.5" customHeight="1">
      <c r="A155" s="304" t="s">
        <v>1183</v>
      </c>
      <c r="B155" s="112"/>
      <c r="C155" s="442" t="s">
        <v>112</v>
      </c>
      <c r="D155" s="443"/>
      <c r="E155" s="443"/>
      <c r="F155" s="443"/>
      <c r="G155" s="442" t="s">
        <v>110</v>
      </c>
      <c r="H155" s="443"/>
      <c r="I155" s="446"/>
      <c r="J155" s="129">
        <v>0</v>
      </c>
      <c r="K155" s="241"/>
      <c r="L155" s="247"/>
      <c r="M155" s="247"/>
      <c r="N155" s="247"/>
      <c r="O155" s="248"/>
      <c r="P155" s="22"/>
      <c r="Q155" s="22"/>
      <c r="R155" s="22"/>
    </row>
    <row r="156" spans="1:18" s="81" customFormat="1" ht="34.5" customHeight="1">
      <c r="A156" s="304" t="s">
        <v>1008</v>
      </c>
      <c r="B156" s="82"/>
      <c r="C156" s="443"/>
      <c r="D156" s="443"/>
      <c r="E156" s="443"/>
      <c r="F156" s="443"/>
      <c r="G156" s="442" t="s">
        <v>111</v>
      </c>
      <c r="H156" s="443"/>
      <c r="I156" s="446"/>
      <c r="J156" s="131">
        <v>0</v>
      </c>
      <c r="K156" s="244"/>
      <c r="L156" s="245"/>
      <c r="M156" s="245"/>
      <c r="N156" s="245"/>
      <c r="O156" s="246"/>
      <c r="P156" s="22"/>
      <c r="Q156" s="22"/>
      <c r="R156" s="22"/>
    </row>
    <row r="157" spans="1:18" s="81" customFormat="1" ht="34.5" customHeight="1">
      <c r="A157" s="304" t="s">
        <v>1184</v>
      </c>
      <c r="B157" s="112"/>
      <c r="C157" s="442" t="s">
        <v>113</v>
      </c>
      <c r="D157" s="442"/>
      <c r="E157" s="442"/>
      <c r="F157" s="442"/>
      <c r="G157" s="442" t="s">
        <v>110</v>
      </c>
      <c r="H157" s="442"/>
      <c r="I157" s="446"/>
      <c r="J157" s="129">
        <v>1</v>
      </c>
      <c r="K157" s="241" t="str">
        <f t="shared" ref="K157:K172" si="1">IF(OR(COUNTIF(L157:O157,"未確認")&gt;0,COUNTIF(L157:O157,"*")&gt;0),"※","")</f>
        <v/>
      </c>
      <c r="L157" s="249"/>
      <c r="M157" s="249">
        <v>0</v>
      </c>
      <c r="N157" s="249">
        <v>1</v>
      </c>
      <c r="O157" s="249">
        <v>0</v>
      </c>
      <c r="P157" s="22"/>
      <c r="Q157" s="22"/>
      <c r="R157" s="22"/>
    </row>
    <row r="158" spans="1:18" s="81" customFormat="1" ht="34.5" customHeight="1">
      <c r="A158" s="304" t="s">
        <v>1010</v>
      </c>
      <c r="B158" s="112"/>
      <c r="C158" s="442"/>
      <c r="D158" s="442"/>
      <c r="E158" s="442"/>
      <c r="F158" s="442"/>
      <c r="G158" s="442" t="s">
        <v>111</v>
      </c>
      <c r="H158" s="444"/>
      <c r="I158" s="446"/>
      <c r="J158" s="131">
        <v>0</v>
      </c>
      <c r="K158" s="241" t="str">
        <f t="shared" si="1"/>
        <v/>
      </c>
      <c r="L158" s="250"/>
      <c r="M158" s="250">
        <v>0</v>
      </c>
      <c r="N158" s="250">
        <v>0</v>
      </c>
      <c r="O158" s="250">
        <v>0</v>
      </c>
      <c r="P158" s="22"/>
      <c r="Q158" s="22"/>
      <c r="R158" s="22"/>
    </row>
    <row r="159" spans="1:18" s="81" customFormat="1" ht="34.5" customHeight="1">
      <c r="A159" s="304" t="s">
        <v>1012</v>
      </c>
      <c r="B159" s="112"/>
      <c r="C159" s="442" t="s">
        <v>114</v>
      </c>
      <c r="D159" s="444"/>
      <c r="E159" s="444"/>
      <c r="F159" s="444"/>
      <c r="G159" s="442" t="s">
        <v>110</v>
      </c>
      <c r="H159" s="444"/>
      <c r="I159" s="446"/>
      <c r="J159" s="129">
        <v>2</v>
      </c>
      <c r="K159" s="241" t="str">
        <f t="shared" si="1"/>
        <v/>
      </c>
      <c r="L159" s="249"/>
      <c r="M159" s="249">
        <v>0</v>
      </c>
      <c r="N159" s="249">
        <v>2</v>
      </c>
      <c r="O159" s="249">
        <v>0</v>
      </c>
      <c r="P159" s="22"/>
      <c r="Q159" s="22"/>
      <c r="R159" s="22"/>
    </row>
    <row r="160" spans="1:18" s="81" customFormat="1" ht="34.5" customHeight="1">
      <c r="A160" s="304" t="s">
        <v>1185</v>
      </c>
      <c r="B160" s="112"/>
      <c r="C160" s="444"/>
      <c r="D160" s="444"/>
      <c r="E160" s="444"/>
      <c r="F160" s="444"/>
      <c r="G160" s="442" t="s">
        <v>111</v>
      </c>
      <c r="H160" s="444"/>
      <c r="I160" s="446"/>
      <c r="J160" s="131">
        <v>0</v>
      </c>
      <c r="K160" s="241" t="str">
        <f t="shared" si="1"/>
        <v/>
      </c>
      <c r="L160" s="250"/>
      <c r="M160" s="250">
        <v>0</v>
      </c>
      <c r="N160" s="250">
        <v>0</v>
      </c>
      <c r="O160" s="250">
        <v>0</v>
      </c>
      <c r="P160" s="22"/>
      <c r="Q160" s="22"/>
      <c r="R160" s="22"/>
    </row>
    <row r="161" spans="1:18" s="81" customFormat="1" ht="34.5" customHeight="1">
      <c r="A161" s="304" t="s">
        <v>1013</v>
      </c>
      <c r="B161" s="112"/>
      <c r="C161" s="442" t="s">
        <v>115</v>
      </c>
      <c r="D161" s="444"/>
      <c r="E161" s="444"/>
      <c r="F161" s="444"/>
      <c r="G161" s="442" t="s">
        <v>110</v>
      </c>
      <c r="H161" s="444"/>
      <c r="I161" s="446"/>
      <c r="J161" s="129">
        <v>0</v>
      </c>
      <c r="K161" s="241" t="str">
        <f t="shared" si="1"/>
        <v/>
      </c>
      <c r="L161" s="249"/>
      <c r="M161" s="249">
        <v>0</v>
      </c>
      <c r="N161" s="249">
        <v>0</v>
      </c>
      <c r="O161" s="249">
        <v>0</v>
      </c>
      <c r="P161" s="22"/>
      <c r="Q161" s="22"/>
      <c r="R161" s="22"/>
    </row>
    <row r="162" spans="1:18" s="81" customFormat="1" ht="34.5" customHeight="1">
      <c r="A162" s="304" t="s">
        <v>1013</v>
      </c>
      <c r="B162" s="112"/>
      <c r="C162" s="444"/>
      <c r="D162" s="444"/>
      <c r="E162" s="444"/>
      <c r="F162" s="444"/>
      <c r="G162" s="442" t="s">
        <v>111</v>
      </c>
      <c r="H162" s="444"/>
      <c r="I162" s="446"/>
      <c r="J162" s="131">
        <v>0</v>
      </c>
      <c r="K162" s="241" t="str">
        <f t="shared" si="1"/>
        <v/>
      </c>
      <c r="L162" s="250"/>
      <c r="M162" s="250">
        <v>0</v>
      </c>
      <c r="N162" s="250">
        <v>0</v>
      </c>
      <c r="O162" s="250">
        <v>0</v>
      </c>
      <c r="P162" s="22"/>
      <c r="Q162" s="22"/>
      <c r="R162" s="22"/>
    </row>
    <row r="163" spans="1:18" s="81" customFormat="1" ht="34.5" customHeight="1">
      <c r="A163" s="304" t="s">
        <v>1014</v>
      </c>
      <c r="B163" s="112"/>
      <c r="C163" s="442" t="s">
        <v>116</v>
      </c>
      <c r="D163" s="444"/>
      <c r="E163" s="444"/>
      <c r="F163" s="444"/>
      <c r="G163" s="442" t="s">
        <v>110</v>
      </c>
      <c r="H163" s="444"/>
      <c r="I163" s="446"/>
      <c r="J163" s="129">
        <v>0</v>
      </c>
      <c r="K163" s="241" t="str">
        <f t="shared" si="1"/>
        <v/>
      </c>
      <c r="L163" s="249"/>
      <c r="M163" s="249">
        <v>0</v>
      </c>
      <c r="N163" s="249">
        <v>0</v>
      </c>
      <c r="O163" s="249">
        <v>0</v>
      </c>
      <c r="P163" s="22"/>
      <c r="Q163" s="22"/>
      <c r="R163" s="22"/>
    </row>
    <row r="164" spans="1:18" s="81" customFormat="1" ht="34.5" customHeight="1">
      <c r="A164" s="304" t="s">
        <v>1014</v>
      </c>
      <c r="B164" s="82"/>
      <c r="C164" s="444"/>
      <c r="D164" s="444"/>
      <c r="E164" s="444"/>
      <c r="F164" s="444"/>
      <c r="G164" s="442" t="s">
        <v>111</v>
      </c>
      <c r="H164" s="444"/>
      <c r="I164" s="446"/>
      <c r="J164" s="131">
        <v>0</v>
      </c>
      <c r="K164" s="241" t="str">
        <f t="shared" si="1"/>
        <v/>
      </c>
      <c r="L164" s="250"/>
      <c r="M164" s="250">
        <v>0</v>
      </c>
      <c r="N164" s="250">
        <v>0</v>
      </c>
      <c r="O164" s="250">
        <v>0</v>
      </c>
      <c r="P164" s="22"/>
      <c r="Q164" s="22"/>
      <c r="R164" s="22"/>
    </row>
    <row r="165" spans="1:18" s="81" customFormat="1" ht="34.5" customHeight="1">
      <c r="A165" s="304" t="s">
        <v>1186</v>
      </c>
      <c r="B165" s="82"/>
      <c r="C165" s="442" t="s">
        <v>117</v>
      </c>
      <c r="D165" s="444"/>
      <c r="E165" s="444"/>
      <c r="F165" s="444"/>
      <c r="G165" s="442" t="s">
        <v>110</v>
      </c>
      <c r="H165" s="444"/>
      <c r="I165" s="446"/>
      <c r="J165" s="129">
        <v>0</v>
      </c>
      <c r="K165" s="241" t="str">
        <f t="shared" si="1"/>
        <v/>
      </c>
      <c r="L165" s="249"/>
      <c r="M165" s="249">
        <v>0</v>
      </c>
      <c r="N165" s="249">
        <v>0</v>
      </c>
      <c r="O165" s="249">
        <v>0</v>
      </c>
      <c r="P165" s="22"/>
      <c r="Q165" s="22"/>
      <c r="R165" s="22"/>
    </row>
    <row r="166" spans="1:18" s="81" customFormat="1" ht="34.5" customHeight="1">
      <c r="A166" s="304" t="s">
        <v>1186</v>
      </c>
      <c r="B166" s="82"/>
      <c r="C166" s="444"/>
      <c r="D166" s="444"/>
      <c r="E166" s="444"/>
      <c r="F166" s="444"/>
      <c r="G166" s="442" t="s">
        <v>111</v>
      </c>
      <c r="H166" s="444"/>
      <c r="I166" s="446"/>
      <c r="J166" s="131">
        <v>0</v>
      </c>
      <c r="K166" s="241" t="str">
        <f t="shared" si="1"/>
        <v/>
      </c>
      <c r="L166" s="250"/>
      <c r="M166" s="250">
        <v>0</v>
      </c>
      <c r="N166" s="250">
        <v>0</v>
      </c>
      <c r="O166" s="250">
        <v>0</v>
      </c>
      <c r="P166" s="22"/>
      <c r="Q166" s="22"/>
      <c r="R166" s="22"/>
    </row>
    <row r="167" spans="1:18" s="81" customFormat="1" ht="34.5" customHeight="1">
      <c r="A167" s="304" t="s">
        <v>1019</v>
      </c>
      <c r="B167" s="82"/>
      <c r="C167" s="442" t="s">
        <v>118</v>
      </c>
      <c r="D167" s="444"/>
      <c r="E167" s="444"/>
      <c r="F167" s="444"/>
      <c r="G167" s="442" t="s">
        <v>110</v>
      </c>
      <c r="H167" s="444"/>
      <c r="I167" s="446"/>
      <c r="J167" s="129">
        <v>0</v>
      </c>
      <c r="K167" s="241" t="str">
        <f t="shared" si="1"/>
        <v/>
      </c>
      <c r="L167" s="249"/>
      <c r="M167" s="249">
        <v>0</v>
      </c>
      <c r="N167" s="249">
        <v>0</v>
      </c>
      <c r="O167" s="249">
        <v>0</v>
      </c>
      <c r="P167" s="22"/>
      <c r="Q167" s="22"/>
      <c r="R167" s="22"/>
    </row>
    <row r="168" spans="1:18" s="81" customFormat="1" ht="34.5" customHeight="1">
      <c r="A168" s="304" t="s">
        <v>1018</v>
      </c>
      <c r="B168" s="82"/>
      <c r="C168" s="444"/>
      <c r="D168" s="444"/>
      <c r="E168" s="444"/>
      <c r="F168" s="444"/>
      <c r="G168" s="442" t="s">
        <v>111</v>
      </c>
      <c r="H168" s="444"/>
      <c r="I168" s="446"/>
      <c r="J168" s="131">
        <v>0</v>
      </c>
      <c r="K168" s="241" t="str">
        <f t="shared" si="1"/>
        <v/>
      </c>
      <c r="L168" s="250"/>
      <c r="M168" s="250">
        <v>0</v>
      </c>
      <c r="N168" s="250">
        <v>0</v>
      </c>
      <c r="O168" s="250">
        <v>0</v>
      </c>
      <c r="P168" s="22"/>
      <c r="Q168" s="22"/>
      <c r="R168" s="22"/>
    </row>
    <row r="169" spans="1:18" s="81" customFormat="1" ht="34.5" customHeight="1">
      <c r="A169" s="304" t="s">
        <v>1187</v>
      </c>
      <c r="B169" s="82"/>
      <c r="C169" s="442" t="s">
        <v>119</v>
      </c>
      <c r="D169" s="444"/>
      <c r="E169" s="444"/>
      <c r="F169" s="444"/>
      <c r="G169" s="442" t="s">
        <v>110</v>
      </c>
      <c r="H169" s="444"/>
      <c r="I169" s="446"/>
      <c r="J169" s="129">
        <v>0</v>
      </c>
      <c r="K169" s="241" t="str">
        <f t="shared" si="1"/>
        <v/>
      </c>
      <c r="L169" s="249"/>
      <c r="M169" s="249">
        <v>0</v>
      </c>
      <c r="N169" s="249">
        <v>0</v>
      </c>
      <c r="O169" s="249">
        <v>0</v>
      </c>
      <c r="P169" s="22"/>
      <c r="Q169" s="22"/>
      <c r="R169" s="22"/>
    </row>
    <row r="170" spans="1:18" s="81" customFormat="1" ht="34.5" customHeight="1">
      <c r="A170" s="304" t="s">
        <v>1020</v>
      </c>
      <c r="B170" s="82"/>
      <c r="C170" s="444"/>
      <c r="D170" s="444"/>
      <c r="E170" s="444"/>
      <c r="F170" s="444"/>
      <c r="G170" s="442" t="s">
        <v>111</v>
      </c>
      <c r="H170" s="444"/>
      <c r="I170" s="446"/>
      <c r="J170" s="131">
        <v>0</v>
      </c>
      <c r="K170" s="241" t="str">
        <f t="shared" si="1"/>
        <v/>
      </c>
      <c r="L170" s="250"/>
      <c r="M170" s="250">
        <v>0</v>
      </c>
      <c r="N170" s="250">
        <v>0</v>
      </c>
      <c r="O170" s="250">
        <v>0</v>
      </c>
      <c r="P170" s="22"/>
      <c r="Q170" s="22"/>
      <c r="R170" s="22"/>
    </row>
    <row r="171" spans="1:18" s="81" customFormat="1" ht="34.5" customHeight="1">
      <c r="A171" s="304" t="s">
        <v>1188</v>
      </c>
      <c r="B171" s="82"/>
      <c r="C171" s="442" t="s">
        <v>120</v>
      </c>
      <c r="D171" s="444"/>
      <c r="E171" s="444"/>
      <c r="F171" s="444"/>
      <c r="G171" s="442" t="s">
        <v>110</v>
      </c>
      <c r="H171" s="444"/>
      <c r="I171" s="446"/>
      <c r="J171" s="129">
        <v>0</v>
      </c>
      <c r="K171" s="241" t="str">
        <f t="shared" si="1"/>
        <v/>
      </c>
      <c r="L171" s="249"/>
      <c r="M171" s="249">
        <v>0</v>
      </c>
      <c r="N171" s="249">
        <v>0</v>
      </c>
      <c r="O171" s="249">
        <v>0</v>
      </c>
      <c r="P171" s="22"/>
      <c r="Q171" s="22"/>
      <c r="R171" s="22"/>
    </row>
    <row r="172" spans="1:18" s="81" customFormat="1" ht="34.5" customHeight="1">
      <c r="A172" s="304" t="s">
        <v>1189</v>
      </c>
      <c r="B172" s="82"/>
      <c r="C172" s="444"/>
      <c r="D172" s="444"/>
      <c r="E172" s="444"/>
      <c r="F172" s="444"/>
      <c r="G172" s="442" t="s">
        <v>111</v>
      </c>
      <c r="H172" s="444"/>
      <c r="I172" s="446"/>
      <c r="J172" s="131">
        <v>0</v>
      </c>
      <c r="K172" s="241" t="str">
        <f t="shared" si="1"/>
        <v/>
      </c>
      <c r="L172" s="250"/>
      <c r="M172" s="250">
        <v>0</v>
      </c>
      <c r="N172" s="250">
        <v>0</v>
      </c>
      <c r="O172" s="250">
        <v>0</v>
      </c>
      <c r="P172" s="22"/>
      <c r="Q172" s="22"/>
      <c r="R172" s="22"/>
    </row>
    <row r="173" spans="1:18" s="81" customFormat="1" ht="34.5" customHeight="1">
      <c r="A173" s="304" t="s">
        <v>1024</v>
      </c>
      <c r="B173" s="82"/>
      <c r="C173" s="442" t="s">
        <v>121</v>
      </c>
      <c r="D173" s="443"/>
      <c r="E173" s="443"/>
      <c r="F173" s="443"/>
      <c r="G173" s="442" t="s">
        <v>110</v>
      </c>
      <c r="H173" s="443"/>
      <c r="I173" s="446"/>
      <c r="J173" s="129">
        <v>0</v>
      </c>
      <c r="K173" s="241"/>
      <c r="L173" s="247"/>
      <c r="M173" s="247"/>
      <c r="N173" s="247"/>
      <c r="O173" s="248"/>
      <c r="P173" s="22"/>
      <c r="Q173" s="22"/>
      <c r="R173" s="22"/>
    </row>
    <row r="174" spans="1:18" s="81" customFormat="1" ht="34.5" customHeight="1">
      <c r="A174" s="304" t="s">
        <v>1024</v>
      </c>
      <c r="B174" s="82"/>
      <c r="C174" s="443"/>
      <c r="D174" s="443"/>
      <c r="E174" s="443"/>
      <c r="F174" s="443"/>
      <c r="G174" s="442" t="s">
        <v>111</v>
      </c>
      <c r="H174" s="443"/>
      <c r="I174" s="446"/>
      <c r="J174" s="131">
        <v>0</v>
      </c>
      <c r="K174" s="244"/>
      <c r="L174" s="245"/>
      <c r="M174" s="245"/>
      <c r="N174" s="245"/>
      <c r="O174" s="246"/>
      <c r="P174" s="22"/>
      <c r="Q174" s="22"/>
      <c r="R174" s="22"/>
    </row>
    <row r="175" spans="1:18" s="81" customFormat="1" ht="34.5" customHeight="1">
      <c r="A175" s="304" t="s">
        <v>1190</v>
      </c>
      <c r="B175" s="82"/>
      <c r="C175" s="442" t="s">
        <v>1191</v>
      </c>
      <c r="D175" s="443"/>
      <c r="E175" s="443"/>
      <c r="F175" s="443"/>
      <c r="G175" s="442" t="s">
        <v>110</v>
      </c>
      <c r="H175" s="443"/>
      <c r="I175" s="446"/>
      <c r="J175" s="129">
        <v>0</v>
      </c>
      <c r="K175" s="241"/>
      <c r="L175" s="247"/>
      <c r="M175" s="247"/>
      <c r="N175" s="247"/>
      <c r="O175" s="248"/>
      <c r="P175" s="22"/>
      <c r="Q175" s="22"/>
      <c r="R175" s="22"/>
    </row>
    <row r="176" spans="1:18" s="81" customFormat="1" ht="34.5" customHeight="1">
      <c r="A176" s="304" t="s">
        <v>1192</v>
      </c>
      <c r="B176" s="82"/>
      <c r="C176" s="443"/>
      <c r="D176" s="443"/>
      <c r="E176" s="443"/>
      <c r="F176" s="443"/>
      <c r="G176" s="442" t="s">
        <v>111</v>
      </c>
      <c r="H176" s="443"/>
      <c r="I176" s="446"/>
      <c r="J176" s="131">
        <v>0</v>
      </c>
      <c r="K176" s="244"/>
      <c r="L176" s="245"/>
      <c r="M176" s="245"/>
      <c r="N176" s="245"/>
      <c r="O176" s="246"/>
      <c r="P176" s="22"/>
      <c r="Q176" s="22"/>
      <c r="R176" s="22"/>
    </row>
    <row r="177" spans="1:18" s="81" customFormat="1" ht="34.5" customHeight="1">
      <c r="A177" s="304" t="s">
        <v>1029</v>
      </c>
      <c r="B177" s="82"/>
      <c r="C177" s="442" t="s">
        <v>128</v>
      </c>
      <c r="D177" s="444"/>
      <c r="E177" s="444"/>
      <c r="F177" s="444"/>
      <c r="G177" s="442" t="s">
        <v>110</v>
      </c>
      <c r="H177" s="443"/>
      <c r="I177" s="446"/>
      <c r="J177" s="129">
        <v>0</v>
      </c>
      <c r="K177" s="241" t="str">
        <f>IF(OR(COUNTIF(L177:O177,"未確認")&gt;0,COUNTIF(L177:O177,"*")&gt;0),"※","")</f>
        <v/>
      </c>
      <c r="L177" s="249"/>
      <c r="M177" s="249">
        <v>0</v>
      </c>
      <c r="N177" s="249">
        <v>0</v>
      </c>
      <c r="O177" s="249">
        <v>0</v>
      </c>
      <c r="P177" s="22"/>
      <c r="Q177" s="22"/>
      <c r="R177" s="22"/>
    </row>
    <row r="178" spans="1:18" s="81" customFormat="1" ht="34.5" customHeight="1">
      <c r="A178" s="304" t="s">
        <v>1193</v>
      </c>
      <c r="B178" s="82"/>
      <c r="C178" s="444"/>
      <c r="D178" s="444"/>
      <c r="E178" s="444"/>
      <c r="F178" s="444"/>
      <c r="G178" s="442" t="s">
        <v>111</v>
      </c>
      <c r="H178" s="443"/>
      <c r="I178" s="446"/>
      <c r="J178" s="131">
        <v>0</v>
      </c>
      <c r="K178" s="241" t="str">
        <f>IF(OR(COUNTIF(L178:O178,"未確認")&gt;0,COUNTIF(L178:O178,"*")&gt;0),"※","")</f>
        <v/>
      </c>
      <c r="L178" s="250"/>
      <c r="M178" s="250">
        <v>0</v>
      </c>
      <c r="N178" s="250">
        <v>0</v>
      </c>
      <c r="O178" s="250">
        <v>0</v>
      </c>
      <c r="P178" s="22"/>
      <c r="Q178" s="22"/>
      <c r="R178" s="22"/>
    </row>
    <row r="179" spans="1:18" s="81" customFormat="1" ht="34.5" customHeight="1">
      <c r="A179" s="304" t="s">
        <v>1194</v>
      </c>
      <c r="B179" s="82"/>
      <c r="C179" s="442" t="s">
        <v>123</v>
      </c>
      <c r="D179" s="443"/>
      <c r="E179" s="443"/>
      <c r="F179" s="443"/>
      <c r="G179" s="442" t="s">
        <v>110</v>
      </c>
      <c r="H179" s="443"/>
      <c r="I179" s="446"/>
      <c r="J179" s="129">
        <v>0</v>
      </c>
      <c r="K179" s="241" t="str">
        <f>IF(OR(COUNTIF(L179:O179,"未確認")&gt;0,COUNTIF(L179:O179,"*")&gt;0),"※","")</f>
        <v/>
      </c>
      <c r="L179" s="249"/>
      <c r="M179" s="249">
        <v>0</v>
      </c>
      <c r="N179" s="249">
        <v>0</v>
      </c>
      <c r="O179" s="249">
        <v>0</v>
      </c>
      <c r="P179" s="22"/>
      <c r="Q179" s="22"/>
      <c r="R179" s="22"/>
    </row>
    <row r="180" spans="1:18" s="81" customFormat="1" ht="34.5" customHeight="1">
      <c r="A180" s="304" t="s">
        <v>1195</v>
      </c>
      <c r="B180" s="82"/>
      <c r="C180" s="443"/>
      <c r="D180" s="443"/>
      <c r="E180" s="443"/>
      <c r="F180" s="443"/>
      <c r="G180" s="442" t="s">
        <v>111</v>
      </c>
      <c r="H180" s="443"/>
      <c r="I180" s="447"/>
      <c r="J180" s="131">
        <v>0</v>
      </c>
      <c r="K180" s="241" t="str">
        <f>IF(OR(COUNTIF(L180:O180,"未確認")&gt;0,COUNTIF(L180:O180,"*")&gt;0),"※","")</f>
        <v/>
      </c>
      <c r="L180" s="250"/>
      <c r="M180" s="250">
        <v>0</v>
      </c>
      <c r="N180" s="250">
        <v>0</v>
      </c>
      <c r="O180" s="250">
        <v>0</v>
      </c>
      <c r="P180" s="22"/>
      <c r="Q180" s="22"/>
      <c r="R180" s="22"/>
    </row>
    <row r="181" spans="1:18" s="1" customFormat="1">
      <c r="A181" s="267"/>
      <c r="B181" s="19"/>
      <c r="C181" s="19"/>
      <c r="D181" s="19"/>
      <c r="E181" s="19"/>
      <c r="F181" s="19"/>
      <c r="G181" s="19"/>
      <c r="H181" s="15"/>
      <c r="I181" s="15"/>
      <c r="J181" s="86"/>
      <c r="K181" s="88"/>
      <c r="L181" s="231"/>
      <c r="M181" s="231"/>
      <c r="N181" s="231"/>
      <c r="O181" s="231"/>
      <c r="P181" s="22"/>
      <c r="Q181" s="22"/>
      <c r="R181" s="22"/>
    </row>
    <row r="182" spans="1:18" s="1" customFormat="1">
      <c r="A182" s="267"/>
      <c r="B182" s="82"/>
      <c r="C182" s="4"/>
      <c r="D182" s="4"/>
      <c r="E182" s="4"/>
      <c r="F182" s="4"/>
      <c r="G182" s="4"/>
      <c r="H182" s="319"/>
      <c r="I182" s="319"/>
      <c r="J182" s="100"/>
      <c r="K182" s="100"/>
      <c r="L182" s="232"/>
      <c r="M182" s="232"/>
      <c r="N182" s="232"/>
      <c r="O182" s="232"/>
      <c r="P182" s="22"/>
      <c r="Q182" s="22"/>
      <c r="R182" s="22"/>
    </row>
    <row r="183" spans="1:18" s="1" customFormat="1">
      <c r="A183" s="267"/>
      <c r="B183" s="82"/>
      <c r="C183" s="4"/>
      <c r="D183" s="4"/>
      <c r="E183" s="4"/>
      <c r="F183" s="4"/>
      <c r="G183" s="4"/>
      <c r="H183" s="319"/>
      <c r="I183" s="319"/>
      <c r="J183" s="100"/>
      <c r="K183" s="100"/>
      <c r="L183" s="232"/>
      <c r="M183" s="232"/>
      <c r="N183" s="232"/>
      <c r="O183" s="232"/>
      <c r="P183" s="22"/>
      <c r="Q183" s="22"/>
      <c r="R183" s="22"/>
    </row>
    <row r="184" spans="1:18" s="1" customFormat="1">
      <c r="A184" s="267"/>
      <c r="B184" s="19" t="s">
        <v>129</v>
      </c>
      <c r="C184" s="19"/>
      <c r="D184" s="19"/>
      <c r="E184" s="19"/>
      <c r="F184" s="19"/>
      <c r="G184" s="19"/>
      <c r="H184" s="15"/>
      <c r="I184" s="15"/>
      <c r="J184" s="100"/>
      <c r="K184" s="100"/>
      <c r="L184" s="232"/>
      <c r="M184" s="232"/>
      <c r="N184" s="232"/>
      <c r="O184" s="232"/>
      <c r="P184" s="22"/>
      <c r="Q184" s="22"/>
      <c r="R184" s="22"/>
    </row>
    <row r="185" spans="1:18">
      <c r="A185" s="267"/>
      <c r="B185" s="19"/>
      <c r="C185" s="19"/>
      <c r="D185" s="19"/>
      <c r="E185" s="19"/>
      <c r="F185" s="19"/>
      <c r="G185" s="19"/>
      <c r="H185" s="15"/>
      <c r="I185" s="15"/>
      <c r="L185" s="232"/>
      <c r="M185" s="232"/>
      <c r="N185" s="232"/>
      <c r="O185" s="232"/>
      <c r="P185" s="22"/>
      <c r="Q185" s="22"/>
      <c r="R185" s="22"/>
    </row>
    <row r="186" spans="1:18">
      <c r="A186" s="267"/>
      <c r="B186" s="19"/>
      <c r="C186" s="4"/>
      <c r="D186" s="4"/>
      <c r="F186" s="4"/>
      <c r="G186" s="4"/>
      <c r="H186" s="319"/>
      <c r="I186" s="319"/>
      <c r="J186" s="73" t="s">
        <v>54</v>
      </c>
      <c r="K186" s="165"/>
      <c r="L186" s="232"/>
      <c r="M186" s="232"/>
      <c r="N186" s="232"/>
      <c r="O186" s="232"/>
      <c r="P186" s="22"/>
      <c r="Q186" s="22"/>
      <c r="R186" s="22"/>
    </row>
    <row r="187" spans="1:18">
      <c r="A187" s="267"/>
      <c r="B187" s="2"/>
      <c r="C187" s="59"/>
      <c r="D187" s="4"/>
      <c r="F187" s="4"/>
      <c r="G187" s="4"/>
      <c r="H187" s="319"/>
      <c r="I187" s="64" t="s">
        <v>471</v>
      </c>
      <c r="J187" s="65"/>
      <c r="K187" s="166"/>
      <c r="L187" s="232"/>
      <c r="M187" s="232"/>
      <c r="N187" s="232"/>
      <c r="O187" s="232"/>
      <c r="P187" s="22"/>
      <c r="Q187" s="22"/>
      <c r="R187" s="22"/>
    </row>
    <row r="188" spans="1:18" s="81" customFormat="1" ht="34.5" customHeight="1">
      <c r="A188" s="304" t="s">
        <v>1196</v>
      </c>
      <c r="B188" s="2"/>
      <c r="C188" s="442" t="s">
        <v>130</v>
      </c>
      <c r="D188" s="442"/>
      <c r="E188" s="442"/>
      <c r="F188" s="442"/>
      <c r="G188" s="442"/>
      <c r="H188" s="442"/>
      <c r="I188" s="451" t="s">
        <v>1033</v>
      </c>
      <c r="J188" s="237"/>
      <c r="K188" s="251"/>
      <c r="L188" s="232"/>
      <c r="M188" s="232"/>
      <c r="N188" s="232"/>
      <c r="O188" s="232"/>
      <c r="P188" s="22"/>
      <c r="Q188" s="22"/>
      <c r="R188" s="22"/>
    </row>
    <row r="189" spans="1:18" s="81" customFormat="1" ht="34.5" customHeight="1">
      <c r="A189" s="304" t="s">
        <v>1197</v>
      </c>
      <c r="B189" s="144"/>
      <c r="C189" s="452" t="s">
        <v>131</v>
      </c>
      <c r="D189" s="452"/>
      <c r="E189" s="452"/>
      <c r="F189" s="453"/>
      <c r="G189" s="442" t="s">
        <v>109</v>
      </c>
      <c r="H189" s="329" t="s">
        <v>132</v>
      </c>
      <c r="I189" s="504"/>
      <c r="J189" s="129">
        <v>0</v>
      </c>
      <c r="K189" s="241"/>
      <c r="L189" s="232"/>
      <c r="M189" s="232"/>
      <c r="N189" s="232"/>
      <c r="O189" s="232"/>
      <c r="P189" s="22"/>
      <c r="Q189" s="22"/>
      <c r="R189" s="22"/>
    </row>
    <row r="190" spans="1:18" s="81" customFormat="1" ht="34.5" customHeight="1">
      <c r="A190" s="304" t="s">
        <v>1035</v>
      </c>
      <c r="B190" s="144"/>
      <c r="C190" s="442"/>
      <c r="D190" s="442"/>
      <c r="E190" s="442"/>
      <c r="F190" s="444"/>
      <c r="G190" s="442"/>
      <c r="H190" s="329" t="s">
        <v>133</v>
      </c>
      <c r="I190" s="504"/>
      <c r="J190" s="131">
        <v>0</v>
      </c>
      <c r="K190" s="244"/>
      <c r="L190" s="232"/>
      <c r="M190" s="232"/>
      <c r="N190" s="232"/>
      <c r="O190" s="232"/>
      <c r="P190" s="22"/>
      <c r="Q190" s="22"/>
      <c r="R190" s="22"/>
    </row>
    <row r="191" spans="1:18" s="81" customFormat="1" ht="34.5" customHeight="1">
      <c r="A191" s="304" t="s">
        <v>1198</v>
      </c>
      <c r="B191" s="144"/>
      <c r="C191" s="442"/>
      <c r="D191" s="442"/>
      <c r="E191" s="442"/>
      <c r="F191" s="444"/>
      <c r="G191" s="442" t="s">
        <v>134</v>
      </c>
      <c r="H191" s="329" t="s">
        <v>132</v>
      </c>
      <c r="I191" s="504"/>
      <c r="J191" s="129">
        <v>0</v>
      </c>
      <c r="K191" s="241"/>
      <c r="L191" s="232"/>
      <c r="M191" s="232"/>
      <c r="N191" s="232"/>
      <c r="O191" s="232"/>
      <c r="P191" s="22"/>
      <c r="Q191" s="22"/>
      <c r="R191" s="22"/>
    </row>
    <row r="192" spans="1:18" s="81" customFormat="1" ht="34.5" customHeight="1">
      <c r="A192" s="304" t="s">
        <v>1036</v>
      </c>
      <c r="B192" s="144"/>
      <c r="C192" s="442"/>
      <c r="D192" s="442"/>
      <c r="E192" s="442"/>
      <c r="F192" s="444"/>
      <c r="G192" s="444"/>
      <c r="H192" s="329" t="s">
        <v>133</v>
      </c>
      <c r="I192" s="504"/>
      <c r="J192" s="131">
        <v>0</v>
      </c>
      <c r="K192" s="244"/>
      <c r="L192" s="232"/>
      <c r="M192" s="232"/>
      <c r="N192" s="232"/>
      <c r="O192" s="232"/>
      <c r="P192" s="22"/>
      <c r="Q192" s="22"/>
      <c r="R192" s="22"/>
    </row>
    <row r="193" spans="1:18" s="81" customFormat="1" ht="34.5" customHeight="1">
      <c r="A193" s="304" t="s">
        <v>1038</v>
      </c>
      <c r="B193" s="144"/>
      <c r="C193" s="442"/>
      <c r="D193" s="442"/>
      <c r="E193" s="442"/>
      <c r="F193" s="444"/>
      <c r="G193" s="442" t="s">
        <v>488</v>
      </c>
      <c r="H193" s="329" t="s">
        <v>132</v>
      </c>
      <c r="I193" s="504"/>
      <c r="J193" s="129">
        <v>0</v>
      </c>
      <c r="K193" s="241"/>
      <c r="L193" s="232"/>
      <c r="M193" s="232"/>
      <c r="N193" s="232"/>
      <c r="O193" s="232"/>
      <c r="P193" s="22"/>
      <c r="Q193" s="22"/>
      <c r="R193" s="22"/>
    </row>
    <row r="194" spans="1:18" s="81" customFormat="1" ht="34.5" customHeight="1">
      <c r="A194" s="304" t="s">
        <v>1199</v>
      </c>
      <c r="B194" s="144"/>
      <c r="C194" s="442"/>
      <c r="D194" s="442"/>
      <c r="E194" s="442"/>
      <c r="F194" s="444"/>
      <c r="G194" s="444"/>
      <c r="H194" s="329" t="s">
        <v>133</v>
      </c>
      <c r="I194" s="504"/>
      <c r="J194" s="131">
        <v>0</v>
      </c>
      <c r="K194" s="244"/>
      <c r="L194" s="232"/>
      <c r="M194" s="232"/>
      <c r="N194" s="232"/>
      <c r="O194" s="232"/>
      <c r="P194" s="22"/>
      <c r="Q194" s="22"/>
      <c r="R194" s="22"/>
    </row>
    <row r="195" spans="1:18" s="81" customFormat="1" ht="34.5" customHeight="1">
      <c r="A195" s="304" t="s">
        <v>1200</v>
      </c>
      <c r="B195" s="144"/>
      <c r="C195" s="442"/>
      <c r="D195" s="442"/>
      <c r="E195" s="442"/>
      <c r="F195" s="444"/>
      <c r="G195" s="454" t="s">
        <v>135</v>
      </c>
      <c r="H195" s="329" t="s">
        <v>132</v>
      </c>
      <c r="I195" s="504"/>
      <c r="J195" s="129">
        <v>0</v>
      </c>
      <c r="K195" s="241"/>
      <c r="L195" s="232"/>
      <c r="M195" s="232"/>
      <c r="N195" s="232"/>
      <c r="O195" s="232"/>
      <c r="P195" s="22"/>
      <c r="Q195" s="22"/>
      <c r="R195" s="22"/>
    </row>
    <row r="196" spans="1:18" s="81" customFormat="1" ht="34.5" customHeight="1">
      <c r="A196" s="304" t="s">
        <v>1201</v>
      </c>
      <c r="B196" s="144"/>
      <c r="C196" s="442"/>
      <c r="D196" s="442"/>
      <c r="E196" s="442"/>
      <c r="F196" s="444"/>
      <c r="G196" s="444"/>
      <c r="H196" s="329" t="s">
        <v>133</v>
      </c>
      <c r="I196" s="504"/>
      <c r="J196" s="131">
        <v>0</v>
      </c>
      <c r="K196" s="244"/>
      <c r="L196" s="232"/>
      <c r="M196" s="232"/>
      <c r="N196" s="232"/>
      <c r="O196" s="232"/>
      <c r="P196" s="22"/>
      <c r="Q196" s="22"/>
      <c r="R196" s="22"/>
    </row>
    <row r="197" spans="1:18" s="81" customFormat="1" ht="34.5" customHeight="1">
      <c r="A197" s="304" t="s">
        <v>1202</v>
      </c>
      <c r="B197" s="144"/>
      <c r="C197" s="442"/>
      <c r="D197" s="442"/>
      <c r="E197" s="442"/>
      <c r="F197" s="444"/>
      <c r="G197" s="442" t="s">
        <v>136</v>
      </c>
      <c r="H197" s="329" t="s">
        <v>132</v>
      </c>
      <c r="I197" s="504"/>
      <c r="J197" s="129">
        <v>0</v>
      </c>
      <c r="K197" s="241"/>
      <c r="L197" s="232"/>
      <c r="M197" s="232"/>
      <c r="N197" s="232"/>
      <c r="O197" s="232"/>
      <c r="P197" s="22"/>
      <c r="Q197" s="22"/>
      <c r="R197" s="22"/>
    </row>
    <row r="198" spans="1:18" s="81" customFormat="1" ht="34.5" customHeight="1">
      <c r="A198" s="304" t="s">
        <v>1203</v>
      </c>
      <c r="B198" s="144"/>
      <c r="C198" s="442"/>
      <c r="D198" s="442"/>
      <c r="E198" s="442"/>
      <c r="F198" s="444"/>
      <c r="G198" s="444"/>
      <c r="H198" s="329" t="s">
        <v>133</v>
      </c>
      <c r="I198" s="504"/>
      <c r="J198" s="131">
        <v>0</v>
      </c>
      <c r="K198" s="244"/>
      <c r="L198" s="232"/>
      <c r="M198" s="232"/>
      <c r="N198" s="232"/>
      <c r="O198" s="232"/>
      <c r="P198" s="22"/>
      <c r="Q198" s="22"/>
      <c r="R198" s="22"/>
    </row>
    <row r="199" spans="1:18" s="81" customFormat="1" ht="34.5" customHeight="1">
      <c r="A199" s="304" t="s">
        <v>1041</v>
      </c>
      <c r="B199" s="144"/>
      <c r="C199" s="442"/>
      <c r="D199" s="442"/>
      <c r="E199" s="442"/>
      <c r="F199" s="444"/>
      <c r="G199" s="442" t="s">
        <v>127</v>
      </c>
      <c r="H199" s="329" t="s">
        <v>132</v>
      </c>
      <c r="I199" s="504"/>
      <c r="J199" s="129">
        <v>0</v>
      </c>
      <c r="K199" s="241"/>
      <c r="L199" s="232"/>
      <c r="M199" s="232"/>
      <c r="N199" s="232"/>
      <c r="O199" s="232"/>
      <c r="P199" s="22"/>
      <c r="Q199" s="22"/>
      <c r="R199" s="22"/>
    </row>
    <row r="200" spans="1:18" s="81" customFormat="1" ht="34.5" customHeight="1">
      <c r="A200" s="304" t="s">
        <v>1204</v>
      </c>
      <c r="B200" s="144"/>
      <c r="C200" s="442"/>
      <c r="D200" s="442"/>
      <c r="E200" s="442"/>
      <c r="F200" s="444"/>
      <c r="G200" s="444"/>
      <c r="H200" s="329" t="s">
        <v>133</v>
      </c>
      <c r="I200" s="505"/>
      <c r="J200" s="131">
        <v>0</v>
      </c>
      <c r="K200" s="244"/>
      <c r="L200" s="232"/>
      <c r="M200" s="232"/>
      <c r="N200" s="232"/>
      <c r="O200" s="232"/>
      <c r="P200" s="22"/>
      <c r="Q200" s="22"/>
      <c r="R200" s="22"/>
    </row>
    <row r="201" spans="1:18" s="1" customFormat="1">
      <c r="A201" s="267"/>
      <c r="B201" s="19"/>
      <c r="C201" s="19"/>
      <c r="D201" s="19"/>
      <c r="E201" s="19"/>
      <c r="F201" s="19"/>
      <c r="G201" s="19"/>
      <c r="H201" s="15"/>
      <c r="I201" s="15"/>
      <c r="J201" s="86"/>
      <c r="K201" s="88"/>
      <c r="L201" s="232"/>
      <c r="M201" s="232"/>
      <c r="N201" s="232"/>
      <c r="O201" s="232"/>
      <c r="P201" s="22"/>
      <c r="Q201" s="22"/>
      <c r="R201" s="22"/>
    </row>
    <row r="202" spans="1:18" s="81" customFormat="1">
      <c r="A202" s="267"/>
      <c r="B202" s="82"/>
      <c r="C202" s="59"/>
      <c r="D202" s="59"/>
      <c r="E202" s="59"/>
      <c r="F202" s="59"/>
      <c r="G202" s="59"/>
      <c r="H202" s="89"/>
      <c r="I202" s="89"/>
      <c r="J202" s="86"/>
      <c r="K202" s="88"/>
      <c r="L202" s="232"/>
      <c r="M202" s="232"/>
      <c r="N202" s="232"/>
      <c r="O202" s="232"/>
      <c r="P202" s="22"/>
      <c r="Q202" s="22"/>
      <c r="R202" s="22"/>
    </row>
    <row r="203" spans="1:18" s="1" customFormat="1">
      <c r="A203" s="267"/>
      <c r="B203" s="144"/>
      <c r="C203" s="149"/>
      <c r="D203" s="149"/>
      <c r="E203" s="4"/>
      <c r="F203" s="4"/>
      <c r="G203" s="4"/>
      <c r="H203" s="319"/>
      <c r="I203" s="319"/>
      <c r="J203" s="58"/>
      <c r="K203" s="100"/>
      <c r="L203" s="232"/>
      <c r="M203" s="232"/>
      <c r="N203" s="232"/>
      <c r="O203" s="232"/>
      <c r="P203" s="22"/>
      <c r="Q203" s="22"/>
      <c r="R203" s="22"/>
    </row>
    <row r="204" spans="1:18" s="1" customFormat="1">
      <c r="A204" s="267"/>
      <c r="B204" s="19" t="s">
        <v>137</v>
      </c>
      <c r="C204" s="19"/>
      <c r="D204" s="19"/>
      <c r="E204" s="19"/>
      <c r="F204" s="19"/>
      <c r="G204" s="19"/>
      <c r="H204" s="15"/>
      <c r="I204" s="15"/>
      <c r="J204" s="100"/>
      <c r="K204" s="100"/>
      <c r="L204" s="232"/>
      <c r="M204" s="232"/>
      <c r="N204" s="232"/>
      <c r="O204" s="232"/>
      <c r="P204" s="22"/>
      <c r="Q204" s="22"/>
      <c r="R204" s="22"/>
    </row>
    <row r="205" spans="1:18">
      <c r="A205" s="267"/>
      <c r="B205" s="19"/>
      <c r="C205" s="19"/>
      <c r="D205" s="19"/>
      <c r="E205" s="19"/>
      <c r="F205" s="19"/>
      <c r="G205" s="19"/>
      <c r="H205" s="15"/>
      <c r="I205" s="15"/>
      <c r="L205" s="232"/>
      <c r="M205" s="232"/>
      <c r="N205" s="232"/>
      <c r="O205" s="232"/>
      <c r="P205" s="22"/>
      <c r="Q205" s="22"/>
      <c r="R205" s="22"/>
    </row>
    <row r="206" spans="1:18">
      <c r="A206" s="267"/>
      <c r="B206" s="19"/>
      <c r="C206" s="4"/>
      <c r="D206" s="4"/>
      <c r="F206" s="4"/>
      <c r="G206" s="4"/>
      <c r="H206" s="319"/>
      <c r="I206" s="319"/>
      <c r="J206" s="73" t="s">
        <v>54</v>
      </c>
      <c r="K206" s="165"/>
      <c r="L206" s="232"/>
      <c r="M206" s="232"/>
      <c r="N206" s="232"/>
      <c r="O206" s="232"/>
      <c r="P206" s="22"/>
      <c r="Q206" s="22"/>
      <c r="R206" s="22"/>
    </row>
    <row r="207" spans="1:18">
      <c r="A207" s="267"/>
      <c r="B207" s="2"/>
      <c r="C207" s="59"/>
      <c r="D207" s="4"/>
      <c r="F207" s="4"/>
      <c r="G207" s="4"/>
      <c r="H207" s="319"/>
      <c r="I207" s="64" t="s">
        <v>861</v>
      </c>
      <c r="J207" s="65"/>
      <c r="K207" s="166"/>
      <c r="L207" s="232"/>
      <c r="M207" s="232"/>
      <c r="N207" s="232"/>
      <c r="O207" s="232"/>
      <c r="P207" s="22"/>
      <c r="Q207" s="22"/>
      <c r="R207" s="22"/>
    </row>
    <row r="208" spans="1:18" s="81" customFormat="1" ht="34.5" customHeight="1">
      <c r="A208" s="304" t="s">
        <v>1043</v>
      </c>
      <c r="B208" s="2"/>
      <c r="C208" s="403" t="s">
        <v>1205</v>
      </c>
      <c r="D208" s="404"/>
      <c r="E208" s="507" t="s">
        <v>1206</v>
      </c>
      <c r="F208" s="508"/>
      <c r="G208" s="442" t="s">
        <v>138</v>
      </c>
      <c r="H208" s="444"/>
      <c r="I208" s="451" t="s">
        <v>495</v>
      </c>
      <c r="J208" s="150">
        <v>0</v>
      </c>
      <c r="K208" s="228"/>
      <c r="L208" s="232"/>
      <c r="M208" s="232"/>
      <c r="N208" s="232"/>
      <c r="O208" s="232"/>
      <c r="P208" s="22"/>
      <c r="Q208" s="22"/>
      <c r="R208" s="22"/>
    </row>
    <row r="209" spans="1:18" s="81" customFormat="1" ht="34.5" customHeight="1">
      <c r="A209" s="304" t="s">
        <v>1207</v>
      </c>
      <c r="B209" s="144"/>
      <c r="C209" s="405"/>
      <c r="D209" s="406"/>
      <c r="E209" s="508"/>
      <c r="F209" s="508"/>
      <c r="G209" s="442" t="s">
        <v>139</v>
      </c>
      <c r="H209" s="444"/>
      <c r="I209" s="437"/>
      <c r="J209" s="150">
        <v>0</v>
      </c>
      <c r="K209" s="228"/>
      <c r="L209" s="232"/>
      <c r="M209" s="232"/>
      <c r="N209" s="232"/>
      <c r="O209" s="232"/>
      <c r="P209" s="22"/>
      <c r="Q209" s="22"/>
      <c r="R209" s="22"/>
    </row>
    <row r="210" spans="1:18" s="81" customFormat="1" ht="34.5" customHeight="1">
      <c r="A210" s="304" t="s">
        <v>1208</v>
      </c>
      <c r="B210" s="144"/>
      <c r="C210" s="405"/>
      <c r="D210" s="406"/>
      <c r="E210" s="508"/>
      <c r="F210" s="508"/>
      <c r="G210" s="442" t="s">
        <v>140</v>
      </c>
      <c r="H210" s="444"/>
      <c r="I210" s="437"/>
      <c r="J210" s="150">
        <v>0</v>
      </c>
      <c r="K210" s="228"/>
      <c r="L210" s="232"/>
      <c r="M210" s="232"/>
      <c r="N210" s="232"/>
      <c r="O210" s="232"/>
      <c r="P210" s="22"/>
      <c r="Q210" s="22"/>
      <c r="R210" s="22"/>
    </row>
    <row r="211" spans="1:18" s="81" customFormat="1" ht="34.5" customHeight="1">
      <c r="A211" s="304" t="s">
        <v>1209</v>
      </c>
      <c r="B211" s="144"/>
      <c r="C211" s="407"/>
      <c r="D211" s="408"/>
      <c r="E211" s="442" t="s">
        <v>127</v>
      </c>
      <c r="F211" s="444"/>
      <c r="G211" s="444"/>
      <c r="H211" s="444"/>
      <c r="I211" s="438"/>
      <c r="J211" s="150">
        <v>0</v>
      </c>
      <c r="K211" s="228"/>
      <c r="L211" s="58"/>
      <c r="M211" s="252"/>
      <c r="N211" s="232"/>
      <c r="O211" s="232"/>
      <c r="P211" s="22"/>
      <c r="Q211" s="22"/>
      <c r="R211" s="22"/>
    </row>
    <row r="212" spans="1:18" s="81" customFormat="1" ht="34.5" customHeight="1">
      <c r="A212" s="304" t="s">
        <v>1210</v>
      </c>
      <c r="B212" s="144"/>
      <c r="C212" s="403" t="s">
        <v>1211</v>
      </c>
      <c r="D212" s="457"/>
      <c r="E212" s="442" t="s">
        <v>141</v>
      </c>
      <c r="F212" s="444"/>
      <c r="G212" s="444"/>
      <c r="H212" s="444"/>
      <c r="I212" s="451" t="s">
        <v>501</v>
      </c>
      <c r="J212" s="150">
        <v>0</v>
      </c>
      <c r="K212" s="228"/>
      <c r="L212" s="58"/>
      <c r="M212" s="253"/>
      <c r="N212" s="232"/>
      <c r="O212" s="232"/>
      <c r="P212" s="22"/>
      <c r="Q212" s="22"/>
      <c r="R212" s="22"/>
    </row>
    <row r="213" spans="1:18" s="81" customFormat="1" ht="34.5" customHeight="1">
      <c r="A213" s="304" t="s">
        <v>1048</v>
      </c>
      <c r="B213" s="144"/>
      <c r="C213" s="458"/>
      <c r="D213" s="459"/>
      <c r="E213" s="442" t="s">
        <v>142</v>
      </c>
      <c r="F213" s="444"/>
      <c r="G213" s="444"/>
      <c r="H213" s="444"/>
      <c r="I213" s="437"/>
      <c r="J213" s="150">
        <v>0</v>
      </c>
      <c r="K213" s="228"/>
      <c r="L213" s="232"/>
      <c r="M213" s="232"/>
      <c r="N213" s="232"/>
      <c r="O213" s="232"/>
      <c r="P213" s="22"/>
      <c r="Q213" s="22"/>
      <c r="R213" s="22"/>
    </row>
    <row r="214" spans="1:18" s="81" customFormat="1" ht="34.5" customHeight="1">
      <c r="A214" s="304" t="s">
        <v>1049</v>
      </c>
      <c r="B214" s="144"/>
      <c r="C214" s="460"/>
      <c r="D214" s="461"/>
      <c r="E214" s="442" t="s">
        <v>143</v>
      </c>
      <c r="F214" s="444"/>
      <c r="G214" s="444"/>
      <c r="H214" s="444"/>
      <c r="I214" s="438"/>
      <c r="J214" s="150">
        <v>0</v>
      </c>
      <c r="K214" s="228"/>
      <c r="L214" s="232"/>
      <c r="M214" s="232"/>
      <c r="N214" s="232"/>
      <c r="O214" s="232"/>
      <c r="P214" s="22"/>
      <c r="Q214" s="22"/>
      <c r="R214" s="22"/>
    </row>
    <row r="215" spans="1:18" s="81" customFormat="1" ht="44.65" customHeight="1">
      <c r="A215" s="304" t="s">
        <v>1050</v>
      </c>
      <c r="B215" s="144"/>
      <c r="C215" s="403" t="s">
        <v>127</v>
      </c>
      <c r="D215" s="457"/>
      <c r="E215" s="442" t="s">
        <v>144</v>
      </c>
      <c r="F215" s="444"/>
      <c r="G215" s="444"/>
      <c r="H215" s="444"/>
      <c r="I215" s="114" t="s">
        <v>1212</v>
      </c>
      <c r="J215" s="150">
        <v>0</v>
      </c>
      <c r="K215" s="228"/>
      <c r="L215" s="58"/>
      <c r="M215" s="252"/>
      <c r="N215" s="232"/>
      <c r="O215" s="232"/>
      <c r="P215" s="22"/>
      <c r="Q215" s="22"/>
      <c r="R215" s="22"/>
    </row>
    <row r="216" spans="1:18" s="81" customFormat="1" ht="44.65" customHeight="1">
      <c r="A216" s="304" t="s">
        <v>1213</v>
      </c>
      <c r="B216" s="144"/>
      <c r="C216" s="458"/>
      <c r="D216" s="459"/>
      <c r="E216" s="442" t="s">
        <v>374</v>
      </c>
      <c r="F216" s="444"/>
      <c r="G216" s="444"/>
      <c r="H216" s="444"/>
      <c r="I216" s="436" t="s">
        <v>508</v>
      </c>
      <c r="J216" s="150">
        <v>0</v>
      </c>
      <c r="K216" s="228"/>
      <c r="L216" s="232"/>
      <c r="M216" s="232"/>
      <c r="N216" s="232"/>
      <c r="O216" s="232"/>
      <c r="P216" s="22"/>
      <c r="Q216" s="22"/>
      <c r="R216" s="22"/>
    </row>
    <row r="217" spans="1:18" s="81" customFormat="1" ht="44.65" customHeight="1">
      <c r="A217" s="304" t="s">
        <v>1214</v>
      </c>
      <c r="B217" s="144"/>
      <c r="C217" s="458"/>
      <c r="D217" s="459"/>
      <c r="E217" s="442" t="s">
        <v>1053</v>
      </c>
      <c r="F217" s="444"/>
      <c r="G217" s="444"/>
      <c r="H217" s="444"/>
      <c r="I217" s="462"/>
      <c r="J217" s="150">
        <v>0</v>
      </c>
      <c r="K217" s="228"/>
      <c r="L217" s="232"/>
      <c r="M217" s="232"/>
      <c r="N217" s="232"/>
      <c r="O217" s="232"/>
      <c r="P217" s="22"/>
      <c r="Q217" s="22"/>
      <c r="R217" s="22"/>
    </row>
    <row r="218" spans="1:18" s="81" customFormat="1" ht="44.65" customHeight="1">
      <c r="A218" s="304" t="s">
        <v>1054</v>
      </c>
      <c r="B218" s="144"/>
      <c r="C218" s="458"/>
      <c r="D218" s="459"/>
      <c r="E218" s="442" t="s">
        <v>512</v>
      </c>
      <c r="F218" s="444"/>
      <c r="G218" s="444"/>
      <c r="H218" s="444"/>
      <c r="I218" s="114" t="s">
        <v>1215</v>
      </c>
      <c r="J218" s="150">
        <v>0</v>
      </c>
      <c r="K218" s="228"/>
      <c r="L218" s="232"/>
      <c r="M218" s="232"/>
      <c r="N218" s="232"/>
      <c r="O218" s="232"/>
      <c r="P218" s="22"/>
      <c r="Q218" s="22"/>
      <c r="R218" s="22"/>
    </row>
    <row r="219" spans="1:18" s="81" customFormat="1" ht="44.65" customHeight="1">
      <c r="A219" s="304" t="s">
        <v>1216</v>
      </c>
      <c r="B219" s="144"/>
      <c r="C219" s="458"/>
      <c r="D219" s="459"/>
      <c r="E219" s="442" t="s">
        <v>515</v>
      </c>
      <c r="F219" s="444"/>
      <c r="G219" s="444"/>
      <c r="H219" s="444"/>
      <c r="I219" s="114" t="s">
        <v>516</v>
      </c>
      <c r="J219" s="150">
        <v>0</v>
      </c>
      <c r="K219" s="228"/>
      <c r="L219" s="232"/>
      <c r="M219" s="232"/>
      <c r="N219" s="232"/>
      <c r="O219" s="232"/>
      <c r="P219" s="22"/>
      <c r="Q219" s="22"/>
      <c r="R219" s="22"/>
    </row>
    <row r="220" spans="1:18" s="81" customFormat="1" ht="44.65" customHeight="1">
      <c r="A220" s="304" t="s">
        <v>1056</v>
      </c>
      <c r="B220" s="144"/>
      <c r="C220" s="458"/>
      <c r="D220" s="459"/>
      <c r="E220" s="442" t="s">
        <v>1217</v>
      </c>
      <c r="F220" s="444"/>
      <c r="G220" s="444"/>
      <c r="H220" s="444"/>
      <c r="I220" s="114" t="s">
        <v>519</v>
      </c>
      <c r="J220" s="150">
        <v>0</v>
      </c>
      <c r="K220" s="228"/>
      <c r="L220" s="232"/>
      <c r="M220" s="232"/>
      <c r="N220" s="232"/>
      <c r="O220" s="232"/>
      <c r="P220" s="22"/>
      <c r="Q220" s="22"/>
      <c r="R220" s="22"/>
    </row>
    <row r="221" spans="1:18" s="81" customFormat="1" ht="44.65" customHeight="1">
      <c r="A221" s="304" t="s">
        <v>1059</v>
      </c>
      <c r="B221" s="144"/>
      <c r="C221" s="458"/>
      <c r="D221" s="459"/>
      <c r="E221" s="442" t="s">
        <v>1218</v>
      </c>
      <c r="F221" s="444"/>
      <c r="G221" s="444"/>
      <c r="H221" s="444"/>
      <c r="I221" s="114" t="s">
        <v>1219</v>
      </c>
      <c r="J221" s="150">
        <v>0</v>
      </c>
      <c r="K221" s="228"/>
      <c r="L221" s="232"/>
      <c r="M221" s="232"/>
      <c r="N221" s="232"/>
      <c r="O221" s="232"/>
      <c r="P221" s="22"/>
      <c r="Q221" s="22"/>
      <c r="R221" s="22"/>
    </row>
    <row r="222" spans="1:18" s="81" customFormat="1" ht="44.65" customHeight="1">
      <c r="A222" s="304" t="s">
        <v>1220</v>
      </c>
      <c r="B222" s="144"/>
      <c r="C222" s="458"/>
      <c r="D222" s="459"/>
      <c r="E222" s="442" t="s">
        <v>145</v>
      </c>
      <c r="F222" s="444"/>
      <c r="G222" s="444"/>
      <c r="H222" s="444"/>
      <c r="I222" s="114" t="s">
        <v>524</v>
      </c>
      <c r="J222" s="150">
        <v>0</v>
      </c>
      <c r="K222" s="228"/>
      <c r="L222" s="232"/>
      <c r="M222" s="232"/>
      <c r="N222" s="232"/>
      <c r="O222" s="232"/>
      <c r="P222" s="22"/>
      <c r="Q222" s="22"/>
      <c r="R222" s="22"/>
    </row>
    <row r="223" spans="1:18" s="81" customFormat="1" ht="44.65" customHeight="1">
      <c r="A223" s="304" t="s">
        <v>1062</v>
      </c>
      <c r="B223" s="144"/>
      <c r="C223" s="458"/>
      <c r="D223" s="459"/>
      <c r="E223" s="442" t="s">
        <v>146</v>
      </c>
      <c r="F223" s="444"/>
      <c r="G223" s="444"/>
      <c r="H223" s="444"/>
      <c r="I223" s="114" t="s">
        <v>1221</v>
      </c>
      <c r="J223" s="150">
        <v>0</v>
      </c>
      <c r="K223" s="228"/>
      <c r="L223" s="232"/>
      <c r="M223" s="232"/>
      <c r="N223" s="232"/>
      <c r="O223" s="232"/>
      <c r="P223" s="22"/>
      <c r="Q223" s="22"/>
      <c r="R223" s="22"/>
    </row>
    <row r="224" spans="1:18" s="81" customFormat="1" ht="44.65" customHeight="1">
      <c r="A224" s="304" t="s">
        <v>1222</v>
      </c>
      <c r="B224" s="144"/>
      <c r="C224" s="460"/>
      <c r="D224" s="461"/>
      <c r="E224" s="442" t="s">
        <v>244</v>
      </c>
      <c r="F224" s="444"/>
      <c r="G224" s="444"/>
      <c r="H224" s="444"/>
      <c r="I224" s="114" t="s">
        <v>528</v>
      </c>
      <c r="J224" s="150">
        <v>0</v>
      </c>
      <c r="K224" s="228"/>
      <c r="L224" s="232"/>
      <c r="M224" s="232"/>
      <c r="N224" s="232"/>
      <c r="O224" s="232"/>
      <c r="P224" s="22"/>
      <c r="Q224" s="22"/>
      <c r="R224" s="22"/>
    </row>
    <row r="225" spans="1:18" s="1" customFormat="1">
      <c r="A225" s="267"/>
      <c r="B225" s="19"/>
      <c r="C225" s="19"/>
      <c r="D225" s="19"/>
      <c r="E225" s="19"/>
      <c r="F225" s="19"/>
      <c r="G225" s="19"/>
      <c r="H225" s="15"/>
      <c r="I225" s="15"/>
      <c r="J225" s="86"/>
      <c r="K225" s="88"/>
      <c r="L225" s="232"/>
      <c r="M225" s="232"/>
      <c r="N225" s="232"/>
      <c r="O225" s="232"/>
      <c r="P225" s="22"/>
      <c r="Q225" s="22"/>
      <c r="R225" s="22"/>
    </row>
    <row r="226" spans="1:18" s="81" customFormat="1">
      <c r="A226" s="267"/>
      <c r="B226" s="82"/>
      <c r="C226" s="59"/>
      <c r="D226" s="59"/>
      <c r="E226" s="59"/>
      <c r="F226" s="59"/>
      <c r="G226" s="59"/>
      <c r="H226" s="89"/>
      <c r="I226" s="89"/>
      <c r="J226" s="86"/>
      <c r="K226" s="88"/>
      <c r="L226" s="88"/>
      <c r="M226" s="88"/>
      <c r="N226" s="88"/>
      <c r="O226" s="88"/>
      <c r="P226" s="22"/>
      <c r="Q226" s="22"/>
      <c r="R226" s="22"/>
    </row>
    <row r="227" spans="1:18" s="81" customFormat="1">
      <c r="A227" s="267"/>
      <c r="B227" s="82"/>
      <c r="C227" s="59"/>
      <c r="D227" s="59"/>
      <c r="E227" s="59"/>
      <c r="F227" s="59"/>
      <c r="G227" s="59"/>
      <c r="H227" s="89"/>
      <c r="I227" s="89"/>
      <c r="J227" s="86"/>
      <c r="K227" s="88"/>
      <c r="L227" s="88"/>
      <c r="M227" s="88"/>
      <c r="N227" s="88"/>
      <c r="O227" s="88"/>
      <c r="P227" s="22"/>
      <c r="Q227" s="22"/>
      <c r="R227" s="22"/>
    </row>
    <row r="228" spans="1:18" s="1" customFormat="1">
      <c r="A228" s="267"/>
      <c r="B228" s="254" t="s">
        <v>245</v>
      </c>
      <c r="C228" s="19"/>
      <c r="D228" s="19"/>
      <c r="E228" s="19"/>
      <c r="F228" s="19"/>
      <c r="G228" s="19"/>
      <c r="H228" s="15"/>
      <c r="I228" s="15"/>
      <c r="J228" s="100"/>
      <c r="K228" s="100"/>
      <c r="L228" s="231"/>
      <c r="M228" s="231"/>
      <c r="N228" s="231"/>
      <c r="O228" s="231"/>
      <c r="P228" s="22"/>
      <c r="Q228" s="22"/>
      <c r="R228" s="22"/>
    </row>
    <row r="229" spans="1:18">
      <c r="A229" s="267"/>
      <c r="B229" s="19"/>
      <c r="C229" s="19"/>
      <c r="D229" s="19"/>
      <c r="E229" s="19"/>
      <c r="F229" s="19"/>
      <c r="G229" s="19"/>
      <c r="H229" s="15"/>
      <c r="I229" s="15"/>
      <c r="L229" s="232"/>
      <c r="M229" s="232"/>
      <c r="N229" s="232"/>
      <c r="O229" s="232"/>
      <c r="P229" s="22"/>
      <c r="Q229" s="22"/>
      <c r="R229" s="22"/>
    </row>
    <row r="230" spans="1:18">
      <c r="A230" s="267"/>
      <c r="B230" s="19"/>
      <c r="C230" s="4"/>
      <c r="D230" s="4"/>
      <c r="F230" s="4"/>
      <c r="G230" s="4"/>
      <c r="H230" s="319"/>
      <c r="I230" s="319"/>
      <c r="J230" s="73" t="s">
        <v>54</v>
      </c>
      <c r="K230" s="165"/>
      <c r="L230" s="128"/>
      <c r="M230" s="128"/>
      <c r="N230" s="255"/>
      <c r="O230" s="255"/>
      <c r="P230" s="22"/>
      <c r="Q230" s="22"/>
      <c r="R230" s="22"/>
    </row>
    <row r="231" spans="1:18" s="110" customFormat="1">
      <c r="A231" s="267"/>
      <c r="B231" s="2"/>
      <c r="C231" s="4"/>
      <c r="D231" s="4"/>
      <c r="E231" s="4"/>
      <c r="F231" s="4"/>
      <c r="G231" s="4"/>
      <c r="H231" s="319"/>
      <c r="I231" s="64" t="s">
        <v>471</v>
      </c>
      <c r="J231" s="65"/>
      <c r="K231" s="166"/>
      <c r="L231" s="128"/>
      <c r="M231" s="128"/>
      <c r="N231" s="255"/>
      <c r="O231" s="255"/>
      <c r="P231" s="22"/>
      <c r="Q231" s="22"/>
      <c r="R231" s="22"/>
    </row>
    <row r="232" spans="1:18" s="110" customFormat="1" ht="34.5" customHeight="1">
      <c r="A232" s="304" t="s">
        <v>1064</v>
      </c>
      <c r="B232" s="47"/>
      <c r="C232" s="442" t="s">
        <v>246</v>
      </c>
      <c r="D232" s="442"/>
      <c r="E232" s="442"/>
      <c r="F232" s="442"/>
      <c r="G232" s="442"/>
      <c r="H232" s="442"/>
      <c r="I232" s="436" t="s">
        <v>1065</v>
      </c>
      <c r="J232" s="256" t="s">
        <v>16</v>
      </c>
      <c r="K232" s="228"/>
      <c r="L232" s="128"/>
      <c r="M232" s="128"/>
      <c r="N232" s="255"/>
      <c r="O232" s="255"/>
      <c r="P232" s="22"/>
      <c r="Q232" s="22"/>
      <c r="R232" s="22"/>
    </row>
    <row r="233" spans="1:18" s="110" customFormat="1" ht="34.5" customHeight="1">
      <c r="A233" s="304" t="s">
        <v>1064</v>
      </c>
      <c r="B233" s="47"/>
      <c r="C233" s="442" t="s">
        <v>247</v>
      </c>
      <c r="D233" s="444"/>
      <c r="E233" s="444"/>
      <c r="F233" s="444"/>
      <c r="G233" s="444"/>
      <c r="H233" s="444"/>
      <c r="I233" s="437"/>
      <c r="J233" s="256" t="s">
        <v>16</v>
      </c>
      <c r="K233" s="228"/>
      <c r="L233" s="128"/>
      <c r="M233" s="128"/>
      <c r="N233" s="255"/>
      <c r="O233" s="255"/>
      <c r="P233" s="22"/>
      <c r="Q233" s="22"/>
      <c r="R233" s="22"/>
    </row>
    <row r="234" spans="1:18" s="110" customFormat="1" ht="34.5" customHeight="1">
      <c r="A234" s="304" t="s">
        <v>1064</v>
      </c>
      <c r="B234" s="47"/>
      <c r="C234" s="442" t="s">
        <v>248</v>
      </c>
      <c r="D234" s="444"/>
      <c r="E234" s="444"/>
      <c r="F234" s="444"/>
      <c r="G234" s="444"/>
      <c r="H234" s="444"/>
      <c r="I234" s="437"/>
      <c r="J234" s="256" t="s">
        <v>16</v>
      </c>
      <c r="K234" s="228"/>
      <c r="L234" s="128"/>
      <c r="M234" s="128"/>
      <c r="N234" s="255"/>
      <c r="O234" s="255"/>
      <c r="P234" s="22"/>
      <c r="Q234" s="22"/>
      <c r="R234" s="22"/>
    </row>
    <row r="235" spans="1:18" s="110" customFormat="1" ht="34.5" customHeight="1">
      <c r="A235" s="304" t="s">
        <v>1064</v>
      </c>
      <c r="B235" s="47"/>
      <c r="C235" s="442" t="s">
        <v>249</v>
      </c>
      <c r="D235" s="444"/>
      <c r="E235" s="444"/>
      <c r="F235" s="444"/>
      <c r="G235" s="444"/>
      <c r="H235" s="444"/>
      <c r="I235" s="437"/>
      <c r="J235" s="256" t="s">
        <v>16</v>
      </c>
      <c r="K235" s="228"/>
      <c r="L235" s="128"/>
      <c r="M235" s="128"/>
      <c r="N235" s="255"/>
      <c r="O235" s="255"/>
      <c r="P235" s="22"/>
      <c r="Q235" s="22"/>
      <c r="R235" s="22"/>
    </row>
    <row r="236" spans="1:18" s="110" customFormat="1" ht="34.5" customHeight="1">
      <c r="A236" s="304" t="s">
        <v>1064</v>
      </c>
      <c r="B236" s="47"/>
      <c r="C236" s="442" t="s">
        <v>250</v>
      </c>
      <c r="D236" s="444"/>
      <c r="E236" s="444"/>
      <c r="F236" s="444"/>
      <c r="G236" s="444"/>
      <c r="H236" s="444"/>
      <c r="I236" s="437"/>
      <c r="J236" s="256" t="s">
        <v>16</v>
      </c>
      <c r="K236" s="228"/>
      <c r="L236" s="128"/>
      <c r="M236" s="128"/>
      <c r="N236" s="255"/>
      <c r="O236" s="255"/>
      <c r="P236" s="22"/>
      <c r="Q236" s="22"/>
      <c r="R236" s="22"/>
    </row>
    <row r="237" spans="1:18" s="110" customFormat="1" ht="34.5" customHeight="1">
      <c r="A237" s="304" t="s">
        <v>1064</v>
      </c>
      <c r="B237" s="47"/>
      <c r="C237" s="442" t="s">
        <v>1067</v>
      </c>
      <c r="D237" s="443"/>
      <c r="E237" s="443"/>
      <c r="F237" s="443"/>
      <c r="G237" s="443"/>
      <c r="H237" s="443"/>
      <c r="I237" s="437"/>
      <c r="J237" s="256" t="s">
        <v>16</v>
      </c>
      <c r="K237" s="228"/>
      <c r="L237" s="128"/>
      <c r="M237" s="128"/>
      <c r="N237" s="255"/>
      <c r="O237" s="255"/>
      <c r="P237" s="22"/>
      <c r="Q237" s="22"/>
      <c r="R237" s="22"/>
    </row>
    <row r="238" spans="1:18" s="110" customFormat="1" ht="34.5" customHeight="1">
      <c r="A238" s="304" t="s">
        <v>1223</v>
      </c>
      <c r="B238" s="47"/>
      <c r="C238" s="442" t="s">
        <v>1224</v>
      </c>
      <c r="D238" s="443"/>
      <c r="E238" s="443"/>
      <c r="F238" s="443"/>
      <c r="G238" s="443"/>
      <c r="H238" s="443"/>
      <c r="I238" s="438"/>
      <c r="J238" s="256" t="s">
        <v>313</v>
      </c>
      <c r="K238" s="228"/>
      <c r="L238" s="128"/>
      <c r="M238" s="128"/>
      <c r="N238" s="255"/>
      <c r="O238" s="255"/>
      <c r="P238" s="22"/>
      <c r="Q238" s="22"/>
      <c r="R238" s="22"/>
    </row>
    <row r="239" spans="1:18" s="1" customFormat="1">
      <c r="A239" s="267"/>
      <c r="B239" s="19"/>
      <c r="C239" s="19"/>
      <c r="D239" s="19"/>
      <c r="E239" s="19"/>
      <c r="F239" s="19"/>
      <c r="G239" s="19"/>
      <c r="H239" s="15"/>
      <c r="I239" s="15"/>
      <c r="J239" s="86"/>
      <c r="K239" s="88"/>
      <c r="L239" s="231"/>
      <c r="M239" s="231"/>
      <c r="N239" s="231"/>
      <c r="O239" s="231"/>
      <c r="P239" s="22"/>
      <c r="Q239" s="22"/>
      <c r="R239" s="22"/>
    </row>
    <row r="240" spans="1:18" s="81" customFormat="1">
      <c r="A240" s="267"/>
      <c r="B240" s="82"/>
      <c r="C240" s="59"/>
      <c r="D240" s="59"/>
      <c r="E240" s="59"/>
      <c r="F240" s="59"/>
      <c r="G240" s="59"/>
      <c r="H240" s="89"/>
      <c r="I240" s="89"/>
      <c r="J240" s="86"/>
      <c r="K240" s="88"/>
      <c r="L240" s="88"/>
      <c r="M240" s="88"/>
      <c r="N240" s="88"/>
      <c r="O240" s="88"/>
      <c r="P240" s="22"/>
      <c r="Q240" s="22"/>
      <c r="R240" s="22"/>
    </row>
    <row r="241" spans="1:72" s="81" customFormat="1">
      <c r="A241" s="267"/>
      <c r="B241" s="111"/>
      <c r="C241" s="111"/>
      <c r="D241" s="59"/>
      <c r="E241" s="59"/>
      <c r="F241" s="59"/>
      <c r="G241" s="59"/>
      <c r="H241" s="89"/>
      <c r="I241" s="151"/>
      <c r="J241" s="86"/>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row>
    <row r="242" spans="1:72" s="1" customFormat="1">
      <c r="A242" s="267"/>
      <c r="B242" s="111"/>
      <c r="C242" s="4"/>
      <c r="D242" s="4"/>
      <c r="E242" s="4"/>
      <c r="F242" s="4"/>
      <c r="G242" s="4"/>
      <c r="H242" s="319"/>
      <c r="I242" s="319"/>
      <c r="J242" s="58"/>
      <c r="K242" s="100"/>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row>
    <row r="243" spans="1:72" s="81" customFormat="1">
      <c r="A243" s="267"/>
      <c r="B243" s="346" t="s">
        <v>529</v>
      </c>
      <c r="C243" s="347"/>
      <c r="D243" s="4"/>
      <c r="E243" s="4"/>
      <c r="F243" s="4"/>
      <c r="G243" s="4"/>
      <c r="H243" s="319"/>
      <c r="I243" s="319"/>
      <c r="J243" s="58"/>
      <c r="K243" s="60"/>
      <c r="L243" s="232"/>
      <c r="M243" s="232"/>
      <c r="N243" s="232"/>
      <c r="O243" s="232"/>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row>
    <row r="244" spans="1:72">
      <c r="A244" s="267"/>
      <c r="B244" s="19"/>
      <c r="C244" s="19"/>
      <c r="D244" s="19"/>
      <c r="E244" s="19"/>
      <c r="F244" s="19"/>
      <c r="G244" s="19"/>
      <c r="H244" s="15"/>
      <c r="I244" s="15"/>
      <c r="L244" s="226"/>
      <c r="M244" s="226"/>
      <c r="N244" s="226"/>
      <c r="O244" s="226"/>
      <c r="P244" s="226"/>
      <c r="Q244" s="226"/>
      <c r="R244" s="226"/>
      <c r="S244" s="226"/>
      <c r="T244" s="226"/>
      <c r="U244" s="226"/>
      <c r="V244" s="226"/>
      <c r="W244" s="226"/>
      <c r="X244" s="226"/>
      <c r="Y244" s="226"/>
      <c r="Z244" s="226"/>
      <c r="AA244" s="226"/>
      <c r="AB244" s="226"/>
      <c r="AC244" s="226"/>
      <c r="AD244" s="226"/>
      <c r="AE244" s="226"/>
      <c r="AF244" s="226"/>
      <c r="AG244" s="226"/>
      <c r="AH244" s="226"/>
      <c r="AI244" s="226"/>
      <c r="AJ244" s="226"/>
      <c r="AK244" s="226"/>
      <c r="AL244" s="226"/>
      <c r="AM244" s="226"/>
      <c r="AN244" s="226"/>
      <c r="AO244" s="226"/>
      <c r="AP244" s="226"/>
      <c r="AQ244" s="226"/>
      <c r="AR244" s="226"/>
      <c r="AS244" s="226"/>
      <c r="AT244" s="226"/>
      <c r="AU244" s="226"/>
      <c r="AV244" s="226"/>
      <c r="AW244" s="226"/>
      <c r="AX244" s="226"/>
      <c r="AY244" s="226"/>
    </row>
    <row r="245" spans="1:72" s="110" customFormat="1">
      <c r="A245" s="267"/>
      <c r="B245" s="19"/>
      <c r="C245" s="4"/>
      <c r="D245" s="4"/>
      <c r="E245" s="4"/>
      <c r="F245" s="4"/>
      <c r="G245" s="4"/>
      <c r="H245" s="319"/>
      <c r="I245" s="319"/>
      <c r="J245" s="73" t="s">
        <v>54</v>
      </c>
      <c r="K245" s="165"/>
      <c r="L245" s="9"/>
    </row>
    <row r="246" spans="1:72" s="110" customFormat="1">
      <c r="A246" s="267"/>
      <c r="B246" s="2"/>
      <c r="C246" s="4"/>
      <c r="D246" s="4"/>
      <c r="E246" s="4"/>
      <c r="F246" s="4"/>
      <c r="G246" s="4"/>
      <c r="H246" s="319"/>
      <c r="I246" s="64" t="s">
        <v>471</v>
      </c>
      <c r="J246" s="152"/>
      <c r="K246" s="166"/>
      <c r="L246" s="9"/>
    </row>
    <row r="247" spans="1:72" s="110" customFormat="1" ht="17.25" customHeight="1">
      <c r="A247" s="267"/>
      <c r="B247" s="107"/>
      <c r="C247" s="403" t="s">
        <v>251</v>
      </c>
      <c r="D247" s="422"/>
      <c r="E247" s="422"/>
      <c r="F247" s="422"/>
      <c r="G247" s="422"/>
      <c r="H247" s="404"/>
      <c r="I247" s="509" t="s">
        <v>1069</v>
      </c>
      <c r="J247" s="308"/>
      <c r="K247" s="257"/>
      <c r="L247" s="9"/>
    </row>
    <row r="248" spans="1:72" s="110" customFormat="1" ht="17.25" customHeight="1">
      <c r="A248" s="267"/>
      <c r="B248" s="154"/>
      <c r="C248" s="405"/>
      <c r="D248" s="439"/>
      <c r="E248" s="439"/>
      <c r="F248" s="439"/>
      <c r="G248" s="439"/>
      <c r="H248" s="406"/>
      <c r="I248" s="509"/>
      <c r="J248" s="258"/>
      <c r="K248" s="259"/>
      <c r="L248" s="9"/>
    </row>
    <row r="249" spans="1:72" s="110" customFormat="1" ht="17.25" customHeight="1">
      <c r="A249" s="304" t="s">
        <v>1070</v>
      </c>
      <c r="B249" s="154"/>
      <c r="C249" s="405"/>
      <c r="D249" s="439"/>
      <c r="E249" s="439"/>
      <c r="F249" s="439"/>
      <c r="G249" s="439"/>
      <c r="H249" s="406"/>
      <c r="I249" s="509"/>
      <c r="J249" s="260" t="s">
        <v>16</v>
      </c>
      <c r="K249" s="259"/>
      <c r="L249" s="9"/>
    </row>
    <row r="250" spans="1:72" s="110" customFormat="1" ht="17.25" customHeight="1">
      <c r="A250" s="267"/>
      <c r="B250" s="154"/>
      <c r="C250" s="405"/>
      <c r="D250" s="439"/>
      <c r="E250" s="439"/>
      <c r="F250" s="439"/>
      <c r="G250" s="439"/>
      <c r="H250" s="406"/>
      <c r="I250" s="509"/>
      <c r="J250" s="309"/>
      <c r="K250" s="259"/>
      <c r="L250" s="9"/>
    </row>
    <row r="251" spans="1:72" s="110" customFormat="1" ht="17.25" customHeight="1">
      <c r="A251" s="267"/>
      <c r="B251" s="154"/>
      <c r="C251" s="407"/>
      <c r="D251" s="440"/>
      <c r="E251" s="440"/>
      <c r="F251" s="440"/>
      <c r="G251" s="440"/>
      <c r="H251" s="408"/>
      <c r="I251" s="509"/>
      <c r="J251" s="261"/>
      <c r="K251" s="262"/>
      <c r="L251" s="9"/>
    </row>
    <row r="252" spans="1:72" s="1" customFormat="1">
      <c r="A252" s="267"/>
      <c r="B252" s="19"/>
      <c r="C252" s="19"/>
      <c r="D252" s="19"/>
      <c r="E252" s="19"/>
      <c r="F252" s="19"/>
      <c r="G252" s="19"/>
      <c r="H252" s="15"/>
      <c r="I252" s="15"/>
      <c r="J252" s="86"/>
      <c r="K252" s="88"/>
      <c r="L252" s="231"/>
      <c r="M252" s="231"/>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231"/>
      <c r="AU252" s="231"/>
      <c r="AV252" s="231"/>
      <c r="AW252" s="231"/>
      <c r="AX252" s="231"/>
      <c r="AY252" s="231"/>
    </row>
    <row r="253" spans="1:72" s="81" customFormat="1">
      <c r="A253" s="267"/>
      <c r="B253" s="82"/>
      <c r="C253" s="59"/>
      <c r="D253" s="59"/>
      <c r="E253" s="59"/>
      <c r="F253" s="59"/>
      <c r="G253" s="59"/>
      <c r="H253" s="89"/>
      <c r="I253" s="38"/>
      <c r="J253" s="86"/>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row>
    <row r="254" spans="1:72" s="81" customFormat="1">
      <c r="A254" s="267"/>
      <c r="B254" s="111"/>
      <c r="C254" s="111"/>
      <c r="D254" s="59"/>
      <c r="E254" s="59"/>
      <c r="F254" s="59"/>
      <c r="G254" s="59"/>
      <c r="H254" s="89"/>
      <c r="I254" s="151" t="s">
        <v>149</v>
      </c>
      <c r="J254" s="86"/>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row>
    <row r="255" spans="1:72" s="81" customFormat="1">
      <c r="A255" s="267"/>
      <c r="B255" s="111"/>
      <c r="C255" s="111"/>
      <c r="D255" s="59"/>
      <c r="E255" s="59"/>
      <c r="F255" s="59"/>
      <c r="G255" s="59"/>
      <c r="H255" s="89"/>
      <c r="I255" s="38"/>
      <c r="J255" s="86"/>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row>
    <row r="256" spans="1:72" s="22" customFormat="1">
      <c r="A256" s="267"/>
      <c r="B256" s="2"/>
      <c r="C256" s="50"/>
      <c r="D256" s="36"/>
      <c r="E256" s="36"/>
      <c r="F256" s="36"/>
      <c r="G256" s="36"/>
      <c r="H256" s="21"/>
      <c r="I256" s="38"/>
      <c r="J256" s="6"/>
      <c r="K256" s="128"/>
      <c r="L256" s="510"/>
      <c r="M256" s="510"/>
      <c r="N256" s="510"/>
      <c r="O256" s="510"/>
      <c r="P256" s="510"/>
      <c r="R256" s="48"/>
      <c r="S256" s="48"/>
      <c r="T256" s="48"/>
      <c r="U256" s="48"/>
      <c r="W256" s="48"/>
      <c r="X256" s="48"/>
      <c r="Y256" s="48"/>
      <c r="Z256" s="48"/>
      <c r="AB256" s="48"/>
      <c r="AC256" s="48"/>
      <c r="AD256" s="48"/>
      <c r="AE256" s="48"/>
      <c r="AG256" s="48"/>
      <c r="AH256" s="48"/>
      <c r="AI256" s="48"/>
      <c r="AJ256" s="48"/>
      <c r="AL256" s="48"/>
      <c r="AM256" s="48"/>
      <c r="AN256" s="48"/>
      <c r="AO256" s="48"/>
      <c r="AQ256" s="48"/>
      <c r="AR256" s="48"/>
      <c r="AS256" s="48"/>
      <c r="AT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9"/>
    </row>
    <row r="257" spans="1:72" s="22" customFormat="1">
      <c r="A257" s="267"/>
      <c r="B257" s="2"/>
      <c r="C257" s="50"/>
      <c r="D257" s="36"/>
      <c r="E257" s="36"/>
      <c r="F257" s="36"/>
      <c r="G257" s="36"/>
      <c r="H257" s="21"/>
      <c r="I257" s="38"/>
      <c r="J257" s="6"/>
      <c r="K257" s="128"/>
      <c r="L257" s="510"/>
      <c r="M257" s="510"/>
      <c r="N257" s="510"/>
      <c r="O257" s="510"/>
      <c r="P257" s="510"/>
      <c r="R257" s="48"/>
      <c r="S257" s="48"/>
      <c r="T257" s="48"/>
      <c r="U257" s="48"/>
      <c r="W257" s="48"/>
      <c r="X257" s="48"/>
      <c r="Y257" s="48"/>
      <c r="Z257" s="48"/>
      <c r="AB257" s="48"/>
      <c r="AC257" s="48"/>
      <c r="AD257" s="48"/>
      <c r="AE257" s="48"/>
      <c r="AG257" s="48"/>
      <c r="AH257" s="48"/>
      <c r="AI257" s="48"/>
      <c r="AJ257" s="48"/>
      <c r="AL257" s="48"/>
      <c r="AM257" s="48"/>
      <c r="AN257" s="48"/>
      <c r="AO257" s="48"/>
      <c r="AQ257" s="48"/>
      <c r="AR257" s="48"/>
      <c r="AS257" s="48"/>
      <c r="AT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9"/>
    </row>
    <row r="258" spans="1:72" s="22" customFormat="1">
      <c r="A258" s="267"/>
      <c r="B258" s="2"/>
      <c r="I258" s="38"/>
      <c r="J258" s="6"/>
      <c r="K258" s="128"/>
      <c r="L258" s="510"/>
      <c r="M258" s="510"/>
      <c r="N258" s="510"/>
      <c r="O258" s="510"/>
      <c r="P258" s="510"/>
      <c r="R258" s="39"/>
      <c r="S258" s="39"/>
      <c r="T258" s="39"/>
      <c r="U258" s="39"/>
      <c r="W258" s="39"/>
      <c r="X258" s="39"/>
      <c r="Y258" s="39"/>
      <c r="Z258" s="39"/>
      <c r="AB258" s="39"/>
      <c r="AC258" s="39"/>
      <c r="AD258" s="39"/>
      <c r="AE258" s="39"/>
      <c r="AG258" s="39"/>
      <c r="AH258" s="39"/>
      <c r="AI258" s="39"/>
      <c r="AJ258" s="39"/>
      <c r="AL258" s="39"/>
      <c r="AM258" s="39"/>
      <c r="AN258" s="39"/>
      <c r="AO258" s="39"/>
      <c r="AQ258" s="39"/>
      <c r="AR258" s="39"/>
      <c r="AS258" s="39"/>
      <c r="AT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9"/>
    </row>
    <row r="259" spans="1:72" s="22" customFormat="1">
      <c r="A259" s="267"/>
      <c r="B259" s="2"/>
      <c r="I259" s="38"/>
      <c r="J259" s="6"/>
      <c r="K259" s="128"/>
      <c r="L259" s="510"/>
      <c r="M259" s="510"/>
      <c r="N259" s="510"/>
      <c r="O259" s="510"/>
      <c r="P259" s="510"/>
      <c r="R259" s="48"/>
      <c r="S259" s="48"/>
      <c r="T259" s="48"/>
      <c r="U259" s="48"/>
      <c r="W259" s="48"/>
      <c r="X259" s="48"/>
      <c r="Y259" s="48"/>
      <c r="Z259" s="48"/>
      <c r="AB259" s="48"/>
      <c r="AC259" s="48"/>
      <c r="AD259" s="48"/>
      <c r="AE259" s="48"/>
      <c r="AG259" s="48"/>
      <c r="AH259" s="48"/>
      <c r="AI259" s="48"/>
      <c r="AJ259" s="48"/>
      <c r="AL259" s="48"/>
      <c r="AM259" s="48"/>
      <c r="AN259" s="48"/>
      <c r="AO259" s="48"/>
      <c r="AQ259" s="48"/>
      <c r="AR259" s="48"/>
      <c r="AS259" s="48"/>
      <c r="AT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9"/>
    </row>
    <row r="260" spans="1:72" s="22" customFormat="1">
      <c r="A260" s="267"/>
      <c r="B260" s="2"/>
      <c r="I260" s="38"/>
      <c r="J260" s="6"/>
      <c r="K260" s="128"/>
      <c r="L260" s="510"/>
      <c r="M260" s="510"/>
      <c r="N260" s="510"/>
      <c r="O260" s="510"/>
      <c r="P260" s="510"/>
      <c r="R260" s="39"/>
      <c r="S260" s="39"/>
      <c r="T260" s="39"/>
      <c r="U260" s="39"/>
      <c r="W260" s="39"/>
      <c r="X260" s="39"/>
      <c r="Y260" s="39"/>
      <c r="Z260" s="39"/>
      <c r="AB260" s="39"/>
      <c r="AC260" s="39"/>
      <c r="AD260" s="39"/>
      <c r="AE260" s="39"/>
      <c r="AG260" s="39"/>
      <c r="AH260" s="39"/>
      <c r="AI260" s="39"/>
      <c r="AJ260" s="39"/>
      <c r="AL260" s="39"/>
      <c r="AM260" s="39"/>
      <c r="AN260" s="39"/>
      <c r="AO260" s="39"/>
      <c r="AQ260" s="39"/>
      <c r="AR260" s="39"/>
      <c r="AS260" s="39"/>
      <c r="AT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9"/>
    </row>
    <row r="261" spans="1:72" s="22" customFormat="1">
      <c r="A261" s="267"/>
      <c r="B261" s="2"/>
      <c r="I261" s="38"/>
      <c r="J261" s="6"/>
      <c r="K261" s="128"/>
      <c r="L261" s="510"/>
      <c r="M261" s="510"/>
      <c r="N261" s="510"/>
      <c r="O261" s="510"/>
      <c r="P261" s="510"/>
      <c r="R261" s="39"/>
      <c r="S261" s="39"/>
      <c r="T261" s="39"/>
      <c r="U261" s="39"/>
      <c r="W261" s="39"/>
      <c r="X261" s="39"/>
      <c r="Y261" s="39"/>
      <c r="Z261" s="39"/>
      <c r="AB261" s="39"/>
      <c r="AC261" s="39"/>
      <c r="AD261" s="39"/>
      <c r="AE261" s="39"/>
      <c r="AG261" s="39"/>
      <c r="AH261" s="39"/>
      <c r="AI261" s="39"/>
      <c r="AJ261" s="39"/>
      <c r="AL261" s="39"/>
      <c r="AM261" s="39"/>
      <c r="AN261" s="39"/>
      <c r="AO261" s="39"/>
      <c r="AQ261" s="39"/>
      <c r="AR261" s="39"/>
      <c r="AS261" s="39"/>
      <c r="AT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9"/>
    </row>
    <row r="262" spans="1:72" s="22" customFormat="1">
      <c r="A262" s="267"/>
      <c r="B262" s="2"/>
      <c r="I262" s="5"/>
      <c r="J262" s="39"/>
      <c r="K262" s="214"/>
      <c r="L262" s="6"/>
      <c r="M262" s="6"/>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9"/>
    </row>
    <row r="263" spans="1:72" s="22" customFormat="1">
      <c r="A263" s="267"/>
      <c r="B263" s="2"/>
      <c r="C263" s="38"/>
      <c r="D263" s="38"/>
      <c r="E263" s="38"/>
      <c r="F263" s="38"/>
      <c r="G263" s="38"/>
      <c r="H263" s="38"/>
      <c r="I263" s="5"/>
      <c r="J263" s="39"/>
      <c r="K263" s="214"/>
      <c r="L263" s="6"/>
      <c r="M263" s="6"/>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9"/>
    </row>
    <row r="264" spans="1:72" s="22" customFormat="1">
      <c r="A264" s="267"/>
      <c r="B264" s="2"/>
      <c r="C264" s="42"/>
      <c r="D264" s="42"/>
      <c r="E264" s="42"/>
      <c r="F264" s="42"/>
      <c r="G264" s="42"/>
      <c r="H264" s="42"/>
      <c r="I264" s="42"/>
      <c r="J264" s="42"/>
      <c r="K264" s="22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9"/>
    </row>
    <row r="265" spans="1:72" s="81" customFormat="1" ht="36.75" customHeight="1">
      <c r="A265" s="267"/>
      <c r="B265" s="111"/>
      <c r="C265" s="111"/>
      <c r="D265" s="59"/>
      <c r="E265" s="59"/>
      <c r="F265" s="59"/>
      <c r="G265" s="59"/>
      <c r="H265" s="89"/>
      <c r="I265" s="89"/>
      <c r="J265" s="86"/>
      <c r="K265" s="88"/>
      <c r="L265" s="88"/>
      <c r="M265" s="88"/>
      <c r="N265" s="88"/>
      <c r="O265" s="88"/>
      <c r="P265" s="22"/>
      <c r="Q265" s="22"/>
      <c r="R265" s="22"/>
    </row>
    <row r="266" spans="1:72" s="1" customFormat="1">
      <c r="A266" s="267"/>
      <c r="B266" s="356" t="s">
        <v>150</v>
      </c>
      <c r="C266" s="160"/>
      <c r="D266" s="160"/>
      <c r="E266" s="54"/>
      <c r="F266" s="54"/>
      <c r="G266" s="54"/>
      <c r="H266" s="55"/>
      <c r="I266" s="55"/>
      <c r="J266" s="57"/>
      <c r="K266" s="56"/>
      <c r="L266" s="263"/>
      <c r="M266" s="263"/>
      <c r="N266" s="263"/>
      <c r="O266" s="263"/>
      <c r="P266" s="22"/>
      <c r="Q266" s="22"/>
      <c r="R266" s="22"/>
    </row>
    <row r="267" spans="1:72" s="1" customFormat="1">
      <c r="A267" s="267"/>
      <c r="B267" s="254" t="s">
        <v>151</v>
      </c>
      <c r="C267" s="64"/>
      <c r="D267" s="64"/>
      <c r="E267" s="4"/>
      <c r="F267" s="4"/>
      <c r="G267" s="4"/>
      <c r="H267" s="319"/>
      <c r="I267" s="319"/>
      <c r="J267" s="58"/>
      <c r="K267" s="100"/>
      <c r="L267" s="232"/>
      <c r="M267" s="232"/>
      <c r="N267" s="232"/>
      <c r="O267" s="232"/>
      <c r="P267" s="22"/>
      <c r="Q267" s="22"/>
      <c r="R267" s="22"/>
    </row>
    <row r="268" spans="1:72">
      <c r="A268" s="267"/>
      <c r="B268" s="19"/>
      <c r="C268" s="19"/>
      <c r="D268" s="19"/>
      <c r="E268" s="19"/>
      <c r="F268" s="19"/>
      <c r="G268" s="19"/>
      <c r="H268" s="15"/>
      <c r="I268" s="15"/>
      <c r="L268" s="232"/>
      <c r="M268" s="232"/>
      <c r="N268" s="232"/>
      <c r="O268" s="232"/>
      <c r="P268" s="22"/>
      <c r="Q268" s="22"/>
      <c r="R268" s="22"/>
    </row>
    <row r="269" spans="1:72">
      <c r="A269" s="267"/>
      <c r="B269" s="19"/>
      <c r="C269" s="4"/>
      <c r="D269" s="4"/>
      <c r="F269" s="4"/>
      <c r="G269" s="4"/>
      <c r="H269" s="319"/>
      <c r="I269" s="319"/>
      <c r="J269" s="73" t="s">
        <v>54</v>
      </c>
      <c r="K269" s="165"/>
      <c r="L269" s="232"/>
      <c r="M269" s="232"/>
      <c r="N269" s="232"/>
      <c r="O269" s="232"/>
      <c r="P269" s="22"/>
      <c r="Q269" s="22"/>
      <c r="R269" s="22"/>
    </row>
    <row r="270" spans="1:72">
      <c r="A270" s="267"/>
      <c r="B270" s="2"/>
      <c r="C270" s="4"/>
      <c r="D270" s="4"/>
      <c r="F270" s="4"/>
      <c r="G270" s="4"/>
      <c r="H270" s="319"/>
      <c r="I270" s="64" t="s">
        <v>471</v>
      </c>
      <c r="J270" s="65"/>
      <c r="K270" s="166"/>
      <c r="L270" s="232"/>
      <c r="M270" s="232"/>
      <c r="N270" s="232"/>
      <c r="O270" s="232"/>
      <c r="P270" s="22"/>
      <c r="Q270" s="22"/>
      <c r="R270" s="22"/>
    </row>
    <row r="271" spans="1:72" s="81" customFormat="1" ht="34.5" customHeight="1">
      <c r="A271" s="304" t="s">
        <v>1071</v>
      </c>
      <c r="B271" s="82"/>
      <c r="C271" s="469" t="s">
        <v>152</v>
      </c>
      <c r="D271" s="499" t="s">
        <v>252</v>
      </c>
      <c r="E271" s="506"/>
      <c r="F271" s="506"/>
      <c r="G271" s="506"/>
      <c r="H271" s="506"/>
      <c r="I271" s="509" t="s">
        <v>1225</v>
      </c>
      <c r="J271" s="129"/>
      <c r="K271" s="241" t="str">
        <f>IF(OR(COUNTIF(J271,"未確認")&gt;0,COUNTIF(J271,"*")&gt;0),"※","")</f>
        <v/>
      </c>
      <c r="L271" s="232"/>
      <c r="M271" s="232"/>
      <c r="N271" s="232"/>
      <c r="O271" s="232"/>
      <c r="P271" s="22"/>
      <c r="Q271" s="22"/>
      <c r="R271" s="22"/>
    </row>
    <row r="272" spans="1:72" s="81" customFormat="1" ht="34.5" customHeight="1">
      <c r="A272" s="304" t="s">
        <v>1073</v>
      </c>
      <c r="B272" s="82"/>
      <c r="C272" s="470"/>
      <c r="D272" s="472"/>
      <c r="E272" s="442" t="s">
        <v>253</v>
      </c>
      <c r="F272" s="442"/>
      <c r="G272" s="442"/>
      <c r="H272" s="442"/>
      <c r="I272" s="509"/>
      <c r="J272" s="129">
        <v>0</v>
      </c>
      <c r="K272" s="241" t="str">
        <f>IF(OR(COUNTIF(J272,"未確認")&gt;0,COUNTIF(J272,"*")&gt;0),"※","")</f>
        <v/>
      </c>
      <c r="L272" s="232"/>
      <c r="M272" s="232"/>
      <c r="N272" s="232"/>
      <c r="O272" s="232"/>
      <c r="P272" s="22"/>
      <c r="Q272" s="22"/>
      <c r="R272" s="22"/>
    </row>
    <row r="273" spans="1:18" s="81" customFormat="1" ht="34.5" customHeight="1">
      <c r="A273" s="304" t="s">
        <v>1074</v>
      </c>
      <c r="B273" s="82"/>
      <c r="C273" s="470"/>
      <c r="D273" s="474"/>
      <c r="E273" s="499" t="s">
        <v>254</v>
      </c>
      <c r="F273" s="506"/>
      <c r="G273" s="506"/>
      <c r="H273" s="506"/>
      <c r="I273" s="509"/>
      <c r="J273" s="264">
        <v>0</v>
      </c>
      <c r="K273" s="241" t="str">
        <f>IF(OR(COUNTIF(J273,"未確認")&gt;0,COUNTIF(J273,"*")&gt;0),"※","")</f>
        <v/>
      </c>
      <c r="L273" s="232"/>
      <c r="M273" s="232"/>
      <c r="N273" s="232"/>
      <c r="O273" s="232"/>
      <c r="P273" s="22"/>
      <c r="Q273" s="22"/>
      <c r="R273" s="22"/>
    </row>
    <row r="274" spans="1:18" s="81" customFormat="1" ht="34.5" customHeight="1">
      <c r="A274" s="304" t="s">
        <v>1075</v>
      </c>
      <c r="B274" s="2"/>
      <c r="C274" s="470"/>
      <c r="D274" s="442" t="s">
        <v>255</v>
      </c>
      <c r="E274" s="444"/>
      <c r="F274" s="444"/>
      <c r="G274" s="444"/>
      <c r="H274" s="444"/>
      <c r="I274" s="509"/>
      <c r="J274" s="129"/>
      <c r="K274" s="241" t="str">
        <f>IF(OR(COUNTIF(J274,"未確認")&gt;0,COUNTIF(J274,"*")&gt;0),"※","")</f>
        <v/>
      </c>
      <c r="L274" s="232"/>
      <c r="M274" s="232"/>
      <c r="N274" s="232"/>
      <c r="O274" s="232"/>
      <c r="P274" s="22"/>
      <c r="Q274" s="22"/>
      <c r="R274" s="22"/>
    </row>
    <row r="275" spans="1:18" s="81" customFormat="1" ht="34.5" customHeight="1">
      <c r="A275" s="304" t="s">
        <v>1226</v>
      </c>
      <c r="B275" s="111"/>
      <c r="C275" s="470"/>
      <c r="D275" s="442" t="s">
        <v>256</v>
      </c>
      <c r="E275" s="444"/>
      <c r="F275" s="444"/>
      <c r="G275" s="444"/>
      <c r="H275" s="444"/>
      <c r="I275" s="509"/>
      <c r="J275" s="129"/>
      <c r="K275" s="241" t="str">
        <f>IF(OR(COUNTIF(J275,"未確認")&gt;0,COUNTIF(J275,"*")&gt;0),"※","")</f>
        <v/>
      </c>
      <c r="L275" s="232"/>
      <c r="M275" s="232"/>
      <c r="N275" s="232"/>
      <c r="O275" s="232"/>
      <c r="P275" s="22"/>
      <c r="Q275" s="22"/>
      <c r="R275" s="22"/>
    </row>
    <row r="276" spans="1:18" s="1" customFormat="1">
      <c r="A276" s="267"/>
      <c r="B276" s="19"/>
      <c r="C276" s="19"/>
      <c r="D276" s="19"/>
      <c r="E276" s="19"/>
      <c r="F276" s="19"/>
      <c r="G276" s="19"/>
      <c r="H276" s="15"/>
      <c r="I276" s="319"/>
      <c r="J276" s="86"/>
      <c r="K276" s="88"/>
      <c r="L276" s="231"/>
      <c r="M276" s="231"/>
      <c r="N276" s="231"/>
      <c r="O276" s="231"/>
      <c r="P276" s="22"/>
      <c r="Q276" s="22"/>
      <c r="R276" s="22"/>
    </row>
    <row r="277" spans="1:18" s="81" customFormat="1">
      <c r="A277" s="267"/>
      <c r="B277" s="82"/>
      <c r="C277" s="59"/>
      <c r="D277" s="59"/>
      <c r="E277" s="59"/>
      <c r="F277" s="59"/>
      <c r="G277" s="59"/>
      <c r="H277" s="89"/>
      <c r="I277" s="89"/>
      <c r="J277" s="86"/>
      <c r="K277" s="88"/>
      <c r="L277" s="88"/>
      <c r="M277" s="88"/>
      <c r="N277" s="88"/>
      <c r="O277" s="88"/>
      <c r="P277" s="22"/>
      <c r="Q277" s="22"/>
      <c r="R277" s="22"/>
    </row>
    <row r="278" spans="1:18" s="1" customFormat="1">
      <c r="A278" s="267"/>
      <c r="B278" s="111"/>
      <c r="C278" s="163"/>
      <c r="D278" s="4"/>
      <c r="E278" s="4"/>
      <c r="F278" s="4"/>
      <c r="H278" s="319"/>
      <c r="I278" s="319"/>
      <c r="J278" s="58"/>
      <c r="K278" s="100"/>
      <c r="L278" s="232"/>
      <c r="M278" s="232"/>
      <c r="N278" s="232"/>
      <c r="O278" s="232"/>
      <c r="P278" s="22"/>
      <c r="Q278" s="22"/>
      <c r="R278" s="22"/>
    </row>
    <row r="279" spans="1:18" s="1" customFormat="1">
      <c r="A279" s="267"/>
      <c r="B279" s="254" t="s">
        <v>257</v>
      </c>
      <c r="C279" s="44"/>
      <c r="D279" s="44"/>
      <c r="E279" s="44"/>
      <c r="F279" s="44"/>
      <c r="G279" s="44"/>
      <c r="H279" s="15"/>
      <c r="I279" s="15"/>
      <c r="J279" s="58"/>
      <c r="K279" s="100"/>
      <c r="L279" s="232"/>
      <c r="M279" s="232"/>
      <c r="N279" s="232"/>
      <c r="O279" s="232"/>
      <c r="P279" s="22"/>
      <c r="Q279" s="22"/>
      <c r="R279" s="22"/>
    </row>
    <row r="280" spans="1:18">
      <c r="A280" s="267"/>
      <c r="B280" s="19"/>
      <c r="C280" s="19"/>
      <c r="D280" s="19"/>
      <c r="E280" s="19"/>
      <c r="F280" s="19"/>
      <c r="G280" s="19"/>
      <c r="H280" s="15"/>
      <c r="I280" s="15"/>
      <c r="L280" s="232"/>
      <c r="M280" s="232"/>
      <c r="N280" s="232"/>
      <c r="O280" s="232"/>
      <c r="P280" s="22"/>
      <c r="Q280" s="22"/>
      <c r="R280" s="22"/>
    </row>
    <row r="281" spans="1:18">
      <c r="A281" s="267"/>
      <c r="B281" s="19"/>
      <c r="C281" s="4"/>
      <c r="D281" s="4"/>
      <c r="F281" s="4"/>
      <c r="G281" s="4"/>
      <c r="H281" s="319"/>
      <c r="I281" s="319"/>
      <c r="J281" s="73" t="s">
        <v>54</v>
      </c>
      <c r="K281" s="165"/>
      <c r="L281" s="226"/>
      <c r="M281" s="226"/>
      <c r="N281" s="226"/>
      <c r="O281" s="226"/>
      <c r="P281" s="22"/>
      <c r="Q281" s="22"/>
      <c r="R281" s="22"/>
    </row>
    <row r="282" spans="1:18">
      <c r="A282" s="267"/>
      <c r="B282" s="2"/>
      <c r="C282" s="59"/>
      <c r="D282" s="4"/>
      <c r="F282" s="4"/>
      <c r="G282" s="4"/>
      <c r="H282" s="319"/>
      <c r="I282" s="64" t="s">
        <v>471</v>
      </c>
      <c r="J282" s="65"/>
      <c r="K282" s="166"/>
      <c r="L282" s="226"/>
      <c r="M282" s="226"/>
      <c r="N282" s="226"/>
      <c r="O282" s="226"/>
      <c r="P282" s="22"/>
      <c r="Q282" s="22"/>
      <c r="R282" s="22"/>
    </row>
    <row r="283" spans="1:18" s="81" customFormat="1" ht="34.5" customHeight="1">
      <c r="A283" s="304" t="s">
        <v>1077</v>
      </c>
      <c r="B283" s="111"/>
      <c r="C283" s="469" t="s">
        <v>258</v>
      </c>
      <c r="D283" s="442" t="s">
        <v>259</v>
      </c>
      <c r="E283" s="442"/>
      <c r="F283" s="442"/>
      <c r="G283" s="442"/>
      <c r="H283" s="442"/>
      <c r="I283" s="451" t="s">
        <v>1227</v>
      </c>
      <c r="J283" s="129">
        <v>0</v>
      </c>
      <c r="K283" s="241" t="str">
        <f t="shared" ref="K283:K298" si="2">IF(OR(COUNTIF(J283,"未確認")&gt;0,COUNTIF(J283,"*")&gt;0),"※","")</f>
        <v/>
      </c>
      <c r="L283" s="226"/>
      <c r="M283" s="226"/>
      <c r="N283" s="226"/>
      <c r="O283" s="226"/>
      <c r="P283" s="22"/>
      <c r="Q283" s="22"/>
      <c r="R283" s="22"/>
    </row>
    <row r="284" spans="1:18" s="81" customFormat="1" ht="34.5" customHeight="1">
      <c r="A284" s="304" t="s">
        <v>1228</v>
      </c>
      <c r="B284" s="111"/>
      <c r="C284" s="469"/>
      <c r="D284" s="475" t="s">
        <v>260</v>
      </c>
      <c r="E284" s="452" t="s">
        <v>164</v>
      </c>
      <c r="F284" s="516"/>
      <c r="G284" s="516"/>
      <c r="H284" s="516"/>
      <c r="I284" s="512"/>
      <c r="J284" s="129">
        <v>0</v>
      </c>
      <c r="K284" s="241" t="str">
        <f t="shared" si="2"/>
        <v/>
      </c>
      <c r="L284" s="226"/>
      <c r="M284" s="226"/>
      <c r="N284" s="226"/>
      <c r="O284" s="226"/>
      <c r="P284" s="22"/>
      <c r="Q284" s="22"/>
      <c r="R284" s="22"/>
    </row>
    <row r="285" spans="1:18" s="81" customFormat="1" ht="34.5" customHeight="1">
      <c r="A285" s="304" t="s">
        <v>1080</v>
      </c>
      <c r="B285" s="111"/>
      <c r="C285" s="469"/>
      <c r="D285" s="469"/>
      <c r="E285" s="442" t="s">
        <v>165</v>
      </c>
      <c r="F285" s="443"/>
      <c r="G285" s="443"/>
      <c r="H285" s="443"/>
      <c r="I285" s="512"/>
      <c r="J285" s="129">
        <v>0</v>
      </c>
      <c r="K285" s="241" t="str">
        <f t="shared" si="2"/>
        <v/>
      </c>
      <c r="L285" s="226"/>
      <c r="M285" s="226"/>
      <c r="N285" s="226"/>
      <c r="O285" s="226"/>
      <c r="P285" s="22"/>
      <c r="Q285" s="22"/>
      <c r="R285" s="22"/>
    </row>
    <row r="286" spans="1:18" s="81" customFormat="1" ht="34.5" customHeight="1">
      <c r="A286" s="304" t="s">
        <v>1229</v>
      </c>
      <c r="B286" s="111"/>
      <c r="C286" s="469"/>
      <c r="D286" s="469"/>
      <c r="E286" s="400" t="s">
        <v>166</v>
      </c>
      <c r="F286" s="401"/>
      <c r="G286" s="401"/>
      <c r="H286" s="402"/>
      <c r="I286" s="512"/>
      <c r="J286" s="129">
        <v>0</v>
      </c>
      <c r="K286" s="241" t="str">
        <f t="shared" si="2"/>
        <v/>
      </c>
      <c r="L286" s="226"/>
      <c r="M286" s="226"/>
      <c r="N286" s="226"/>
      <c r="O286" s="226"/>
      <c r="P286" s="22"/>
      <c r="Q286" s="22"/>
      <c r="R286" s="22"/>
    </row>
    <row r="287" spans="1:18" s="81" customFormat="1" ht="34.5" customHeight="1">
      <c r="A287" s="304" t="s">
        <v>1082</v>
      </c>
      <c r="B287" s="111"/>
      <c r="C287" s="469"/>
      <c r="D287" s="469"/>
      <c r="E287" s="442" t="s">
        <v>167</v>
      </c>
      <c r="F287" s="517"/>
      <c r="G287" s="517"/>
      <c r="H287" s="517"/>
      <c r="I287" s="512"/>
      <c r="J287" s="129">
        <v>0</v>
      </c>
      <c r="K287" s="241" t="str">
        <f t="shared" si="2"/>
        <v/>
      </c>
      <c r="L287" s="226"/>
      <c r="M287" s="226"/>
      <c r="N287" s="226"/>
      <c r="O287" s="226"/>
      <c r="P287" s="22"/>
      <c r="Q287" s="22"/>
      <c r="R287" s="22"/>
    </row>
    <row r="288" spans="1:18" s="81" customFormat="1" ht="34.5" customHeight="1">
      <c r="A288" s="304" t="s">
        <v>1230</v>
      </c>
      <c r="B288" s="111"/>
      <c r="C288" s="469"/>
      <c r="D288" s="469"/>
      <c r="E288" s="442" t="s">
        <v>168</v>
      </c>
      <c r="F288" s="443"/>
      <c r="G288" s="443"/>
      <c r="H288" s="443"/>
      <c r="I288" s="512"/>
      <c r="J288" s="129">
        <v>0</v>
      </c>
      <c r="K288" s="241" t="str">
        <f t="shared" si="2"/>
        <v/>
      </c>
      <c r="L288" s="226"/>
      <c r="M288" s="226"/>
      <c r="N288" s="226"/>
      <c r="O288" s="226"/>
      <c r="P288" s="22"/>
      <c r="Q288" s="22"/>
      <c r="R288" s="22"/>
    </row>
    <row r="289" spans="1:18" s="81" customFormat="1" ht="34.5" customHeight="1">
      <c r="A289" s="304" t="s">
        <v>1084</v>
      </c>
      <c r="B289" s="111"/>
      <c r="C289" s="469"/>
      <c r="D289" s="489"/>
      <c r="E289" s="499" t="s">
        <v>127</v>
      </c>
      <c r="F289" s="511"/>
      <c r="G289" s="511"/>
      <c r="H289" s="511"/>
      <c r="I289" s="512"/>
      <c r="J289" s="129">
        <v>0</v>
      </c>
      <c r="K289" s="241" t="str">
        <f t="shared" si="2"/>
        <v/>
      </c>
      <c r="L289" s="226"/>
      <c r="M289" s="226"/>
      <c r="N289" s="226"/>
      <c r="O289" s="226"/>
      <c r="P289" s="22"/>
      <c r="Q289" s="22"/>
      <c r="R289" s="22"/>
    </row>
    <row r="290" spans="1:18" s="81" customFormat="1" ht="34.5" customHeight="1">
      <c r="A290" s="304" t="s">
        <v>1094</v>
      </c>
      <c r="B290" s="111"/>
      <c r="C290" s="469"/>
      <c r="D290" s="442" t="s">
        <v>179</v>
      </c>
      <c r="E290" s="443"/>
      <c r="F290" s="443"/>
      <c r="G290" s="443"/>
      <c r="H290" s="443"/>
      <c r="I290" s="512"/>
      <c r="J290" s="129">
        <v>0</v>
      </c>
      <c r="K290" s="241" t="str">
        <f t="shared" si="2"/>
        <v/>
      </c>
      <c r="L290" s="226"/>
      <c r="M290" s="226"/>
      <c r="N290" s="226"/>
      <c r="O290" s="226"/>
      <c r="P290" s="22"/>
      <c r="Q290" s="22"/>
      <c r="R290" s="22"/>
    </row>
    <row r="291" spans="1:18" s="81" customFormat="1" ht="34.5" customHeight="1">
      <c r="A291" s="304" t="s">
        <v>1231</v>
      </c>
      <c r="B291" s="111"/>
      <c r="C291" s="469"/>
      <c r="D291" s="475" t="s">
        <v>261</v>
      </c>
      <c r="E291" s="452" t="s">
        <v>172</v>
      </c>
      <c r="F291" s="516"/>
      <c r="G291" s="516"/>
      <c r="H291" s="516"/>
      <c r="I291" s="512"/>
      <c r="J291" s="129">
        <v>0</v>
      </c>
      <c r="K291" s="241" t="str">
        <f t="shared" si="2"/>
        <v/>
      </c>
      <c r="L291" s="226"/>
      <c r="M291" s="226"/>
      <c r="N291" s="226"/>
      <c r="O291" s="226"/>
      <c r="P291" s="22"/>
      <c r="Q291" s="22"/>
      <c r="R291" s="22"/>
    </row>
    <row r="292" spans="1:18" s="81" customFormat="1" ht="34.5" customHeight="1">
      <c r="A292" s="304" t="s">
        <v>1232</v>
      </c>
      <c r="B292" s="111"/>
      <c r="C292" s="469"/>
      <c r="D292" s="469"/>
      <c r="E292" s="442" t="s">
        <v>173</v>
      </c>
      <c r="F292" s="443"/>
      <c r="G292" s="443"/>
      <c r="H292" s="443"/>
      <c r="I292" s="512"/>
      <c r="J292" s="129">
        <v>0</v>
      </c>
      <c r="K292" s="241" t="str">
        <f t="shared" si="2"/>
        <v/>
      </c>
      <c r="L292" s="226"/>
      <c r="M292" s="226"/>
      <c r="N292" s="226"/>
      <c r="O292" s="226"/>
      <c r="P292" s="22"/>
      <c r="Q292" s="22"/>
      <c r="R292" s="22"/>
    </row>
    <row r="293" spans="1:18" s="81" customFormat="1" ht="34.5" customHeight="1">
      <c r="A293" s="304" t="s">
        <v>1088</v>
      </c>
      <c r="B293" s="111"/>
      <c r="C293" s="469"/>
      <c r="D293" s="469"/>
      <c r="E293" s="442" t="s">
        <v>174</v>
      </c>
      <c r="F293" s="443"/>
      <c r="G293" s="443"/>
      <c r="H293" s="443"/>
      <c r="I293" s="512"/>
      <c r="J293" s="129">
        <v>0</v>
      </c>
      <c r="K293" s="241" t="str">
        <f t="shared" si="2"/>
        <v/>
      </c>
      <c r="L293" s="226"/>
      <c r="M293" s="226"/>
      <c r="N293" s="226"/>
      <c r="O293" s="226"/>
      <c r="P293" s="22"/>
      <c r="Q293" s="22"/>
      <c r="R293" s="22"/>
    </row>
    <row r="294" spans="1:18" s="81" customFormat="1" ht="34.5" customHeight="1">
      <c r="A294" s="304" t="s">
        <v>1233</v>
      </c>
      <c r="B294" s="111"/>
      <c r="C294" s="469"/>
      <c r="D294" s="469"/>
      <c r="E294" s="442" t="s">
        <v>175</v>
      </c>
      <c r="F294" s="443"/>
      <c r="G294" s="443"/>
      <c r="H294" s="443"/>
      <c r="I294" s="512"/>
      <c r="J294" s="129">
        <v>0</v>
      </c>
      <c r="K294" s="241" t="str">
        <f t="shared" si="2"/>
        <v/>
      </c>
      <c r="L294" s="226"/>
      <c r="M294" s="226"/>
      <c r="N294" s="226"/>
      <c r="O294" s="226"/>
      <c r="P294" s="22"/>
      <c r="Q294" s="22"/>
      <c r="R294" s="22"/>
    </row>
    <row r="295" spans="1:18" s="81" customFormat="1" ht="34.5" customHeight="1">
      <c r="A295" s="304" t="s">
        <v>1090</v>
      </c>
      <c r="B295" s="111"/>
      <c r="C295" s="469"/>
      <c r="D295" s="469"/>
      <c r="E295" s="442" t="s">
        <v>176</v>
      </c>
      <c r="F295" s="517"/>
      <c r="G295" s="517"/>
      <c r="H295" s="517"/>
      <c r="I295" s="512"/>
      <c r="J295" s="129">
        <v>0</v>
      </c>
      <c r="K295" s="241" t="str">
        <f t="shared" si="2"/>
        <v/>
      </c>
      <c r="L295" s="226"/>
      <c r="M295" s="226"/>
      <c r="N295" s="226"/>
      <c r="O295" s="226"/>
      <c r="P295" s="22"/>
      <c r="Q295" s="22"/>
      <c r="R295" s="22"/>
    </row>
    <row r="296" spans="1:18" s="81" customFormat="1" ht="34.5" customHeight="1">
      <c r="A296" s="304" t="s">
        <v>1091</v>
      </c>
      <c r="B296" s="111"/>
      <c r="C296" s="469"/>
      <c r="D296" s="469"/>
      <c r="E296" s="442" t="s">
        <v>177</v>
      </c>
      <c r="F296" s="443"/>
      <c r="G296" s="443"/>
      <c r="H296" s="443"/>
      <c r="I296" s="512"/>
      <c r="J296" s="129">
        <v>0</v>
      </c>
      <c r="K296" s="241" t="str">
        <f t="shared" si="2"/>
        <v/>
      </c>
      <c r="L296" s="226"/>
      <c r="M296" s="226"/>
      <c r="N296" s="226"/>
      <c r="O296" s="226"/>
      <c r="P296" s="22"/>
      <c r="Q296" s="22"/>
      <c r="R296" s="22"/>
    </row>
    <row r="297" spans="1:18" s="81" customFormat="1" ht="34.5" customHeight="1">
      <c r="A297" s="304" t="s">
        <v>1234</v>
      </c>
      <c r="B297" s="111"/>
      <c r="C297" s="469"/>
      <c r="D297" s="469"/>
      <c r="E297" s="442" t="s">
        <v>1235</v>
      </c>
      <c r="F297" s="443"/>
      <c r="G297" s="443"/>
      <c r="H297" s="443"/>
      <c r="I297" s="512"/>
      <c r="J297" s="129">
        <v>0</v>
      </c>
      <c r="K297" s="241" t="str">
        <f t="shared" si="2"/>
        <v/>
      </c>
      <c r="L297" s="226"/>
      <c r="M297" s="226"/>
      <c r="N297" s="226"/>
      <c r="O297" s="226"/>
      <c r="P297" s="22"/>
      <c r="Q297" s="22"/>
      <c r="R297" s="22"/>
    </row>
    <row r="298" spans="1:18" s="81" customFormat="1" ht="34.5" customHeight="1">
      <c r="A298" s="304" t="s">
        <v>1236</v>
      </c>
      <c r="B298" s="111"/>
      <c r="C298" s="469"/>
      <c r="D298" s="469"/>
      <c r="E298" s="442" t="s">
        <v>127</v>
      </c>
      <c r="F298" s="443"/>
      <c r="G298" s="443"/>
      <c r="H298" s="443"/>
      <c r="I298" s="513"/>
      <c r="J298" s="129">
        <v>0</v>
      </c>
      <c r="K298" s="241" t="str">
        <f t="shared" si="2"/>
        <v/>
      </c>
      <c r="L298" s="226"/>
      <c r="M298" s="226"/>
      <c r="N298" s="226"/>
      <c r="O298" s="226"/>
      <c r="P298" s="22"/>
      <c r="Q298" s="22"/>
      <c r="R298" s="22"/>
    </row>
    <row r="299" spans="1:18" s="1" customFormat="1">
      <c r="A299" s="267"/>
      <c r="B299" s="19"/>
      <c r="C299" s="19"/>
      <c r="D299" s="19"/>
      <c r="E299" s="19"/>
      <c r="F299" s="19"/>
      <c r="G299" s="19"/>
      <c r="H299" s="15"/>
      <c r="I299" s="15"/>
      <c r="J299" s="86"/>
      <c r="K299" s="88"/>
      <c r="L299" s="231"/>
      <c r="M299" s="231"/>
      <c r="N299" s="231"/>
      <c r="O299" s="231"/>
      <c r="P299" s="22"/>
      <c r="Q299" s="22"/>
      <c r="R299" s="22"/>
    </row>
    <row r="300" spans="1:18" s="81" customFormat="1">
      <c r="A300" s="267"/>
      <c r="B300" s="82"/>
      <c r="C300" s="59"/>
      <c r="D300" s="59"/>
      <c r="E300" s="59"/>
      <c r="F300" s="59"/>
      <c r="G300" s="59"/>
      <c r="H300" s="89"/>
      <c r="I300" s="89"/>
      <c r="J300" s="86"/>
      <c r="K300" s="88"/>
      <c r="L300" s="88"/>
      <c r="M300" s="88"/>
      <c r="N300" s="88"/>
      <c r="O300" s="88"/>
      <c r="P300" s="22"/>
      <c r="Q300" s="22"/>
      <c r="R300" s="22"/>
    </row>
    <row r="301" spans="1:18" s="4" customFormat="1">
      <c r="A301" s="267"/>
      <c r="B301" s="111"/>
      <c r="C301" s="164"/>
      <c r="D301" s="163"/>
      <c r="H301" s="319"/>
      <c r="I301" s="319"/>
      <c r="J301" s="58"/>
      <c r="K301" s="100"/>
      <c r="L301" s="232"/>
      <c r="M301" s="232"/>
      <c r="N301" s="232"/>
      <c r="O301" s="232"/>
      <c r="P301" s="22"/>
      <c r="Q301" s="22"/>
      <c r="R301" s="22"/>
    </row>
    <row r="302" spans="1:18" s="4" customFormat="1">
      <c r="A302" s="267"/>
      <c r="B302" s="19" t="s">
        <v>178</v>
      </c>
      <c r="C302" s="44"/>
      <c r="D302" s="44"/>
      <c r="E302" s="44"/>
      <c r="F302" s="44"/>
      <c r="G302" s="44"/>
      <c r="H302" s="15"/>
      <c r="I302" s="15"/>
      <c r="J302" s="58"/>
      <c r="K302" s="100"/>
      <c r="L302" s="232"/>
      <c r="M302" s="232"/>
      <c r="N302" s="232"/>
      <c r="O302" s="232"/>
      <c r="P302" s="22"/>
      <c r="Q302" s="22"/>
      <c r="R302" s="22"/>
    </row>
    <row r="303" spans="1:18">
      <c r="A303" s="267"/>
      <c r="B303" s="19"/>
      <c r="C303" s="19"/>
      <c r="D303" s="19"/>
      <c r="E303" s="19"/>
      <c r="F303" s="19"/>
      <c r="G303" s="19"/>
      <c r="H303" s="15"/>
      <c r="I303" s="15"/>
      <c r="L303" s="232"/>
      <c r="M303" s="232"/>
      <c r="N303" s="232"/>
      <c r="O303" s="232"/>
      <c r="P303" s="22"/>
      <c r="Q303" s="22"/>
      <c r="R303" s="22"/>
    </row>
    <row r="304" spans="1:18">
      <c r="A304" s="292"/>
      <c r="B304" s="19"/>
      <c r="C304" s="4"/>
      <c r="D304" s="4"/>
      <c r="F304" s="4"/>
      <c r="G304" s="4"/>
      <c r="H304" s="319"/>
      <c r="I304" s="319"/>
      <c r="J304" s="73" t="s">
        <v>54</v>
      </c>
      <c r="K304" s="165"/>
      <c r="L304" s="232"/>
      <c r="M304" s="232"/>
      <c r="N304" s="232"/>
      <c r="O304" s="232"/>
      <c r="P304" s="22"/>
      <c r="Q304" s="22"/>
      <c r="R304" s="22"/>
    </row>
    <row r="305" spans="1:18">
      <c r="A305" s="310" t="s">
        <v>319</v>
      </c>
      <c r="B305" s="2"/>
      <c r="C305" s="59"/>
      <c r="D305" s="4"/>
      <c r="F305" s="4"/>
      <c r="G305" s="4"/>
      <c r="H305" s="319"/>
      <c r="I305" s="64" t="s">
        <v>855</v>
      </c>
      <c r="J305" s="65"/>
      <c r="K305" s="166"/>
      <c r="L305" s="232"/>
      <c r="M305" s="232"/>
      <c r="N305" s="232"/>
      <c r="O305" s="232"/>
      <c r="P305" s="22"/>
      <c r="Q305" s="22"/>
      <c r="R305" s="22"/>
    </row>
    <row r="306" spans="1:18" s="81" customFormat="1" ht="34.5" customHeight="1">
      <c r="A306" s="305" t="s">
        <v>1094</v>
      </c>
      <c r="B306" s="111"/>
      <c r="C306" s="403" t="s">
        <v>179</v>
      </c>
      <c r="D306" s="422"/>
      <c r="E306" s="422"/>
      <c r="F306" s="422"/>
      <c r="G306" s="422"/>
      <c r="H306" s="404"/>
      <c r="I306" s="451" t="s">
        <v>560</v>
      </c>
      <c r="J306" s="129">
        <v>0</v>
      </c>
      <c r="K306" s="241" t="str">
        <f>IF(OR(COUNTIF(J306,"未確認")&gt;0,COUNTIF(J306,"*")&gt;0),"※","")</f>
        <v/>
      </c>
      <c r="L306" s="232"/>
      <c r="M306" s="232"/>
      <c r="N306" s="232"/>
      <c r="O306" s="232"/>
      <c r="P306" s="22"/>
      <c r="Q306" s="22"/>
      <c r="R306" s="22"/>
    </row>
    <row r="307" spans="1:18" s="81" customFormat="1" ht="34.5" customHeight="1">
      <c r="A307" s="311" t="s">
        <v>1095</v>
      </c>
      <c r="B307" s="111"/>
      <c r="C307" s="169"/>
      <c r="D307" s="170"/>
      <c r="E307" s="486" t="s">
        <v>562</v>
      </c>
      <c r="F307" s="514"/>
      <c r="G307" s="514"/>
      <c r="H307" s="515"/>
      <c r="I307" s="512"/>
      <c r="J307" s="129">
        <v>0</v>
      </c>
      <c r="K307" s="241" t="str">
        <f>IF(OR(COUNTIF(J307,"未確認")&gt;0,COUNTIF(J307,"*")&gt;0),"※","")</f>
        <v/>
      </c>
      <c r="L307" s="232"/>
      <c r="M307" s="232"/>
      <c r="N307" s="232"/>
      <c r="O307" s="232"/>
      <c r="P307" s="22"/>
      <c r="Q307" s="22"/>
      <c r="R307" s="22"/>
    </row>
    <row r="308" spans="1:18" s="81" customFormat="1" ht="34.5" customHeight="1">
      <c r="A308" s="311" t="s">
        <v>1237</v>
      </c>
      <c r="B308" s="111"/>
      <c r="C308" s="169"/>
      <c r="D308" s="170"/>
      <c r="E308" s="486" t="s">
        <v>1238</v>
      </c>
      <c r="F308" s="514"/>
      <c r="G308" s="514"/>
      <c r="H308" s="515"/>
      <c r="I308" s="512"/>
      <c r="J308" s="129">
        <v>0</v>
      </c>
      <c r="K308" s="241" t="str">
        <f>IF(OR(COUNTIF(J308,"未確認")&gt;0,COUNTIF(J308,"*")&gt;0),"※","")</f>
        <v/>
      </c>
      <c r="L308" s="232"/>
      <c r="M308" s="232"/>
      <c r="N308" s="232"/>
      <c r="O308" s="232"/>
      <c r="P308" s="22"/>
      <c r="Q308" s="22"/>
      <c r="R308" s="22"/>
    </row>
    <row r="309" spans="1:18" s="81" customFormat="1" ht="34.5" customHeight="1">
      <c r="A309" s="311" t="s">
        <v>1239</v>
      </c>
      <c r="B309" s="111"/>
      <c r="C309" s="169"/>
      <c r="D309" s="170"/>
      <c r="E309" s="486" t="s">
        <v>566</v>
      </c>
      <c r="F309" s="514"/>
      <c r="G309" s="514"/>
      <c r="H309" s="515"/>
      <c r="I309" s="512"/>
      <c r="J309" s="129">
        <v>0</v>
      </c>
      <c r="K309" s="241" t="str">
        <f>IF(OR(COUNTIF(J309,"未確認")&gt;0,COUNTIF(J309,"*")&gt;0),"※","")</f>
        <v/>
      </c>
      <c r="L309" s="232"/>
      <c r="M309" s="232"/>
      <c r="N309" s="232"/>
      <c r="O309" s="232"/>
      <c r="P309" s="22"/>
      <c r="Q309" s="22"/>
      <c r="R309" s="22"/>
    </row>
    <row r="310" spans="1:18" s="81" customFormat="1" ht="34.5" customHeight="1">
      <c r="A310" s="304" t="s">
        <v>1098</v>
      </c>
      <c r="B310" s="2"/>
      <c r="C310" s="171"/>
      <c r="D310" s="172"/>
      <c r="E310" s="486" t="s">
        <v>1240</v>
      </c>
      <c r="F310" s="514"/>
      <c r="G310" s="514"/>
      <c r="H310" s="515"/>
      <c r="I310" s="513"/>
      <c r="J310" s="129">
        <v>0</v>
      </c>
      <c r="K310" s="241" t="str">
        <f>IF(OR(COUNTIF(J310,"未確認")&gt;0,COUNTIF(J310,"*")&gt;0),"※","")</f>
        <v/>
      </c>
      <c r="L310" s="232"/>
      <c r="M310" s="232"/>
      <c r="N310" s="232"/>
      <c r="O310" s="232"/>
      <c r="P310" s="22"/>
      <c r="Q310" s="22"/>
      <c r="R310" s="22"/>
    </row>
    <row r="311" spans="1:18" s="1" customFormat="1">
      <c r="A311" s="267"/>
      <c r="B311" s="19"/>
      <c r="C311" s="19"/>
      <c r="D311" s="19"/>
      <c r="E311" s="19"/>
      <c r="F311" s="19"/>
      <c r="G311" s="19"/>
      <c r="H311" s="15"/>
      <c r="I311" s="15"/>
      <c r="J311" s="86"/>
      <c r="K311" s="88"/>
      <c r="L311" s="232"/>
      <c r="M311" s="232"/>
      <c r="N311" s="232"/>
      <c r="O311" s="232"/>
      <c r="P311" s="22"/>
      <c r="Q311" s="22"/>
      <c r="R311" s="22"/>
    </row>
    <row r="312" spans="1:18" s="81" customFormat="1">
      <c r="A312" s="267"/>
      <c r="B312" s="82"/>
      <c r="C312" s="59"/>
      <c r="D312" s="59"/>
      <c r="E312" s="59"/>
      <c r="F312" s="59"/>
      <c r="G312" s="59"/>
      <c r="H312" s="89"/>
      <c r="I312" s="89"/>
      <c r="J312" s="86"/>
      <c r="K312" s="88"/>
      <c r="L312" s="232"/>
      <c r="M312" s="232"/>
      <c r="N312" s="232"/>
      <c r="O312" s="232"/>
      <c r="P312" s="22"/>
      <c r="Q312" s="22"/>
      <c r="R312" s="22"/>
    </row>
    <row r="313" spans="1:18" s="1" customFormat="1">
      <c r="A313" s="267"/>
      <c r="B313" s="2"/>
      <c r="C313" s="4"/>
      <c r="D313" s="4"/>
      <c r="F313" s="4"/>
      <c r="G313" s="4"/>
      <c r="H313" s="319"/>
      <c r="I313" s="319"/>
      <c r="J313" s="58"/>
      <c r="K313" s="100"/>
      <c r="L313" s="232"/>
      <c r="M313" s="232"/>
      <c r="N313" s="232"/>
      <c r="O313" s="232"/>
      <c r="P313" s="22"/>
      <c r="Q313" s="22"/>
      <c r="R313" s="22"/>
    </row>
    <row r="314" spans="1:18" s="4" customFormat="1">
      <c r="A314" s="267"/>
      <c r="B314" s="19" t="s">
        <v>262</v>
      </c>
      <c r="C314" s="44"/>
      <c r="D314" s="44"/>
      <c r="E314" s="44"/>
      <c r="F314" s="44"/>
      <c r="G314" s="44"/>
      <c r="H314" s="15"/>
      <c r="I314" s="15"/>
      <c r="J314" s="58"/>
      <c r="K314" s="100"/>
      <c r="L314" s="232"/>
      <c r="M314" s="232"/>
      <c r="N314" s="232"/>
      <c r="O314" s="232"/>
      <c r="P314" s="22"/>
      <c r="Q314" s="22"/>
      <c r="R314" s="22"/>
    </row>
    <row r="315" spans="1:18">
      <c r="A315" s="267"/>
      <c r="B315" s="19"/>
      <c r="C315" s="19"/>
      <c r="D315" s="19"/>
      <c r="E315" s="19"/>
      <c r="F315" s="19"/>
      <c r="G315" s="19"/>
      <c r="H315" s="15"/>
      <c r="I315" s="15"/>
      <c r="L315" s="232"/>
      <c r="M315" s="232"/>
      <c r="N315" s="232"/>
      <c r="O315" s="232"/>
      <c r="P315" s="22"/>
      <c r="Q315" s="22"/>
      <c r="R315" s="22"/>
    </row>
    <row r="316" spans="1:18" s="1" customFormat="1">
      <c r="A316" s="267"/>
      <c r="B316" s="19"/>
      <c r="C316" s="4"/>
      <c r="D316" s="4"/>
      <c r="E316" s="4"/>
      <c r="F316" s="4"/>
      <c r="G316" s="4"/>
      <c r="H316" s="319"/>
      <c r="I316" s="319"/>
      <c r="J316" s="73" t="s">
        <v>54</v>
      </c>
      <c r="K316" s="165"/>
      <c r="L316" s="232"/>
      <c r="M316" s="232"/>
      <c r="N316" s="232"/>
      <c r="O316" s="232"/>
      <c r="P316" s="22"/>
      <c r="Q316" s="22"/>
      <c r="R316" s="22"/>
    </row>
    <row r="317" spans="1:18" s="1" customFormat="1">
      <c r="A317" s="267"/>
      <c r="B317" s="2"/>
      <c r="C317" s="4"/>
      <c r="D317" s="4"/>
      <c r="E317" s="4"/>
      <c r="F317" s="4"/>
      <c r="G317" s="4"/>
      <c r="H317" s="319"/>
      <c r="I317" s="64" t="s">
        <v>1157</v>
      </c>
      <c r="J317" s="65"/>
      <c r="K317" s="166"/>
      <c r="L317" s="232"/>
      <c r="M317" s="232"/>
      <c r="N317" s="232"/>
      <c r="O317" s="232"/>
      <c r="P317" s="22"/>
      <c r="Q317" s="22"/>
      <c r="R317" s="22"/>
    </row>
    <row r="318" spans="1:18" s="1" customFormat="1" ht="34.5" customHeight="1">
      <c r="A318" s="304" t="s">
        <v>1099</v>
      </c>
      <c r="B318" s="2"/>
      <c r="C318" s="518" t="s">
        <v>263</v>
      </c>
      <c r="D318" s="518"/>
      <c r="E318" s="518"/>
      <c r="F318" s="518"/>
      <c r="G318" s="518"/>
      <c r="H318" s="518"/>
      <c r="I318" s="436" t="s">
        <v>1241</v>
      </c>
      <c r="J318" s="129">
        <v>0</v>
      </c>
      <c r="K318" s="241" t="str">
        <f>IF(OR(COUNTIF(J318,"未確認")&gt;0,COUNTIF(J318,"*")&gt;0),"※","")</f>
        <v/>
      </c>
      <c r="L318" s="58"/>
      <c r="M318" s="252"/>
      <c r="N318" s="232"/>
      <c r="O318" s="232"/>
      <c r="P318" s="22"/>
      <c r="Q318" s="22"/>
      <c r="R318" s="22"/>
    </row>
    <row r="319" spans="1:18" s="1" customFormat="1" ht="34.5" customHeight="1">
      <c r="A319" s="304" t="s">
        <v>1242</v>
      </c>
      <c r="B319" s="2"/>
      <c r="C319" s="518" t="s">
        <v>264</v>
      </c>
      <c r="D319" s="502"/>
      <c r="E319" s="502"/>
      <c r="F319" s="502"/>
      <c r="G319" s="502"/>
      <c r="H319" s="502"/>
      <c r="I319" s="438"/>
      <c r="J319" s="129">
        <v>0</v>
      </c>
      <c r="K319" s="241" t="str">
        <f>IF(OR(COUNTIF(J319,"未確認")&gt;0,COUNTIF(J319,"*")&gt;0),"※","")</f>
        <v/>
      </c>
      <c r="L319" s="58"/>
      <c r="M319" s="252"/>
      <c r="N319" s="232"/>
      <c r="O319" s="232"/>
      <c r="P319" s="22"/>
      <c r="Q319" s="22"/>
      <c r="R319" s="22"/>
    </row>
    <row r="320" spans="1:18" s="1" customFormat="1">
      <c r="A320" s="267"/>
      <c r="B320" s="19"/>
      <c r="C320" s="19"/>
      <c r="D320" s="19"/>
      <c r="E320" s="19"/>
      <c r="F320" s="19"/>
      <c r="G320" s="19"/>
      <c r="H320" s="15"/>
      <c r="I320" s="15"/>
      <c r="J320" s="86"/>
      <c r="K320" s="88"/>
      <c r="L320" s="232"/>
      <c r="M320" s="232"/>
      <c r="N320" s="232"/>
      <c r="O320" s="232"/>
      <c r="P320" s="22"/>
      <c r="Q320" s="22"/>
      <c r="R320" s="22"/>
    </row>
    <row r="321" spans="1:71" s="81" customFormat="1">
      <c r="A321" s="267"/>
      <c r="B321" s="82"/>
      <c r="C321" s="59"/>
      <c r="D321" s="59"/>
      <c r="E321" s="59"/>
      <c r="F321" s="59"/>
      <c r="G321" s="59"/>
      <c r="H321" s="89"/>
      <c r="I321" s="89"/>
      <c r="J321" s="86"/>
      <c r="K321" s="88"/>
      <c r="L321" s="232"/>
      <c r="M321" s="232"/>
      <c r="N321" s="232"/>
      <c r="O321" s="232"/>
      <c r="P321" s="22"/>
      <c r="Q321" s="22"/>
      <c r="R321" s="22"/>
    </row>
    <row r="322" spans="1:71" s="1" customFormat="1">
      <c r="A322" s="267"/>
      <c r="B322" s="2"/>
      <c r="C322" s="349"/>
      <c r="D322" s="4"/>
      <c r="E322" s="4"/>
      <c r="F322" s="4"/>
      <c r="G322" s="4"/>
      <c r="H322" s="173"/>
      <c r="I322" s="173"/>
      <c r="J322" s="58"/>
      <c r="K322" s="100"/>
      <c r="L322" s="232"/>
      <c r="M322" s="232"/>
      <c r="N322" s="232"/>
      <c r="O322" s="232"/>
      <c r="P322" s="22"/>
      <c r="Q322" s="22"/>
      <c r="R322" s="22"/>
    </row>
    <row r="323" spans="1:71" s="4" customFormat="1">
      <c r="A323" s="267"/>
      <c r="B323" s="19" t="s">
        <v>180</v>
      </c>
      <c r="C323" s="44"/>
      <c r="D323" s="44"/>
      <c r="E323" s="44"/>
      <c r="F323" s="44"/>
      <c r="G323" s="44"/>
      <c r="H323" s="15"/>
      <c r="I323" s="15"/>
      <c r="J323" s="58"/>
      <c r="K323" s="100"/>
      <c r="L323" s="232"/>
      <c r="M323" s="232"/>
      <c r="N323" s="232"/>
      <c r="O323" s="232"/>
      <c r="P323" s="22"/>
      <c r="Q323" s="22"/>
      <c r="R323" s="22"/>
    </row>
    <row r="324" spans="1:71">
      <c r="A324" s="267"/>
      <c r="B324" s="19"/>
      <c r="C324" s="19"/>
      <c r="D324" s="19"/>
      <c r="E324" s="19"/>
      <c r="F324" s="19"/>
      <c r="G324" s="19"/>
      <c r="H324" s="15"/>
      <c r="I324" s="15"/>
      <c r="L324" s="232"/>
      <c r="M324" s="232"/>
      <c r="N324" s="232"/>
      <c r="O324" s="232"/>
      <c r="P324" s="22"/>
      <c r="Q324" s="22"/>
      <c r="R324" s="22"/>
    </row>
    <row r="325" spans="1:71">
      <c r="A325" s="267"/>
      <c r="B325" s="19"/>
      <c r="C325" s="4"/>
      <c r="D325" s="4"/>
      <c r="F325" s="4"/>
      <c r="G325" s="4"/>
      <c r="H325" s="319"/>
      <c r="I325" s="319"/>
      <c r="J325" s="73" t="s">
        <v>54</v>
      </c>
      <c r="K325" s="165"/>
      <c r="L325" s="232"/>
      <c r="M325" s="232"/>
      <c r="N325" s="232"/>
      <c r="O325" s="232"/>
      <c r="P325" s="22"/>
      <c r="Q325" s="22"/>
      <c r="R325" s="22"/>
    </row>
    <row r="326" spans="1:71">
      <c r="A326" s="267"/>
      <c r="B326" s="2"/>
      <c r="C326" s="4"/>
      <c r="D326" s="4"/>
      <c r="F326" s="4"/>
      <c r="G326" s="4"/>
      <c r="H326" s="319"/>
      <c r="I326" s="64" t="s">
        <v>471</v>
      </c>
      <c r="J326" s="65"/>
      <c r="K326" s="166"/>
      <c r="L326" s="232"/>
      <c r="M326" s="232"/>
      <c r="N326" s="232"/>
      <c r="O326" s="232"/>
      <c r="P326" s="22"/>
      <c r="Q326" s="22"/>
      <c r="R326" s="22"/>
    </row>
    <row r="327" spans="1:71" s="81" customFormat="1" ht="34.5" customHeight="1">
      <c r="A327" s="304" t="s">
        <v>1243</v>
      </c>
      <c r="B327" s="111"/>
      <c r="C327" s="519" t="s">
        <v>570</v>
      </c>
      <c r="D327" s="520"/>
      <c r="E327" s="520"/>
      <c r="F327" s="520"/>
      <c r="G327" s="520"/>
      <c r="H327" s="457"/>
      <c r="I327" s="436" t="s">
        <v>927</v>
      </c>
      <c r="J327" s="129">
        <v>0</v>
      </c>
      <c r="K327" s="241" t="str">
        <f t="shared" ref="K327:K332" si="3">IF(OR(COUNTIF(J327,"未確認")&gt;0,COUNTIF(J327,"*")&gt;0),"※","")</f>
        <v/>
      </c>
      <c r="L327" s="232"/>
      <c r="M327" s="232"/>
      <c r="N327" s="232"/>
      <c r="O327" s="232"/>
      <c r="P327" s="22"/>
      <c r="Q327" s="22"/>
      <c r="R327" s="22"/>
    </row>
    <row r="328" spans="1:71" s="81" customFormat="1" ht="34.5" customHeight="1">
      <c r="A328" s="304" t="s">
        <v>1103</v>
      </c>
      <c r="B328" s="111"/>
      <c r="C328" s="169"/>
      <c r="D328" s="175"/>
      <c r="E328" s="400" t="s">
        <v>182</v>
      </c>
      <c r="F328" s="401"/>
      <c r="G328" s="401"/>
      <c r="H328" s="402"/>
      <c r="I328" s="479"/>
      <c r="J328" s="129">
        <v>0</v>
      </c>
      <c r="K328" s="241" t="str">
        <f t="shared" si="3"/>
        <v/>
      </c>
      <c r="L328" s="232"/>
      <c r="M328" s="265"/>
      <c r="N328" s="232"/>
      <c r="O328" s="232"/>
      <c r="P328" s="22"/>
      <c r="Q328" s="22"/>
      <c r="R328" s="22"/>
    </row>
    <row r="329" spans="1:71" s="81" customFormat="1" ht="34.5" customHeight="1">
      <c r="A329" s="304" t="s">
        <v>1104</v>
      </c>
      <c r="B329" s="111"/>
      <c r="C329" s="171"/>
      <c r="D329" s="176"/>
      <c r="E329" s="400" t="s">
        <v>183</v>
      </c>
      <c r="F329" s="521"/>
      <c r="G329" s="521"/>
      <c r="H329" s="522"/>
      <c r="I329" s="479"/>
      <c r="J329" s="129">
        <v>0</v>
      </c>
      <c r="K329" s="241" t="str">
        <f t="shared" si="3"/>
        <v/>
      </c>
      <c r="L329" s="232"/>
      <c r="M329" s="232"/>
      <c r="N329" s="232"/>
      <c r="O329" s="232"/>
      <c r="P329" s="22"/>
      <c r="Q329" s="22"/>
      <c r="R329" s="22"/>
    </row>
    <row r="330" spans="1:71" s="81" customFormat="1" ht="34.5" customHeight="1">
      <c r="A330" s="304" t="s">
        <v>1244</v>
      </c>
      <c r="B330" s="111"/>
      <c r="C330" s="481" t="s">
        <v>575</v>
      </c>
      <c r="D330" s="523"/>
      <c r="E330" s="523"/>
      <c r="F330" s="523"/>
      <c r="G330" s="523"/>
      <c r="H330" s="459"/>
      <c r="I330" s="479"/>
      <c r="J330" s="266">
        <v>0</v>
      </c>
      <c r="K330" s="241" t="str">
        <f t="shared" si="3"/>
        <v/>
      </c>
      <c r="L330" s="232"/>
      <c r="M330" s="232"/>
      <c r="N330" s="232"/>
      <c r="O330" s="232"/>
      <c r="P330" s="22"/>
      <c r="Q330" s="22"/>
      <c r="R330" s="22"/>
    </row>
    <row r="331" spans="1:71" s="81" customFormat="1" ht="34.5" customHeight="1">
      <c r="A331" s="304" t="s">
        <v>1106</v>
      </c>
      <c r="B331" s="111"/>
      <c r="C331" s="169"/>
      <c r="D331" s="175"/>
      <c r="E331" s="400" t="s">
        <v>184</v>
      </c>
      <c r="F331" s="401"/>
      <c r="G331" s="401"/>
      <c r="H331" s="402"/>
      <c r="I331" s="479"/>
      <c r="J331" s="129">
        <v>0</v>
      </c>
      <c r="K331" s="241" t="str">
        <f t="shared" si="3"/>
        <v/>
      </c>
      <c r="L331" s="232"/>
      <c r="M331" s="232"/>
      <c r="N331" s="232"/>
      <c r="O331" s="232"/>
      <c r="P331" s="22"/>
      <c r="Q331" s="22"/>
      <c r="R331" s="22"/>
    </row>
    <row r="332" spans="1:71" s="81" customFormat="1" ht="34.5" customHeight="1">
      <c r="A332" s="304" t="s">
        <v>1245</v>
      </c>
      <c r="B332" s="111"/>
      <c r="C332" s="171"/>
      <c r="D332" s="176"/>
      <c r="E332" s="400" t="s">
        <v>185</v>
      </c>
      <c r="F332" s="521"/>
      <c r="G332" s="521"/>
      <c r="H332" s="522"/>
      <c r="I332" s="480"/>
      <c r="J332" s="129">
        <v>0</v>
      </c>
      <c r="K332" s="241" t="str">
        <f t="shared" si="3"/>
        <v/>
      </c>
      <c r="L332" s="232"/>
      <c r="M332" s="232"/>
      <c r="N332" s="232"/>
      <c r="O332" s="232"/>
      <c r="P332" s="22"/>
      <c r="Q332" s="22"/>
      <c r="R332" s="22"/>
    </row>
    <row r="333" spans="1:71" s="1" customFormat="1" ht="17.25" customHeight="1">
      <c r="A333" s="267"/>
      <c r="B333" s="19"/>
      <c r="C333" s="19"/>
      <c r="D333" s="19"/>
      <c r="E333" s="19"/>
      <c r="F333" s="19"/>
      <c r="G333" s="19"/>
      <c r="H333" s="15"/>
      <c r="I333" s="15"/>
      <c r="J333" s="86"/>
      <c r="K333" s="88"/>
      <c r="L333" s="232"/>
      <c r="M333" s="232"/>
      <c r="N333" s="232"/>
      <c r="O333" s="232"/>
      <c r="P333" s="22"/>
      <c r="Q333" s="22"/>
      <c r="R333" s="22"/>
    </row>
    <row r="334" spans="1:71" s="81" customFormat="1">
      <c r="A334" s="267"/>
      <c r="B334" s="111"/>
      <c r="C334" s="111"/>
      <c r="D334" s="59"/>
      <c r="E334" s="59"/>
      <c r="F334" s="59"/>
      <c r="G334" s="59"/>
      <c r="H334" s="89"/>
      <c r="I334" s="151"/>
      <c r="J334" s="86"/>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row>
    <row r="335" spans="1:71" s="81" customFormat="1">
      <c r="A335" s="267"/>
      <c r="B335" s="111"/>
      <c r="C335" s="111"/>
      <c r="D335" s="59"/>
      <c r="E335" s="59"/>
      <c r="F335" s="59"/>
      <c r="G335" s="59"/>
      <c r="H335" s="89"/>
      <c r="I335" s="151" t="s">
        <v>149</v>
      </c>
      <c r="J335" s="86"/>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row>
    <row r="336" spans="1:71" s="81" customFormat="1">
      <c r="A336" s="267"/>
      <c r="B336" s="111"/>
      <c r="C336" s="111"/>
      <c r="D336" s="59"/>
      <c r="E336" s="59"/>
      <c r="F336" s="59"/>
      <c r="G336" s="59"/>
      <c r="H336" s="89"/>
      <c r="I336" s="89"/>
      <c r="J336" s="86"/>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row>
    <row r="337" spans="1:72" s="22" customFormat="1">
      <c r="A337" s="267"/>
      <c r="B337" s="2"/>
      <c r="C337" s="50"/>
      <c r="D337" s="36"/>
      <c r="E337" s="36"/>
      <c r="F337" s="36"/>
      <c r="G337" s="36"/>
      <c r="H337" s="21"/>
      <c r="I337" s="38"/>
      <c r="J337" s="6"/>
      <c r="K337" s="128"/>
      <c r="L337" s="510"/>
      <c r="M337" s="510"/>
      <c r="N337" s="510"/>
      <c r="O337" s="510"/>
      <c r="P337" s="510"/>
      <c r="R337" s="48"/>
      <c r="S337" s="48"/>
      <c r="T337" s="48"/>
      <c r="U337" s="48"/>
      <c r="W337" s="48"/>
      <c r="X337" s="48"/>
      <c r="Y337" s="48"/>
      <c r="Z337" s="48"/>
      <c r="AB337" s="48"/>
      <c r="AC337" s="48"/>
      <c r="AD337" s="48"/>
      <c r="AE337" s="48"/>
      <c r="AG337" s="48"/>
      <c r="AH337" s="48"/>
      <c r="AI337" s="48"/>
      <c r="AJ337" s="48"/>
      <c r="AL337" s="48"/>
      <c r="AM337" s="48"/>
      <c r="AN337" s="48"/>
      <c r="AO337" s="48"/>
      <c r="AQ337" s="48"/>
      <c r="AR337" s="48"/>
      <c r="AS337" s="48"/>
      <c r="AT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9"/>
    </row>
    <row r="338" spans="1:72" s="22" customFormat="1">
      <c r="A338" s="267"/>
      <c r="B338" s="2"/>
      <c r="C338" s="50"/>
      <c r="D338" s="36"/>
      <c r="E338" s="36"/>
      <c r="F338" s="36"/>
      <c r="G338" s="36"/>
      <c r="H338" s="21"/>
      <c r="I338" s="38"/>
      <c r="J338" s="6"/>
      <c r="K338" s="128"/>
      <c r="L338" s="510"/>
      <c r="M338" s="510"/>
      <c r="N338" s="510"/>
      <c r="O338" s="510"/>
      <c r="P338" s="510"/>
      <c r="R338" s="48"/>
      <c r="S338" s="48"/>
      <c r="T338" s="48"/>
      <c r="U338" s="48"/>
      <c r="W338" s="48"/>
      <c r="X338" s="48"/>
      <c r="Y338" s="48"/>
      <c r="Z338" s="48"/>
      <c r="AB338" s="48"/>
      <c r="AC338" s="48"/>
      <c r="AD338" s="48"/>
      <c r="AE338" s="48"/>
      <c r="AG338" s="48"/>
      <c r="AH338" s="48"/>
      <c r="AI338" s="48"/>
      <c r="AJ338" s="48"/>
      <c r="AL338" s="48"/>
      <c r="AM338" s="48"/>
      <c r="AN338" s="48"/>
      <c r="AO338" s="48"/>
      <c r="AQ338" s="48"/>
      <c r="AR338" s="48"/>
      <c r="AS338" s="48"/>
      <c r="AT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9"/>
    </row>
    <row r="339" spans="1:72" s="22" customFormat="1">
      <c r="A339" s="267"/>
      <c r="B339" s="2"/>
      <c r="L339" s="510"/>
      <c r="M339" s="510"/>
      <c r="N339" s="510"/>
      <c r="O339" s="510"/>
      <c r="P339" s="510"/>
      <c r="R339" s="39"/>
      <c r="S339" s="39"/>
      <c r="T339" s="39"/>
      <c r="U339" s="39"/>
      <c r="W339" s="39"/>
      <c r="X339" s="39"/>
      <c r="Y339" s="39"/>
      <c r="Z339" s="39"/>
      <c r="AB339" s="39"/>
      <c r="AC339" s="39"/>
      <c r="AD339" s="39"/>
      <c r="AE339" s="39"/>
      <c r="AG339" s="39"/>
      <c r="AH339" s="39"/>
      <c r="AI339" s="39"/>
      <c r="AJ339" s="39"/>
      <c r="AL339" s="39"/>
      <c r="AM339" s="39"/>
      <c r="AN339" s="39"/>
      <c r="AO339" s="39"/>
      <c r="AQ339" s="39"/>
      <c r="AR339" s="39"/>
      <c r="AS339" s="39"/>
      <c r="AT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9"/>
    </row>
    <row r="340" spans="1:72" s="22" customFormat="1">
      <c r="A340" s="267"/>
      <c r="B340" s="2"/>
      <c r="L340" s="510"/>
      <c r="M340" s="510"/>
      <c r="N340" s="510"/>
      <c r="O340" s="510"/>
      <c r="P340" s="510"/>
      <c r="R340" s="48"/>
      <c r="S340" s="48"/>
      <c r="T340" s="48"/>
      <c r="U340" s="48"/>
      <c r="W340" s="48"/>
      <c r="X340" s="48"/>
      <c r="Y340" s="48"/>
      <c r="Z340" s="48"/>
      <c r="AB340" s="48"/>
      <c r="AC340" s="48"/>
      <c r="AD340" s="48"/>
      <c r="AE340" s="48"/>
      <c r="AG340" s="48"/>
      <c r="AH340" s="48"/>
      <c r="AI340" s="48"/>
      <c r="AJ340" s="48"/>
      <c r="AL340" s="48"/>
      <c r="AM340" s="48"/>
      <c r="AN340" s="48"/>
      <c r="AO340" s="48"/>
      <c r="AQ340" s="48"/>
      <c r="AR340" s="48"/>
      <c r="AS340" s="48"/>
      <c r="AT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9"/>
    </row>
    <row r="341" spans="1:72" s="22" customFormat="1">
      <c r="A341" s="267"/>
      <c r="B341" s="2"/>
      <c r="L341" s="510"/>
      <c r="M341" s="510"/>
      <c r="N341" s="510"/>
      <c r="O341" s="510"/>
      <c r="P341" s="510"/>
      <c r="R341" s="39"/>
      <c r="S341" s="39"/>
      <c r="T341" s="39"/>
      <c r="U341" s="39"/>
      <c r="W341" s="39"/>
      <c r="X341" s="39"/>
      <c r="Y341" s="39"/>
      <c r="Z341" s="39"/>
      <c r="AB341" s="39"/>
      <c r="AC341" s="39"/>
      <c r="AD341" s="39"/>
      <c r="AE341" s="39"/>
      <c r="AG341" s="39"/>
      <c r="AH341" s="39"/>
      <c r="AI341" s="39"/>
      <c r="AJ341" s="39"/>
      <c r="AL341" s="39"/>
      <c r="AM341" s="39"/>
      <c r="AN341" s="39"/>
      <c r="AO341" s="39"/>
      <c r="AQ341" s="39"/>
      <c r="AR341" s="39"/>
      <c r="AS341" s="39"/>
      <c r="AT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9"/>
    </row>
    <row r="342" spans="1:72" s="22" customFormat="1">
      <c r="A342" s="267"/>
      <c r="B342" s="2"/>
      <c r="L342" s="510"/>
      <c r="M342" s="510"/>
      <c r="N342" s="510"/>
      <c r="O342" s="510"/>
      <c r="P342" s="510"/>
      <c r="R342" s="39"/>
      <c r="S342" s="39"/>
      <c r="T342" s="39"/>
      <c r="U342" s="39"/>
      <c r="W342" s="39"/>
      <c r="X342" s="39"/>
      <c r="Y342" s="39"/>
      <c r="Z342" s="39"/>
      <c r="AB342" s="39"/>
      <c r="AC342" s="39"/>
      <c r="AD342" s="39"/>
      <c r="AE342" s="39"/>
      <c r="AG342" s="39"/>
      <c r="AH342" s="39"/>
      <c r="AI342" s="39"/>
      <c r="AJ342" s="39"/>
      <c r="AL342" s="39"/>
      <c r="AM342" s="39"/>
      <c r="AN342" s="39"/>
      <c r="AO342" s="39"/>
      <c r="AQ342" s="39"/>
      <c r="AR342" s="39"/>
      <c r="AS342" s="39"/>
      <c r="AT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9"/>
    </row>
    <row r="343" spans="1:72" s="22" customFormat="1">
      <c r="A343" s="267"/>
      <c r="B343" s="2"/>
      <c r="L343" s="6"/>
      <c r="M343" s="6"/>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c r="AZ343" s="200"/>
      <c r="BA343" s="200"/>
      <c r="BB343" s="200"/>
      <c r="BC343" s="200"/>
      <c r="BD343" s="200"/>
      <c r="BE343" s="200"/>
      <c r="BF343" s="200"/>
      <c r="BG343" s="200"/>
      <c r="BH343" s="200"/>
      <c r="BI343" s="200"/>
      <c r="BJ343" s="200"/>
      <c r="BK343" s="200"/>
      <c r="BL343" s="200"/>
      <c r="BM343" s="200"/>
      <c r="BN343" s="200"/>
      <c r="BO343" s="200"/>
      <c r="BP343" s="200"/>
      <c r="BQ343" s="200"/>
      <c r="BR343" s="200"/>
      <c r="BS343" s="200"/>
      <c r="BT343" s="9"/>
    </row>
    <row r="344" spans="1:72" s="22" customFormat="1">
      <c r="A344" s="267"/>
      <c r="B344" s="2"/>
      <c r="C344" s="42"/>
      <c r="D344" s="42"/>
      <c r="E344" s="42"/>
      <c r="F344" s="42"/>
      <c r="G344" s="42"/>
      <c r="H344" s="42"/>
      <c r="I344" s="42"/>
      <c r="J344" s="42"/>
      <c r="K344" s="22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9"/>
    </row>
    <row r="345" spans="1:72" s="22" customFormat="1">
      <c r="A345" s="267"/>
      <c r="B345" s="2"/>
      <c r="C345" s="42"/>
      <c r="D345" s="42"/>
      <c r="E345" s="42"/>
      <c r="F345" s="42"/>
      <c r="G345" s="42"/>
      <c r="H345" s="42"/>
      <c r="I345" s="42"/>
      <c r="J345" s="42"/>
      <c r="K345" s="22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9"/>
    </row>
    <row r="346" spans="1:72" s="1" customFormat="1">
      <c r="A346" s="267"/>
      <c r="B346" s="348" t="s">
        <v>578</v>
      </c>
      <c r="C346" s="350"/>
      <c r="D346" s="54"/>
      <c r="E346" s="54"/>
      <c r="F346" s="54"/>
      <c r="G346" s="54"/>
      <c r="H346" s="55"/>
      <c r="I346" s="55"/>
      <c r="J346" s="57"/>
      <c r="K346" s="56"/>
      <c r="L346" s="263"/>
      <c r="M346" s="263"/>
      <c r="N346" s="263"/>
      <c r="O346" s="263"/>
      <c r="P346" s="22"/>
      <c r="Q346" s="22"/>
      <c r="R346" s="22"/>
    </row>
    <row r="347" spans="1:72" s="1" customFormat="1">
      <c r="A347" s="267"/>
      <c r="B347" s="19" t="s">
        <v>579</v>
      </c>
      <c r="D347" s="4"/>
      <c r="E347" s="4"/>
      <c r="F347" s="4"/>
      <c r="G347" s="4"/>
      <c r="H347" s="319"/>
      <c r="I347" s="319"/>
      <c r="J347" s="58"/>
      <c r="K347" s="60"/>
      <c r="L347" s="232"/>
      <c r="M347" s="232"/>
      <c r="N347" s="232"/>
      <c r="O347" s="232"/>
      <c r="P347" s="22"/>
      <c r="Q347" s="22"/>
      <c r="R347" s="22"/>
    </row>
    <row r="348" spans="1:72" s="1" customFormat="1">
      <c r="A348" s="267"/>
      <c r="B348" s="19"/>
      <c r="D348" s="4"/>
      <c r="E348" s="4"/>
      <c r="F348" s="4"/>
      <c r="G348" s="4"/>
      <c r="H348" s="319"/>
      <c r="I348" s="319"/>
      <c r="J348" s="58"/>
      <c r="K348" s="60"/>
      <c r="L348" s="232"/>
      <c r="M348" s="232"/>
      <c r="N348" s="232"/>
      <c r="O348" s="232"/>
      <c r="P348" s="22"/>
      <c r="Q348" s="22"/>
      <c r="R348" s="22"/>
    </row>
    <row r="349" spans="1:72">
      <c r="A349" s="267"/>
      <c r="B349" s="19"/>
      <c r="C349" s="9"/>
      <c r="D349" s="4"/>
      <c r="F349" s="4"/>
      <c r="G349" s="4"/>
      <c r="H349" s="319"/>
      <c r="I349" s="319"/>
      <c r="J349" s="73" t="s">
        <v>54</v>
      </c>
      <c r="K349" s="165"/>
      <c r="L349" s="232"/>
      <c r="M349" s="232"/>
      <c r="N349" s="232"/>
      <c r="O349" s="232"/>
      <c r="P349" s="22"/>
      <c r="Q349" s="22"/>
      <c r="R349" s="22"/>
    </row>
    <row r="350" spans="1:72">
      <c r="A350" s="267"/>
      <c r="B350" s="2"/>
      <c r="C350" s="490"/>
      <c r="D350" s="491"/>
      <c r="E350" s="491"/>
      <c r="F350" s="491"/>
      <c r="G350" s="44"/>
      <c r="H350" s="319"/>
      <c r="I350" s="64" t="s">
        <v>861</v>
      </c>
      <c r="J350" s="65"/>
      <c r="K350" s="166"/>
      <c r="L350" s="232"/>
      <c r="M350" s="232"/>
      <c r="N350" s="232"/>
      <c r="O350" s="232"/>
      <c r="P350" s="22"/>
      <c r="Q350" s="22"/>
      <c r="R350" s="22"/>
    </row>
    <row r="351" spans="1:72" s="1" customFormat="1" ht="28.5" customHeight="1">
      <c r="A351" s="304" t="s">
        <v>1109</v>
      </c>
      <c r="B351" s="180"/>
      <c r="C351" s="400" t="s">
        <v>186</v>
      </c>
      <c r="D351" s="401"/>
      <c r="E351" s="401"/>
      <c r="F351" s="401"/>
      <c r="G351" s="401"/>
      <c r="H351" s="402"/>
      <c r="I351" s="114" t="s">
        <v>580</v>
      </c>
      <c r="J351" s="108">
        <v>0</v>
      </c>
      <c r="K351" s="312" t="s">
        <v>64</v>
      </c>
      <c r="L351" s="58"/>
      <c r="M351" s="265"/>
      <c r="N351" s="232"/>
      <c r="O351" s="232"/>
      <c r="P351" s="22"/>
      <c r="Q351" s="22"/>
      <c r="R351" s="22"/>
    </row>
    <row r="352" spans="1:72" s="1" customFormat="1">
      <c r="A352" s="267"/>
      <c r="B352" s="19"/>
      <c r="C352" s="19"/>
      <c r="D352" s="19"/>
      <c r="E352" s="19"/>
      <c r="F352" s="19"/>
      <c r="G352" s="19"/>
      <c r="H352" s="15"/>
      <c r="I352" s="15"/>
      <c r="J352" s="86"/>
      <c r="K352" s="88"/>
      <c r="L352" s="232"/>
      <c r="M352" s="232"/>
      <c r="N352" s="232"/>
      <c r="O352" s="232"/>
      <c r="P352" s="22"/>
      <c r="Q352" s="22"/>
      <c r="R352" s="22"/>
    </row>
    <row r="353" spans="1:18" s="1" customFormat="1">
      <c r="A353" s="267"/>
      <c r="B353" s="19"/>
      <c r="C353" s="19"/>
      <c r="D353" s="19"/>
      <c r="E353" s="19"/>
      <c r="F353" s="19"/>
      <c r="G353" s="19"/>
      <c r="H353" s="15"/>
      <c r="I353" s="15"/>
      <c r="J353" s="86"/>
      <c r="K353" s="88"/>
      <c r="L353" s="232"/>
      <c r="M353" s="232"/>
      <c r="N353" s="232"/>
      <c r="O353" s="232"/>
      <c r="P353" s="22"/>
      <c r="Q353" s="22"/>
      <c r="R353" s="22"/>
    </row>
    <row r="354" spans="1:18">
      <c r="A354" s="267"/>
      <c r="B354" s="19"/>
      <c r="C354" s="19"/>
      <c r="D354" s="19"/>
      <c r="E354" s="19"/>
      <c r="F354" s="19"/>
      <c r="G354" s="19"/>
      <c r="H354" s="15"/>
      <c r="I354" s="15"/>
      <c r="L354" s="232"/>
      <c r="M354" s="232"/>
      <c r="N354" s="232"/>
      <c r="O354" s="232"/>
      <c r="P354" s="22"/>
      <c r="Q354" s="22"/>
      <c r="R354" s="22"/>
    </row>
    <row r="355" spans="1:18" s="1" customFormat="1" ht="17.25" customHeight="1">
      <c r="A355" s="267"/>
      <c r="B355" s="19" t="s">
        <v>189</v>
      </c>
      <c r="C355" s="19"/>
      <c r="D355" s="19"/>
      <c r="E355" s="19"/>
      <c r="F355" s="19"/>
      <c r="G355" s="19"/>
      <c r="H355" s="15"/>
      <c r="I355" s="15"/>
      <c r="J355" s="58"/>
      <c r="K355" s="100"/>
      <c r="L355" s="232"/>
      <c r="M355" s="232"/>
      <c r="N355" s="232"/>
      <c r="O355" s="232"/>
      <c r="P355" s="22"/>
      <c r="Q355" s="22"/>
      <c r="R355" s="22"/>
    </row>
    <row r="356" spans="1:18">
      <c r="A356" s="267"/>
      <c r="B356" s="19"/>
      <c r="C356" s="19"/>
      <c r="D356" s="19"/>
      <c r="E356" s="19"/>
      <c r="F356" s="19"/>
      <c r="G356" s="19"/>
      <c r="H356" s="15"/>
      <c r="I356" s="15"/>
      <c r="L356" s="232"/>
      <c r="M356" s="232"/>
      <c r="N356" s="232"/>
      <c r="O356" s="232"/>
      <c r="P356" s="22"/>
      <c r="Q356" s="22"/>
      <c r="R356" s="22"/>
    </row>
    <row r="357" spans="1:18" s="2" customFormat="1">
      <c r="A357" s="267"/>
      <c r="B357" s="19"/>
      <c r="C357" s="4"/>
      <c r="D357" s="4"/>
      <c r="E357" s="4"/>
      <c r="F357" s="4"/>
      <c r="G357" s="4"/>
      <c r="H357" s="319"/>
      <c r="I357" s="319"/>
      <c r="J357" s="73" t="s">
        <v>54</v>
      </c>
      <c r="K357" s="165"/>
      <c r="L357" s="232"/>
      <c r="M357" s="232"/>
      <c r="N357" s="232"/>
      <c r="O357" s="232"/>
      <c r="P357" s="22"/>
      <c r="Q357" s="22"/>
      <c r="R357" s="22"/>
    </row>
    <row r="358" spans="1:18" s="2" customFormat="1">
      <c r="A358" s="267"/>
      <c r="C358" s="59"/>
      <c r="D358" s="4"/>
      <c r="E358" s="4"/>
      <c r="F358" s="4"/>
      <c r="G358" s="4"/>
      <c r="H358" s="319"/>
      <c r="I358" s="64" t="s">
        <v>471</v>
      </c>
      <c r="J358" s="65"/>
      <c r="K358" s="166"/>
      <c r="L358" s="232"/>
      <c r="M358" s="232"/>
      <c r="N358" s="232"/>
      <c r="O358" s="232"/>
      <c r="P358" s="22"/>
      <c r="Q358" s="22"/>
      <c r="R358" s="22"/>
    </row>
    <row r="359" spans="1:18" s="107" customFormat="1" ht="35.1" customHeight="1">
      <c r="A359" s="304" t="s">
        <v>1110</v>
      </c>
      <c r="B359" s="82"/>
      <c r="C359" s="403" t="s">
        <v>265</v>
      </c>
      <c r="D359" s="524"/>
      <c r="E359" s="524"/>
      <c r="F359" s="524"/>
      <c r="G359" s="524"/>
      <c r="H359" s="525"/>
      <c r="I359" s="451" t="s">
        <v>1246</v>
      </c>
      <c r="J359" s="129">
        <v>0</v>
      </c>
      <c r="K359" s="241" t="str">
        <f t="shared" ref="K359:K363" si="4">IF(OR(COUNTIF(J359,"未確認")&gt;0,COUNTIF(J359,"*")&gt;0),"※","")</f>
        <v/>
      </c>
      <c r="L359" s="58"/>
      <c r="M359" s="265"/>
      <c r="N359" s="232"/>
      <c r="O359" s="232"/>
      <c r="P359" s="22"/>
      <c r="Q359" s="22"/>
      <c r="R359" s="22"/>
    </row>
    <row r="360" spans="1:18" s="107" customFormat="1" ht="35.1" customHeight="1">
      <c r="A360" s="304" t="s">
        <v>1111</v>
      </c>
      <c r="B360" s="82"/>
      <c r="C360" s="320"/>
      <c r="D360" s="322"/>
      <c r="E360" s="442" t="s">
        <v>191</v>
      </c>
      <c r="F360" s="444"/>
      <c r="G360" s="444"/>
      <c r="H360" s="444"/>
      <c r="I360" s="438"/>
      <c r="J360" s="129">
        <v>0</v>
      </c>
      <c r="K360" s="241" t="str">
        <f t="shared" si="4"/>
        <v/>
      </c>
      <c r="L360" s="58"/>
      <c r="M360" s="265"/>
      <c r="N360" s="232"/>
      <c r="O360" s="232"/>
      <c r="P360" s="22"/>
      <c r="Q360" s="22"/>
      <c r="R360" s="22"/>
    </row>
    <row r="361" spans="1:18" s="107" customFormat="1" ht="35.1" customHeight="1">
      <c r="A361" s="304" t="s">
        <v>1112</v>
      </c>
      <c r="B361" s="82"/>
      <c r="C361" s="403" t="s">
        <v>192</v>
      </c>
      <c r="D361" s="524"/>
      <c r="E361" s="524"/>
      <c r="F361" s="524"/>
      <c r="G361" s="524"/>
      <c r="H361" s="525"/>
      <c r="I361" s="436" t="s">
        <v>596</v>
      </c>
      <c r="J361" s="129">
        <v>0</v>
      </c>
      <c r="K361" s="241" t="str">
        <f t="shared" si="4"/>
        <v/>
      </c>
      <c r="L361" s="58"/>
      <c r="M361" s="265"/>
      <c r="N361" s="232"/>
      <c r="O361" s="232"/>
      <c r="P361" s="22"/>
      <c r="Q361" s="22"/>
      <c r="R361" s="22"/>
    </row>
    <row r="362" spans="1:18" s="107" customFormat="1" ht="35.1" customHeight="1">
      <c r="A362" s="304" t="s">
        <v>1113</v>
      </c>
      <c r="B362" s="82"/>
      <c r="C362" s="320"/>
      <c r="D362" s="322"/>
      <c r="E362" s="442" t="s">
        <v>191</v>
      </c>
      <c r="F362" s="444"/>
      <c r="G362" s="444"/>
      <c r="H362" s="444"/>
      <c r="I362" s="480"/>
      <c r="J362" s="129">
        <v>0</v>
      </c>
      <c r="K362" s="241" t="str">
        <f t="shared" si="4"/>
        <v/>
      </c>
      <c r="L362" s="58"/>
      <c r="M362" s="265"/>
      <c r="N362" s="232"/>
      <c r="O362" s="232"/>
      <c r="P362" s="22"/>
      <c r="Q362" s="22"/>
      <c r="R362" s="22"/>
    </row>
    <row r="363" spans="1:18" s="107" customFormat="1" ht="42" customHeight="1">
      <c r="A363" s="304" t="s">
        <v>1247</v>
      </c>
      <c r="B363" s="82"/>
      <c r="C363" s="400" t="s">
        <v>193</v>
      </c>
      <c r="D363" s="526"/>
      <c r="E363" s="526"/>
      <c r="F363" s="526"/>
      <c r="G363" s="526"/>
      <c r="H363" s="527"/>
      <c r="I363" s="114" t="s">
        <v>597</v>
      </c>
      <c r="J363" s="178">
        <v>0</v>
      </c>
      <c r="K363" s="241" t="str">
        <f t="shared" si="4"/>
        <v/>
      </c>
      <c r="L363" s="58"/>
      <c r="M363" s="265"/>
      <c r="N363" s="232"/>
      <c r="O363" s="232"/>
      <c r="P363" s="22"/>
      <c r="Q363" s="22"/>
      <c r="R363" s="22"/>
    </row>
    <row r="364" spans="1:18" s="1" customFormat="1">
      <c r="A364" s="267"/>
      <c r="B364" s="19"/>
      <c r="C364" s="19"/>
      <c r="D364" s="19"/>
      <c r="E364" s="19"/>
      <c r="F364" s="19"/>
      <c r="G364" s="19"/>
      <c r="H364" s="15"/>
      <c r="I364" s="15"/>
      <c r="J364" s="86"/>
      <c r="K364" s="88"/>
      <c r="L364" s="232"/>
      <c r="M364" s="232"/>
      <c r="N364" s="232"/>
      <c r="O364" s="232"/>
      <c r="P364" s="22"/>
      <c r="Q364" s="22"/>
      <c r="R364" s="22"/>
    </row>
    <row r="365" spans="1:18" s="81" customFormat="1">
      <c r="A365" s="267"/>
      <c r="B365" s="82"/>
      <c r="C365" s="59"/>
      <c r="D365" s="59"/>
      <c r="E365" s="59"/>
      <c r="F365" s="59"/>
      <c r="G365" s="59"/>
      <c r="H365" s="89"/>
      <c r="I365" s="89"/>
      <c r="J365" s="86"/>
      <c r="K365" s="88"/>
      <c r="L365" s="232"/>
      <c r="M365" s="232"/>
      <c r="N365" s="232"/>
      <c r="O365" s="232"/>
      <c r="P365" s="22"/>
      <c r="Q365" s="22"/>
      <c r="R365" s="22"/>
    </row>
    <row r="366" spans="1:18" s="1" customFormat="1">
      <c r="A366" s="267"/>
      <c r="B366" s="82"/>
      <c r="C366" s="4"/>
      <c r="D366" s="4"/>
      <c r="E366" s="124"/>
      <c r="F366" s="124"/>
      <c r="G366" s="124"/>
      <c r="H366" s="125"/>
      <c r="I366" s="125"/>
      <c r="J366" s="86"/>
      <c r="K366" s="88"/>
      <c r="L366" s="232"/>
      <c r="M366" s="232"/>
      <c r="N366" s="232"/>
      <c r="O366" s="232"/>
      <c r="P366" s="22"/>
      <c r="Q366" s="22"/>
      <c r="R366" s="22"/>
    </row>
    <row r="367" spans="1:18" s="107" customFormat="1">
      <c r="A367" s="267"/>
      <c r="B367" s="19" t="s">
        <v>1248</v>
      </c>
      <c r="C367" s="4"/>
      <c r="D367" s="4"/>
      <c r="E367" s="4"/>
      <c r="F367" s="4"/>
      <c r="G367" s="4"/>
      <c r="H367" s="319"/>
      <c r="I367" s="319"/>
      <c r="J367" s="58"/>
      <c r="K367" s="100"/>
      <c r="L367" s="232"/>
      <c r="M367" s="232"/>
      <c r="N367" s="232"/>
      <c r="O367" s="232"/>
      <c r="P367" s="22"/>
      <c r="Q367" s="22"/>
      <c r="R367" s="22"/>
    </row>
    <row r="368" spans="1:18">
      <c r="A368" s="267"/>
      <c r="B368" s="19"/>
      <c r="C368" s="19"/>
      <c r="D368" s="19"/>
      <c r="E368" s="19"/>
      <c r="F368" s="19"/>
      <c r="G368" s="19"/>
      <c r="H368" s="15"/>
      <c r="I368" s="15"/>
      <c r="L368" s="232"/>
      <c r="M368" s="232"/>
      <c r="N368" s="232"/>
      <c r="O368" s="232"/>
      <c r="P368" s="22"/>
      <c r="Q368" s="22"/>
      <c r="R368" s="22"/>
    </row>
    <row r="369" spans="1:51">
      <c r="A369" s="267"/>
      <c r="B369" s="19"/>
      <c r="C369" s="4"/>
      <c r="D369" s="4"/>
      <c r="F369" s="4"/>
      <c r="G369" s="4"/>
      <c r="H369" s="319"/>
      <c r="I369" s="319"/>
      <c r="J369" s="73" t="s">
        <v>54</v>
      </c>
      <c r="K369" s="165"/>
      <c r="L369" s="232"/>
      <c r="M369" s="232"/>
      <c r="N369" s="232"/>
      <c r="O369" s="232"/>
      <c r="P369" s="22"/>
      <c r="Q369" s="22"/>
      <c r="R369" s="22"/>
    </row>
    <row r="370" spans="1:51">
      <c r="A370" s="267"/>
      <c r="B370" s="2"/>
      <c r="C370" s="59"/>
      <c r="D370" s="4"/>
      <c r="F370" s="4"/>
      <c r="G370" s="4"/>
      <c r="H370" s="319"/>
      <c r="I370" s="64" t="s">
        <v>471</v>
      </c>
      <c r="J370" s="65"/>
      <c r="K370" s="166"/>
      <c r="L370" s="232"/>
      <c r="M370" s="232"/>
      <c r="N370" s="232"/>
      <c r="O370" s="232"/>
      <c r="P370" s="22"/>
      <c r="Q370" s="22"/>
      <c r="R370" s="22"/>
    </row>
    <row r="371" spans="1:51" s="81" customFormat="1" ht="56.1" customHeight="1">
      <c r="A371" s="304" t="s">
        <v>1249</v>
      </c>
      <c r="B371" s="82"/>
      <c r="C371" s="419" t="s">
        <v>194</v>
      </c>
      <c r="D371" s="420"/>
      <c r="E371" s="420"/>
      <c r="F371" s="420"/>
      <c r="G371" s="420"/>
      <c r="H371" s="421"/>
      <c r="I371" s="127" t="s">
        <v>195</v>
      </c>
      <c r="J371" s="264">
        <v>0</v>
      </c>
      <c r="K371" s="241" t="str">
        <f>IF(OR(COUNTIF(J371,"未確認")&gt;0,COUNTIF(J371,"*")&gt;0),"※","")</f>
        <v/>
      </c>
      <c r="L371" s="232"/>
      <c r="M371" s="232"/>
      <c r="N371" s="232"/>
      <c r="O371" s="232"/>
      <c r="P371" s="22"/>
      <c r="Q371" s="22"/>
      <c r="R371" s="22"/>
    </row>
    <row r="372" spans="1:51" s="81" customFormat="1" ht="56.1" customHeight="1">
      <c r="A372" s="304" t="s">
        <v>1250</v>
      </c>
      <c r="B372" s="82"/>
      <c r="C372" s="442" t="s">
        <v>1251</v>
      </c>
      <c r="D372" s="444"/>
      <c r="E372" s="444"/>
      <c r="F372" s="444"/>
      <c r="G372" s="444"/>
      <c r="H372" s="444"/>
      <c r="I372" s="127" t="s">
        <v>602</v>
      </c>
      <c r="J372" s="268">
        <v>0</v>
      </c>
      <c r="K372" s="241" t="str">
        <f>IF(OR(COUNTIF(J372,"未確認")&gt;0,COUNTIF(J372,"*")&gt;0),"※","")</f>
        <v/>
      </c>
      <c r="L372" s="232"/>
      <c r="M372" s="232"/>
      <c r="N372" s="232"/>
      <c r="O372" s="232"/>
      <c r="P372" s="22"/>
      <c r="Q372" s="22"/>
      <c r="R372" s="22"/>
    </row>
    <row r="373" spans="1:51" s="81" customFormat="1" ht="35.1" customHeight="1">
      <c r="A373" s="304" t="s">
        <v>1252</v>
      </c>
      <c r="B373" s="82"/>
      <c r="C373" s="403" t="s">
        <v>940</v>
      </c>
      <c r="D373" s="520"/>
      <c r="E373" s="520"/>
      <c r="F373" s="520"/>
      <c r="G373" s="520"/>
      <c r="H373" s="457"/>
      <c r="I373" s="451" t="s">
        <v>1120</v>
      </c>
      <c r="J373" s="129">
        <v>0</v>
      </c>
      <c r="K373" s="241" t="str">
        <f t="shared" ref="K373:K377" si="5">IF(OR(COUNTIF(J373,"未確認")&gt;0,COUNTIF(J373,"*")&gt;0),"※","")</f>
        <v/>
      </c>
      <c r="L373" s="232"/>
      <c r="M373" s="232"/>
      <c r="N373" s="232"/>
      <c r="O373" s="232"/>
      <c r="P373" s="22"/>
      <c r="Q373" s="22"/>
      <c r="R373" s="22"/>
    </row>
    <row r="374" spans="1:51" s="81" customFormat="1" ht="35.1" customHeight="1">
      <c r="A374" s="304" t="s">
        <v>1253</v>
      </c>
      <c r="B374" s="82"/>
      <c r="C374" s="169"/>
      <c r="D374" s="192"/>
      <c r="E374" s="403" t="s">
        <v>196</v>
      </c>
      <c r="F374" s="422"/>
      <c r="G374" s="401"/>
      <c r="H374" s="402"/>
      <c r="I374" s="528"/>
      <c r="J374" s="129">
        <v>0</v>
      </c>
      <c r="K374" s="241" t="str">
        <f t="shared" si="5"/>
        <v/>
      </c>
      <c r="L374" s="232"/>
      <c r="M374" s="232"/>
      <c r="N374" s="232"/>
      <c r="O374" s="232"/>
      <c r="P374" s="22"/>
      <c r="Q374" s="22"/>
      <c r="R374" s="22"/>
    </row>
    <row r="375" spans="1:51" s="81" customFormat="1" ht="35.1" customHeight="1">
      <c r="A375" s="304"/>
      <c r="B375" s="82"/>
      <c r="C375" s="169"/>
      <c r="D375" s="192"/>
      <c r="E375" s="328"/>
      <c r="F375" s="331"/>
      <c r="G375" s="469" t="s">
        <v>1122</v>
      </c>
      <c r="H375" s="469"/>
      <c r="I375" s="528"/>
      <c r="J375" s="129">
        <v>0</v>
      </c>
      <c r="K375" s="241" t="str">
        <f t="shared" si="5"/>
        <v/>
      </c>
      <c r="L375" s="232"/>
      <c r="M375" s="232"/>
      <c r="N375" s="232"/>
      <c r="O375" s="232"/>
      <c r="P375" s="22"/>
      <c r="Q375" s="22"/>
      <c r="R375" s="22"/>
    </row>
    <row r="376" spans="1:51" s="81" customFormat="1" ht="93.6" customHeight="1">
      <c r="A376" s="304"/>
      <c r="B376" s="82"/>
      <c r="C376" s="169"/>
      <c r="D376" s="192"/>
      <c r="E376" s="328"/>
      <c r="F376" s="331"/>
      <c r="G376" s="489" t="s">
        <v>1254</v>
      </c>
      <c r="H376" s="469"/>
      <c r="I376" s="528"/>
      <c r="J376" s="129">
        <v>0</v>
      </c>
      <c r="K376" s="241" t="str">
        <f t="shared" si="5"/>
        <v/>
      </c>
      <c r="L376" s="232"/>
      <c r="M376" s="232"/>
      <c r="N376" s="232"/>
      <c r="O376" s="232"/>
      <c r="P376" s="22"/>
      <c r="Q376" s="22"/>
      <c r="R376" s="22"/>
    </row>
    <row r="377" spans="1:51" s="81" customFormat="1" ht="87" customHeight="1">
      <c r="A377" s="304" t="s">
        <v>1124</v>
      </c>
      <c r="B377" s="82"/>
      <c r="C377" s="171"/>
      <c r="D377" s="336"/>
      <c r="E377" s="500"/>
      <c r="F377" s="501"/>
      <c r="G377" s="357"/>
      <c r="H377" s="332" t="s">
        <v>1125</v>
      </c>
      <c r="I377" s="529"/>
      <c r="J377" s="129">
        <v>0</v>
      </c>
      <c r="K377" s="241" t="str">
        <f t="shared" si="5"/>
        <v/>
      </c>
      <c r="L377" s="58"/>
      <c r="M377" s="252"/>
      <c r="N377" s="232"/>
      <c r="O377" s="232"/>
      <c r="P377" s="22"/>
      <c r="Q377" s="22"/>
      <c r="R377" s="22"/>
    </row>
    <row r="378" spans="1:51" s="1" customFormat="1">
      <c r="A378" s="267"/>
      <c r="B378" s="19"/>
      <c r="C378" s="19"/>
      <c r="D378" s="19"/>
      <c r="E378" s="19"/>
      <c r="F378" s="19"/>
      <c r="G378" s="19"/>
      <c r="H378" s="15"/>
      <c r="I378" s="15"/>
      <c r="J378" s="86"/>
      <c r="K378" s="88"/>
      <c r="L378" s="232"/>
      <c r="M378" s="232"/>
      <c r="N378" s="232"/>
      <c r="O378" s="232"/>
      <c r="P378" s="22"/>
      <c r="Q378" s="22"/>
      <c r="R378" s="22"/>
    </row>
    <row r="379" spans="1:51" s="81" customFormat="1">
      <c r="A379" s="267"/>
      <c r="B379" s="82"/>
      <c r="C379" s="59"/>
      <c r="D379" s="59"/>
      <c r="E379" s="59"/>
      <c r="F379" s="59"/>
      <c r="G379" s="59"/>
      <c r="H379" s="89"/>
      <c r="I379" s="89"/>
      <c r="J379" s="86"/>
      <c r="K379" s="88"/>
      <c r="L379" s="232"/>
      <c r="M379" s="232"/>
      <c r="N379" s="232"/>
      <c r="O379" s="232"/>
      <c r="P379" s="22"/>
      <c r="Q379" s="22"/>
      <c r="R379" s="22"/>
    </row>
    <row r="380" spans="1:51" s="1" customFormat="1">
      <c r="A380" s="267"/>
      <c r="B380" s="82"/>
      <c r="C380" s="4"/>
      <c r="D380" s="4"/>
      <c r="E380" s="4"/>
      <c r="F380" s="4"/>
      <c r="G380" s="4"/>
      <c r="H380" s="319"/>
      <c r="I380" s="319"/>
      <c r="J380" s="58"/>
      <c r="K380" s="100"/>
      <c r="L380" s="232"/>
      <c r="M380" s="232"/>
      <c r="N380" s="232"/>
      <c r="O380" s="232"/>
      <c r="P380" s="22"/>
      <c r="Q380" s="22"/>
      <c r="R380" s="22"/>
    </row>
    <row r="381" spans="1:51" s="1" customFormat="1">
      <c r="A381" s="267"/>
      <c r="B381" s="19"/>
      <c r="C381" s="19"/>
      <c r="D381" s="19"/>
      <c r="E381" s="19"/>
      <c r="F381" s="19"/>
      <c r="G381" s="19"/>
      <c r="H381" s="15"/>
      <c r="I381" s="15"/>
      <c r="J381" s="86"/>
      <c r="K381" s="88"/>
      <c r="L381" s="232"/>
      <c r="M381" s="232"/>
      <c r="N381" s="232"/>
      <c r="O381" s="232"/>
      <c r="P381" s="22"/>
      <c r="Q381" s="22"/>
      <c r="R381" s="22"/>
    </row>
    <row r="382" spans="1:51" s="81" customFormat="1">
      <c r="A382" s="267"/>
      <c r="B382" s="82"/>
      <c r="C382" s="59"/>
      <c r="D382" s="59"/>
      <c r="E382" s="59"/>
      <c r="F382" s="59"/>
      <c r="G382" s="59"/>
      <c r="H382" s="89"/>
      <c r="I382" s="89"/>
      <c r="J382" s="86"/>
      <c r="K382" s="88"/>
      <c r="L382" s="88"/>
      <c r="M382" s="88"/>
      <c r="N382" s="88"/>
      <c r="O382" s="88"/>
      <c r="P382" s="22"/>
      <c r="Q382" s="22"/>
      <c r="R382" s="22"/>
    </row>
    <row r="383" spans="1:51" s="81" customFormat="1">
      <c r="A383" s="267"/>
      <c r="B383" s="111"/>
      <c r="C383" s="111"/>
      <c r="D383" s="59"/>
      <c r="E383" s="59"/>
      <c r="F383" s="59"/>
      <c r="G383" s="59"/>
      <c r="H383" s="89"/>
      <c r="I383" s="151" t="s">
        <v>149</v>
      </c>
      <c r="J383" s="86"/>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row>
    <row r="384" spans="1:51" s="81" customFormat="1" ht="36.75" customHeight="1">
      <c r="A384" s="267"/>
      <c r="B384" s="111"/>
      <c r="C384" s="111"/>
      <c r="D384" s="59"/>
      <c r="E384" s="59"/>
      <c r="F384" s="59"/>
      <c r="G384" s="59"/>
      <c r="H384" s="89"/>
      <c r="I384" s="89"/>
      <c r="J384" s="86"/>
      <c r="K384" s="88"/>
      <c r="L384" s="88"/>
      <c r="M384" s="88"/>
      <c r="N384" s="88"/>
      <c r="O384" s="88"/>
      <c r="P384" s="22"/>
      <c r="Q384" s="22"/>
      <c r="R384" s="22"/>
    </row>
  </sheetData>
  <mergeCells count="241">
    <mergeCell ref="C363:H363"/>
    <mergeCell ref="C371:H371"/>
    <mergeCell ref="C372:H372"/>
    <mergeCell ref="C373:H373"/>
    <mergeCell ref="I373:I377"/>
    <mergeCell ref="E374:H374"/>
    <mergeCell ref="G375:H375"/>
    <mergeCell ref="G376:H376"/>
    <mergeCell ref="E377:F377"/>
    <mergeCell ref="C350:F350"/>
    <mergeCell ref="C351:H351"/>
    <mergeCell ref="C359:H359"/>
    <mergeCell ref="I359:I360"/>
    <mergeCell ref="E360:H360"/>
    <mergeCell ref="C361:H361"/>
    <mergeCell ref="I361:I362"/>
    <mergeCell ref="E362:H362"/>
    <mergeCell ref="L337:P337"/>
    <mergeCell ref="L338:P338"/>
    <mergeCell ref="L339:P339"/>
    <mergeCell ref="L340:P340"/>
    <mergeCell ref="L341:P341"/>
    <mergeCell ref="L342:P342"/>
    <mergeCell ref="C318:H318"/>
    <mergeCell ref="I318:I319"/>
    <mergeCell ref="C319:H319"/>
    <mergeCell ref="C327:H327"/>
    <mergeCell ref="I327:I332"/>
    <mergeCell ref="E328:H328"/>
    <mergeCell ref="E329:H329"/>
    <mergeCell ref="C330:H330"/>
    <mergeCell ref="E331:H331"/>
    <mergeCell ref="E332:H332"/>
    <mergeCell ref="C306:H306"/>
    <mergeCell ref="I306:I310"/>
    <mergeCell ref="E307:H307"/>
    <mergeCell ref="E308:H308"/>
    <mergeCell ref="E309:H309"/>
    <mergeCell ref="E310:H310"/>
    <mergeCell ref="D290:H290"/>
    <mergeCell ref="D291:D298"/>
    <mergeCell ref="E291:H291"/>
    <mergeCell ref="E292:H292"/>
    <mergeCell ref="E293:H293"/>
    <mergeCell ref="E294:H294"/>
    <mergeCell ref="E295:H295"/>
    <mergeCell ref="E296:H296"/>
    <mergeCell ref="E297:H297"/>
    <mergeCell ref="E298:H298"/>
    <mergeCell ref="C283:C298"/>
    <mergeCell ref="D283:H283"/>
    <mergeCell ref="I283:I298"/>
    <mergeCell ref="D284:D289"/>
    <mergeCell ref="E284:H284"/>
    <mergeCell ref="E285:H285"/>
    <mergeCell ref="E286:H286"/>
    <mergeCell ref="E287:H287"/>
    <mergeCell ref="E288:H288"/>
    <mergeCell ref="E289:H289"/>
    <mergeCell ref="L260:P260"/>
    <mergeCell ref="L261:P261"/>
    <mergeCell ref="C271:C275"/>
    <mergeCell ref="D271:H271"/>
    <mergeCell ref="I271:I275"/>
    <mergeCell ref="D272:D273"/>
    <mergeCell ref="E272:H272"/>
    <mergeCell ref="E273:H273"/>
    <mergeCell ref="D274:H274"/>
    <mergeCell ref="D275:H275"/>
    <mergeCell ref="C247:H251"/>
    <mergeCell ref="I247:I251"/>
    <mergeCell ref="L256:P256"/>
    <mergeCell ref="L257:P257"/>
    <mergeCell ref="L258:P258"/>
    <mergeCell ref="L259:P259"/>
    <mergeCell ref="E224:H224"/>
    <mergeCell ref="C232:H232"/>
    <mergeCell ref="I232:I238"/>
    <mergeCell ref="C233:H233"/>
    <mergeCell ref="C234:H234"/>
    <mergeCell ref="C235:H235"/>
    <mergeCell ref="C236:H236"/>
    <mergeCell ref="C237:H237"/>
    <mergeCell ref="C238:H238"/>
    <mergeCell ref="E218:H218"/>
    <mergeCell ref="E219:H219"/>
    <mergeCell ref="E220:H220"/>
    <mergeCell ref="E221:H221"/>
    <mergeCell ref="E222:H222"/>
    <mergeCell ref="E223:H223"/>
    <mergeCell ref="C212:D214"/>
    <mergeCell ref="E212:H212"/>
    <mergeCell ref="I212:I214"/>
    <mergeCell ref="E213:H213"/>
    <mergeCell ref="E214:H214"/>
    <mergeCell ref="C215:D224"/>
    <mergeCell ref="E215:H215"/>
    <mergeCell ref="E216:H216"/>
    <mergeCell ref="I216:I217"/>
    <mergeCell ref="E217:H217"/>
    <mergeCell ref="C208:D211"/>
    <mergeCell ref="E208:F210"/>
    <mergeCell ref="G208:H208"/>
    <mergeCell ref="I208:I211"/>
    <mergeCell ref="G209:H209"/>
    <mergeCell ref="G210:H210"/>
    <mergeCell ref="E211:H211"/>
    <mergeCell ref="C188:H188"/>
    <mergeCell ref="I188:I200"/>
    <mergeCell ref="C189:F200"/>
    <mergeCell ref="G189:G190"/>
    <mergeCell ref="G191:G192"/>
    <mergeCell ref="G193:G194"/>
    <mergeCell ref="G195:G196"/>
    <mergeCell ref="G197:G198"/>
    <mergeCell ref="G199:G200"/>
    <mergeCell ref="C177:F178"/>
    <mergeCell ref="G177:H177"/>
    <mergeCell ref="G178:H178"/>
    <mergeCell ref="C179:F180"/>
    <mergeCell ref="G179:H179"/>
    <mergeCell ref="G180:H180"/>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35:H135"/>
    <mergeCell ref="I135:I137"/>
    <mergeCell ref="C136:H136"/>
    <mergeCell ref="C137:H137"/>
    <mergeCell ref="C145:H145"/>
    <mergeCell ref="C153:F154"/>
    <mergeCell ref="G153:H153"/>
    <mergeCell ref="I153:I180"/>
    <mergeCell ref="G154:H154"/>
    <mergeCell ref="C155:F156"/>
    <mergeCell ref="C161:F162"/>
    <mergeCell ref="G161:H161"/>
    <mergeCell ref="G162:H162"/>
    <mergeCell ref="C163:F164"/>
    <mergeCell ref="G163:H163"/>
    <mergeCell ref="G164:H164"/>
    <mergeCell ref="G155:H155"/>
    <mergeCell ref="G156:H156"/>
    <mergeCell ref="C157:F158"/>
    <mergeCell ref="G157:H157"/>
    <mergeCell ref="G158:H158"/>
    <mergeCell ref="C159:F160"/>
    <mergeCell ref="G159:H159"/>
    <mergeCell ref="G160:H160"/>
    <mergeCell ref="C116:H116"/>
    <mergeCell ref="C124:H124"/>
    <mergeCell ref="I124:I127"/>
    <mergeCell ref="E125:H127"/>
    <mergeCell ref="E111:F111"/>
    <mergeCell ref="G111:H111"/>
    <mergeCell ref="E112:F112"/>
    <mergeCell ref="G112:H112"/>
    <mergeCell ref="E113:H113"/>
    <mergeCell ref="E114:F114"/>
    <mergeCell ref="G114:H114"/>
    <mergeCell ref="I103:I116"/>
    <mergeCell ref="E107:H107"/>
    <mergeCell ref="E108:F108"/>
    <mergeCell ref="G108:H108"/>
    <mergeCell ref="E109:F109"/>
    <mergeCell ref="G109:H109"/>
    <mergeCell ref="E110:H110"/>
    <mergeCell ref="C82:H82"/>
    <mergeCell ref="C95:H95"/>
    <mergeCell ref="C103:D106"/>
    <mergeCell ref="E103:H103"/>
    <mergeCell ref="E104:F104"/>
    <mergeCell ref="G104:H104"/>
    <mergeCell ref="E105:H105"/>
    <mergeCell ref="E106:H106"/>
    <mergeCell ref="C107:D115"/>
    <mergeCell ref="E115:F115"/>
    <mergeCell ref="G115:H115"/>
    <mergeCell ref="C76:H76"/>
    <mergeCell ref="C77:H77"/>
    <mergeCell ref="C78:H78"/>
    <mergeCell ref="C79:H79"/>
    <mergeCell ref="C80:H80"/>
    <mergeCell ref="C81:H81"/>
    <mergeCell ref="D65:L65"/>
    <mergeCell ref="C72:H72"/>
    <mergeCell ref="J72:O72"/>
    <mergeCell ref="C73:H73"/>
    <mergeCell ref="C74:H74"/>
    <mergeCell ref="C75:H75"/>
    <mergeCell ref="I54:K54"/>
    <mergeCell ref="I55:K55"/>
    <mergeCell ref="D61:L61"/>
    <mergeCell ref="D62:L62"/>
    <mergeCell ref="D63:L63"/>
    <mergeCell ref="D64:L64"/>
    <mergeCell ref="I48:K48"/>
    <mergeCell ref="I49:K49"/>
    <mergeCell ref="I50:K50"/>
    <mergeCell ref="I51:K51"/>
    <mergeCell ref="I52:K52"/>
    <mergeCell ref="I53:K53"/>
    <mergeCell ref="I38:K38"/>
    <mergeCell ref="I39:K39"/>
    <mergeCell ref="I40:K40"/>
    <mergeCell ref="I41:K41"/>
    <mergeCell ref="I46:K46"/>
    <mergeCell ref="I47:K47"/>
    <mergeCell ref="I28:K28"/>
    <mergeCell ref="I29:K29"/>
    <mergeCell ref="I30:K30"/>
    <mergeCell ref="I31:K31"/>
    <mergeCell ref="I32:K32"/>
    <mergeCell ref="I37:K37"/>
    <mergeCell ref="I16:K16"/>
    <mergeCell ref="I17:K17"/>
    <mergeCell ref="I24:K24"/>
    <mergeCell ref="I25:K25"/>
    <mergeCell ref="I26:K26"/>
    <mergeCell ref="I27:K27"/>
    <mergeCell ref="I10:K10"/>
    <mergeCell ref="I11:K11"/>
    <mergeCell ref="I12:K12"/>
    <mergeCell ref="I13:K13"/>
    <mergeCell ref="I14:K14"/>
    <mergeCell ref="I15:K15"/>
  </mergeCells>
  <phoneticPr fontId="7"/>
  <hyperlinks>
    <hyperlink ref="C72:H72" location="川崎胃腸科内科医院!B91" display="・設置主体"/>
    <hyperlink ref="C73:H73" location="川崎胃腸科内科医院!B99" display="・病床の状況"/>
    <hyperlink ref="C74:H74" location="川崎胃腸科内科医院!B120" display="・診療科"/>
    <hyperlink ref="C75:H75" location="川崎胃腸科内科医院!B131" display="・入院基本料及び届出病床数"/>
    <hyperlink ref="C76:H76" location="診療所!B142" display="・算定する入院基本料の状況"/>
    <hyperlink ref="C77:H77" location="川崎胃腸科内科医院!B141" display="・在宅療養支援診療所の届出状況"/>
    <hyperlink ref="C78:H78" location="川崎胃腸科内科医院!B149" display="・職員数の状況"/>
    <hyperlink ref="C79:H79" location="川崎胃腸科内科医院!B184" display="・退院調整部門の設置状況"/>
    <hyperlink ref="C80:H80" location="川崎胃腸科内科医院!B204" display="・医療機器の台数"/>
    <hyperlink ref="C81:H81" location="川崎胃腸科内科医院!B228" display="・有床診療所の病床の役割"/>
    <hyperlink ref="C82:H82" location="川崎胃腸科内科医院!B243" display="・過去1年間の間に病棟の再編・見直しがあった場合の報告対象期間"/>
    <hyperlink ref="I254" location="診療所!B61" display="メニューへ戻る"/>
    <hyperlink ref="I72" location="川崎胃腸科内科医院!B267" display="・入院患者の状況（年間）"/>
    <hyperlink ref="I73" location="川崎胃腸科内科医院!B279" display="・入院患者の状況（月間／入院前の場所・退院先の場所の状況）"/>
    <hyperlink ref="I74" location="川崎胃腸科内科医院!B302" display="・退院後に在宅医療を必要とする患者の状況"/>
    <hyperlink ref="I75" location="川崎胃腸科内科医院!B314" display="・在宅医療を行った患者数"/>
    <hyperlink ref="I335" location="診療所!B61" display="メニューへ戻る"/>
    <hyperlink ref="I76" location="川崎胃腸科内科医院!B323" display="・看取りを行った患者数"/>
    <hyperlink ref="I383" location="診療所!B61" display="メニューへ戻る"/>
    <hyperlink ref="J72:O72" location="川崎胃腸科内科医院!B347" display="・分娩"/>
    <hyperlink ref="J73" location="川崎胃腸科内科医院!B367" display="・リハビリテーションの実施状況"/>
    <hyperlink ref="J74" location="診療所!B367" display="・医科歯科の連携状況"/>
    <hyperlink ref="B5" r:id="rId1"/>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B3" sqref="B3"/>
    </sheetView>
  </sheetViews>
  <sheetFormatPr defaultColWidth="9" defaultRowHeight="24"/>
  <cols>
    <col min="1" max="1" width="19.125" style="313" hidden="1"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28" customWidth="1"/>
    <col min="12" max="13" width="11.375" style="6" customWidth="1"/>
    <col min="14" max="15" width="11.375" style="200" customWidth="1"/>
    <col min="16" max="18" width="9" style="9" customWidth="1"/>
    <col min="19" max="16384" width="9" style="9"/>
  </cols>
  <sheetData>
    <row r="1" spans="1:15">
      <c r="A1" s="267"/>
      <c r="B1" s="2"/>
      <c r="N1" s="8"/>
    </row>
    <row r="2" spans="1:15">
      <c r="A2" s="267"/>
      <c r="B2" s="2"/>
    </row>
    <row r="3" spans="1:15" ht="25.5">
      <c r="A3" s="267"/>
      <c r="B3" s="11" t="s">
        <v>1255</v>
      </c>
      <c r="C3" s="12"/>
      <c r="D3" s="12"/>
      <c r="E3" s="12"/>
      <c r="F3" s="12"/>
      <c r="G3" s="12"/>
      <c r="H3" s="201"/>
      <c r="I3" s="10"/>
    </row>
    <row r="4" spans="1:15">
      <c r="A4" s="267"/>
      <c r="B4" s="13" t="s">
        <v>1256</v>
      </c>
      <c r="C4" s="14"/>
      <c r="D4" s="14"/>
      <c r="E4" s="14"/>
      <c r="F4" s="14"/>
      <c r="G4" s="14"/>
      <c r="H4" s="202"/>
      <c r="I4" s="15"/>
    </row>
    <row r="5" spans="1:15">
      <c r="A5" s="267"/>
      <c r="B5" s="50" t="s">
        <v>217</v>
      </c>
      <c r="C5" s="203"/>
      <c r="D5" s="203"/>
      <c r="E5" s="203"/>
      <c r="F5" s="203"/>
      <c r="G5" s="16"/>
      <c r="H5" s="17"/>
      <c r="I5" s="17"/>
    </row>
    <row r="6" spans="1:15">
      <c r="A6" s="267"/>
      <c r="B6" s="18"/>
    </row>
    <row r="7" spans="1:15">
      <c r="A7" s="267"/>
      <c r="B7" s="18"/>
    </row>
    <row r="8" spans="1:15" s="22" customFormat="1">
      <c r="A8" s="267"/>
      <c r="B8" s="19" t="s">
        <v>947</v>
      </c>
      <c r="C8" s="20"/>
      <c r="D8" s="20"/>
      <c r="E8" s="20"/>
      <c r="F8" s="20"/>
      <c r="G8" s="20"/>
      <c r="H8" s="21"/>
      <c r="I8" s="21"/>
      <c r="J8" s="6"/>
      <c r="K8" s="128"/>
      <c r="L8" s="6"/>
      <c r="M8" s="6"/>
      <c r="N8" s="200"/>
      <c r="O8" s="200"/>
    </row>
    <row r="9" spans="1:15" s="22" customFormat="1">
      <c r="A9" s="267"/>
      <c r="B9" s="19"/>
      <c r="C9" s="20"/>
      <c r="D9" s="20"/>
      <c r="E9" s="20"/>
      <c r="F9" s="20"/>
      <c r="G9" s="20"/>
      <c r="H9" s="21"/>
      <c r="I9" s="21"/>
      <c r="J9" s="6"/>
      <c r="K9" s="128"/>
      <c r="L9" s="6"/>
      <c r="M9" s="6"/>
      <c r="N9" s="200"/>
      <c r="O9" s="200"/>
    </row>
    <row r="10" spans="1:15" s="22" customFormat="1">
      <c r="A10" s="267"/>
      <c r="B10" s="24"/>
      <c r="C10" s="20"/>
      <c r="D10" s="20"/>
      <c r="E10" s="20"/>
      <c r="F10" s="20"/>
      <c r="G10" s="20"/>
      <c r="H10" s="21"/>
      <c r="I10" s="384" t="s">
        <v>218</v>
      </c>
      <c r="J10" s="384"/>
      <c r="K10" s="384"/>
      <c r="L10" s="334" t="s">
        <v>219</v>
      </c>
      <c r="M10" s="6"/>
      <c r="N10" s="200"/>
      <c r="O10" s="200"/>
    </row>
    <row r="11" spans="1:15" s="22" customFormat="1" ht="17.25" customHeight="1">
      <c r="A11" s="304" t="s">
        <v>949</v>
      </c>
      <c r="B11" s="18"/>
      <c r="C11" s="20"/>
      <c r="D11" s="20"/>
      <c r="E11" s="20"/>
      <c r="F11" s="20"/>
      <c r="G11" s="20"/>
      <c r="H11" s="21"/>
      <c r="I11" s="382" t="s">
        <v>10</v>
      </c>
      <c r="J11" s="382"/>
      <c r="K11" s="382"/>
      <c r="L11" s="204"/>
      <c r="M11" s="6"/>
      <c r="N11" s="200"/>
      <c r="O11" s="200"/>
    </row>
    <row r="12" spans="1:15" s="22" customFormat="1">
      <c r="A12" s="304" t="s">
        <v>949</v>
      </c>
      <c r="B12" s="26"/>
      <c r="C12" s="20"/>
      <c r="D12" s="20"/>
      <c r="E12" s="20"/>
      <c r="F12" s="20"/>
      <c r="G12" s="20"/>
      <c r="H12" s="21"/>
      <c r="I12" s="382" t="s">
        <v>11</v>
      </c>
      <c r="J12" s="382"/>
      <c r="K12" s="382"/>
      <c r="L12" s="205" t="s">
        <v>313</v>
      </c>
      <c r="M12" s="6"/>
      <c r="N12" s="200"/>
      <c r="O12" s="200"/>
    </row>
    <row r="13" spans="1:15" s="22" customFormat="1">
      <c r="A13" s="304" t="s">
        <v>1257</v>
      </c>
      <c r="B13" s="26"/>
      <c r="C13" s="20"/>
      <c r="D13" s="20"/>
      <c r="E13" s="20"/>
      <c r="F13" s="20"/>
      <c r="G13" s="20"/>
      <c r="H13" s="21"/>
      <c r="I13" s="382" t="s">
        <v>12</v>
      </c>
      <c r="J13" s="382"/>
      <c r="K13" s="382"/>
      <c r="L13" s="206"/>
      <c r="M13" s="6"/>
      <c r="N13" s="200"/>
      <c r="O13" s="200"/>
    </row>
    <row r="14" spans="1:15" s="22" customFormat="1">
      <c r="A14" s="304" t="s">
        <v>949</v>
      </c>
      <c r="B14" s="18"/>
      <c r="C14" s="20"/>
      <c r="D14" s="20"/>
      <c r="E14" s="20"/>
      <c r="F14" s="20"/>
      <c r="G14" s="20"/>
      <c r="H14" s="21"/>
      <c r="I14" s="382" t="s">
        <v>13</v>
      </c>
      <c r="J14" s="382"/>
      <c r="K14" s="382"/>
      <c r="L14" s="207"/>
      <c r="M14" s="6"/>
      <c r="N14" s="200"/>
      <c r="O14" s="200"/>
    </row>
    <row r="15" spans="1:15" s="22" customFormat="1">
      <c r="A15" s="304" t="s">
        <v>949</v>
      </c>
      <c r="B15" s="18"/>
      <c r="C15" s="20"/>
      <c r="D15" s="20"/>
      <c r="E15" s="20"/>
      <c r="F15" s="20"/>
      <c r="G15" s="20"/>
      <c r="H15" s="21"/>
      <c r="I15" s="382" t="s">
        <v>1258</v>
      </c>
      <c r="J15" s="382"/>
      <c r="K15" s="382"/>
      <c r="L15" s="206"/>
      <c r="M15" s="6"/>
      <c r="N15" s="200"/>
      <c r="O15" s="200"/>
    </row>
    <row r="16" spans="1:15" s="22" customFormat="1">
      <c r="A16" s="304" t="s">
        <v>949</v>
      </c>
      <c r="B16" s="18"/>
      <c r="C16" s="20"/>
      <c r="D16" s="20"/>
      <c r="E16" s="20"/>
      <c r="F16" s="20"/>
      <c r="G16" s="20"/>
      <c r="H16" s="21"/>
      <c r="I16" s="382" t="s">
        <v>1259</v>
      </c>
      <c r="J16" s="382"/>
      <c r="K16" s="382"/>
      <c r="L16" s="206"/>
      <c r="M16" s="6"/>
      <c r="N16" s="200"/>
      <c r="O16" s="200"/>
    </row>
    <row r="17" spans="1:18" s="22" customFormat="1">
      <c r="A17" s="304" t="s">
        <v>1128</v>
      </c>
      <c r="B17" s="18"/>
      <c r="C17" s="20"/>
      <c r="D17" s="20"/>
      <c r="E17" s="20"/>
      <c r="F17" s="20"/>
      <c r="G17" s="20"/>
      <c r="H17" s="21"/>
      <c r="I17" s="382" t="s">
        <v>1260</v>
      </c>
      <c r="J17" s="382"/>
      <c r="K17" s="382"/>
      <c r="L17" s="206"/>
      <c r="M17" s="6"/>
      <c r="N17" s="200"/>
      <c r="O17" s="200"/>
    </row>
    <row r="18" spans="1:18" s="22" customFormat="1">
      <c r="A18" s="287"/>
      <c r="B18" s="18"/>
      <c r="C18" s="3"/>
      <c r="D18" s="3"/>
      <c r="E18" s="4"/>
      <c r="F18" s="3"/>
      <c r="G18" s="29"/>
      <c r="H18" s="5"/>
      <c r="I18" s="5"/>
      <c r="J18" s="6"/>
      <c r="K18" s="30"/>
      <c r="L18" s="8"/>
      <c r="M18" s="8"/>
      <c r="N18" s="8"/>
      <c r="O18" s="8"/>
      <c r="P18" s="8"/>
      <c r="Q18" s="8"/>
      <c r="R18" s="9"/>
    </row>
    <row r="19" spans="1:18">
      <c r="A19" s="287"/>
      <c r="B19" s="18"/>
      <c r="K19" s="30"/>
      <c r="L19" s="8"/>
      <c r="M19" s="8"/>
      <c r="N19" s="8"/>
      <c r="O19" s="8"/>
      <c r="P19" s="8"/>
      <c r="Q19" s="8"/>
    </row>
    <row r="20" spans="1:18" s="22" customFormat="1">
      <c r="A20" s="267"/>
      <c r="B20" s="18"/>
      <c r="C20" s="3"/>
      <c r="D20" s="3"/>
      <c r="E20" s="4"/>
      <c r="F20" s="3"/>
      <c r="G20" s="29"/>
      <c r="H20" s="5"/>
      <c r="I20" s="5"/>
      <c r="J20" s="6"/>
      <c r="K20" s="128"/>
      <c r="L20" s="208"/>
      <c r="M20" s="6"/>
      <c r="N20" s="200"/>
      <c r="O20" s="200"/>
    </row>
    <row r="21" spans="1:18">
      <c r="A21" s="267"/>
      <c r="B21" s="18"/>
    </row>
    <row r="22" spans="1:18" s="22" customFormat="1">
      <c r="A22" s="267"/>
      <c r="B22" s="19" t="s">
        <v>220</v>
      </c>
      <c r="C22" s="20"/>
      <c r="D22" s="20"/>
      <c r="E22" s="20"/>
      <c r="F22" s="20"/>
      <c r="G22" s="20"/>
      <c r="H22" s="21"/>
      <c r="I22" s="21"/>
      <c r="J22" s="6"/>
      <c r="K22" s="128"/>
      <c r="L22" s="6"/>
      <c r="M22" s="6"/>
      <c r="N22" s="200"/>
      <c r="O22" s="200"/>
    </row>
    <row r="23" spans="1:18" s="22" customFormat="1">
      <c r="A23" s="267"/>
      <c r="B23" s="19"/>
      <c r="C23" s="20"/>
      <c r="D23" s="20"/>
      <c r="E23" s="20"/>
      <c r="F23" s="20"/>
      <c r="G23" s="20"/>
      <c r="H23" s="21"/>
      <c r="I23" s="21"/>
      <c r="J23" s="6"/>
      <c r="K23" s="128"/>
      <c r="L23" s="6"/>
      <c r="M23" s="6"/>
      <c r="N23" s="200"/>
      <c r="O23" s="200"/>
    </row>
    <row r="24" spans="1:18" s="22" customFormat="1">
      <c r="A24" s="267"/>
      <c r="B24" s="24"/>
      <c r="C24" s="20"/>
      <c r="D24" s="20"/>
      <c r="E24" s="20"/>
      <c r="F24" s="20"/>
      <c r="G24" s="20"/>
      <c r="H24" s="21"/>
      <c r="I24" s="389" t="s">
        <v>218</v>
      </c>
      <c r="J24" s="390"/>
      <c r="K24" s="391"/>
      <c r="L24" s="334" t="s">
        <v>219</v>
      </c>
      <c r="M24" s="6"/>
      <c r="N24" s="200"/>
      <c r="O24" s="200"/>
    </row>
    <row r="25" spans="1:18" s="22" customFormat="1">
      <c r="A25" s="304" t="s">
        <v>957</v>
      </c>
      <c r="B25" s="18"/>
      <c r="C25" s="20"/>
      <c r="D25" s="20"/>
      <c r="E25" s="20"/>
      <c r="F25" s="20"/>
      <c r="G25" s="20"/>
      <c r="H25" s="21"/>
      <c r="I25" s="392" t="s">
        <v>10</v>
      </c>
      <c r="J25" s="393"/>
      <c r="K25" s="394"/>
      <c r="L25" s="204"/>
      <c r="M25" s="6"/>
      <c r="N25" s="200"/>
      <c r="O25" s="200"/>
    </row>
    <row r="26" spans="1:18" s="22" customFormat="1">
      <c r="A26" s="304" t="s">
        <v>957</v>
      </c>
      <c r="B26" s="26"/>
      <c r="C26" s="20"/>
      <c r="D26" s="20"/>
      <c r="E26" s="20"/>
      <c r="F26" s="20"/>
      <c r="G26" s="20"/>
      <c r="H26" s="21"/>
      <c r="I26" s="392" t="s">
        <v>11</v>
      </c>
      <c r="J26" s="393"/>
      <c r="K26" s="394"/>
      <c r="L26" s="205" t="s">
        <v>313</v>
      </c>
      <c r="M26" s="6"/>
      <c r="N26" s="200"/>
      <c r="O26" s="200"/>
    </row>
    <row r="27" spans="1:18" s="22" customFormat="1">
      <c r="A27" s="304" t="s">
        <v>956</v>
      </c>
      <c r="B27" s="26"/>
      <c r="C27" s="20"/>
      <c r="D27" s="20"/>
      <c r="E27" s="20"/>
      <c r="F27" s="20"/>
      <c r="G27" s="20"/>
      <c r="H27" s="21"/>
      <c r="I27" s="392" t="s">
        <v>12</v>
      </c>
      <c r="J27" s="393"/>
      <c r="K27" s="394"/>
      <c r="L27" s="206"/>
      <c r="M27" s="6"/>
      <c r="N27" s="200"/>
      <c r="O27" s="200"/>
    </row>
    <row r="28" spans="1:18" s="22" customFormat="1">
      <c r="A28" s="304" t="s">
        <v>957</v>
      </c>
      <c r="B28" s="18"/>
      <c r="C28" s="20"/>
      <c r="D28" s="20"/>
      <c r="E28" s="20"/>
      <c r="F28" s="20"/>
      <c r="G28" s="20"/>
      <c r="H28" s="21"/>
      <c r="I28" s="392" t="s">
        <v>13</v>
      </c>
      <c r="J28" s="393"/>
      <c r="K28" s="394"/>
      <c r="L28" s="207"/>
      <c r="M28" s="6"/>
      <c r="N28" s="200"/>
      <c r="O28" s="200"/>
    </row>
    <row r="29" spans="1:18" s="22" customFormat="1">
      <c r="A29" s="304" t="s">
        <v>957</v>
      </c>
      <c r="B29" s="18"/>
      <c r="C29" s="20"/>
      <c r="D29" s="20"/>
      <c r="E29" s="20"/>
      <c r="F29" s="20"/>
      <c r="G29" s="20"/>
      <c r="H29" s="21"/>
      <c r="I29" s="392" t="s">
        <v>958</v>
      </c>
      <c r="J29" s="393"/>
      <c r="K29" s="394"/>
      <c r="L29" s="206"/>
      <c r="M29" s="8"/>
      <c r="N29" s="209"/>
      <c r="O29" s="200"/>
    </row>
    <row r="30" spans="1:18" s="22" customFormat="1">
      <c r="A30" s="304" t="s">
        <v>957</v>
      </c>
      <c r="B30" s="18"/>
      <c r="C30" s="20"/>
      <c r="D30" s="20"/>
      <c r="E30" s="20"/>
      <c r="F30" s="20"/>
      <c r="G30" s="20"/>
      <c r="H30" s="21"/>
      <c r="I30" s="392" t="s">
        <v>20</v>
      </c>
      <c r="J30" s="393"/>
      <c r="K30" s="394"/>
      <c r="L30" s="206"/>
      <c r="M30" s="8"/>
      <c r="N30" s="209"/>
      <c r="O30" s="200"/>
    </row>
    <row r="31" spans="1:18" s="22" customFormat="1">
      <c r="A31" s="304" t="s">
        <v>957</v>
      </c>
      <c r="B31" s="18"/>
      <c r="C31" s="20"/>
      <c r="D31" s="20"/>
      <c r="E31" s="20"/>
      <c r="F31" s="20"/>
      <c r="G31" s="20"/>
      <c r="H31" s="21"/>
      <c r="I31" s="392" t="s">
        <v>21</v>
      </c>
      <c r="J31" s="393"/>
      <c r="K31" s="394"/>
      <c r="L31" s="206"/>
      <c r="M31" s="8"/>
      <c r="N31" s="209"/>
      <c r="O31" s="200"/>
    </row>
    <row r="32" spans="1:18" s="22" customFormat="1">
      <c r="A32" s="304" t="s">
        <v>957</v>
      </c>
      <c r="B32" s="18"/>
      <c r="C32" s="20"/>
      <c r="D32" s="20"/>
      <c r="E32" s="20"/>
      <c r="F32" s="20"/>
      <c r="G32" s="20"/>
      <c r="H32" s="21"/>
      <c r="I32" s="382" t="s">
        <v>1260</v>
      </c>
      <c r="J32" s="382"/>
      <c r="K32" s="382"/>
      <c r="L32" s="206"/>
      <c r="M32" s="8"/>
      <c r="N32" s="210"/>
      <c r="O32" s="200"/>
    </row>
    <row r="33" spans="1:71" s="22" customFormat="1">
      <c r="A33" s="267"/>
      <c r="B33" s="18"/>
      <c r="C33" s="3"/>
      <c r="D33" s="3"/>
      <c r="E33" s="4"/>
      <c r="F33" s="3"/>
      <c r="G33" s="211"/>
      <c r="H33" s="5"/>
      <c r="I33" s="5"/>
      <c r="J33" s="6"/>
      <c r="K33" s="128"/>
      <c r="L33" s="6"/>
      <c r="M33" s="6"/>
      <c r="N33" s="200"/>
      <c r="O33" s="200"/>
    </row>
    <row r="34" spans="1:71" s="22" customFormat="1">
      <c r="A34" s="267"/>
      <c r="B34" s="18"/>
      <c r="C34" s="3"/>
      <c r="D34" s="3"/>
      <c r="E34" s="4"/>
      <c r="F34" s="3"/>
      <c r="H34" s="5"/>
      <c r="I34" s="5"/>
      <c r="J34" s="6"/>
      <c r="K34" s="128"/>
      <c r="L34" s="6"/>
      <c r="M34" s="6"/>
      <c r="N34" s="200"/>
      <c r="O34" s="200"/>
    </row>
    <row r="35" spans="1:71" s="22" customFormat="1">
      <c r="A35" s="267"/>
      <c r="B35" s="19" t="s">
        <v>22</v>
      </c>
      <c r="C35" s="20"/>
      <c r="D35" s="20"/>
      <c r="E35" s="20"/>
      <c r="F35" s="20"/>
      <c r="G35" s="20"/>
      <c r="H35" s="21"/>
      <c r="I35" s="21"/>
      <c r="J35" s="6"/>
      <c r="K35" s="128"/>
      <c r="L35" s="6"/>
      <c r="M35" s="6"/>
      <c r="N35" s="200"/>
      <c r="O35" s="200"/>
    </row>
    <row r="36" spans="1:71" s="22" customFormat="1">
      <c r="A36" s="267"/>
      <c r="B36" s="19"/>
      <c r="C36" s="20"/>
      <c r="D36" s="20"/>
      <c r="E36" s="20"/>
      <c r="F36" s="20"/>
      <c r="G36" s="20"/>
      <c r="H36" s="21"/>
      <c r="I36" s="21"/>
      <c r="J36" s="6"/>
      <c r="K36" s="128"/>
      <c r="L36" s="6"/>
      <c r="M36" s="6"/>
      <c r="N36" s="200"/>
      <c r="O36" s="200"/>
    </row>
    <row r="37" spans="1:71" s="22" customFormat="1">
      <c r="A37" s="267"/>
      <c r="B37" s="24"/>
      <c r="C37" s="20"/>
      <c r="D37" s="20"/>
      <c r="E37" s="20"/>
      <c r="F37" s="20"/>
      <c r="G37" s="20"/>
      <c r="H37" s="21"/>
      <c r="I37" s="389" t="s">
        <v>221</v>
      </c>
      <c r="J37" s="390"/>
      <c r="K37" s="391"/>
      <c r="L37" s="334" t="s">
        <v>219</v>
      </c>
      <c r="M37" s="6"/>
      <c r="N37" s="200"/>
      <c r="O37" s="200"/>
    </row>
    <row r="38" spans="1:71" s="22" customFormat="1" ht="17.25" customHeight="1">
      <c r="A38" s="304" t="s">
        <v>1261</v>
      </c>
      <c r="B38" s="18"/>
      <c r="C38" s="20"/>
      <c r="D38" s="20"/>
      <c r="E38" s="20"/>
      <c r="F38" s="20"/>
      <c r="G38" s="20"/>
      <c r="H38" s="21"/>
      <c r="I38" s="392" t="s">
        <v>222</v>
      </c>
      <c r="J38" s="393"/>
      <c r="K38" s="394"/>
      <c r="L38" s="204"/>
      <c r="M38" s="6"/>
      <c r="N38" s="200"/>
      <c r="O38" s="200"/>
    </row>
    <row r="39" spans="1:71" s="22" customFormat="1">
      <c r="A39" s="304" t="s">
        <v>1136</v>
      </c>
      <c r="B39" s="26"/>
      <c r="C39" s="20"/>
      <c r="D39" s="20"/>
      <c r="E39" s="20"/>
      <c r="F39" s="20"/>
      <c r="G39" s="20"/>
      <c r="H39" s="21"/>
      <c r="I39" s="392" t="s">
        <v>25</v>
      </c>
      <c r="J39" s="393"/>
      <c r="K39" s="394"/>
      <c r="L39" s="205"/>
      <c r="M39" s="6"/>
      <c r="N39" s="200"/>
      <c r="O39" s="200"/>
    </row>
    <row r="40" spans="1:71" s="22" customFormat="1">
      <c r="A40" s="304" t="s">
        <v>961</v>
      </c>
      <c r="B40" s="26"/>
      <c r="C40" s="20"/>
      <c r="D40" s="20"/>
      <c r="E40" s="20"/>
      <c r="F40" s="20"/>
      <c r="G40" s="20"/>
      <c r="H40" s="21"/>
      <c r="I40" s="392" t="s">
        <v>26</v>
      </c>
      <c r="J40" s="393"/>
      <c r="K40" s="394"/>
      <c r="L40" s="212"/>
      <c r="M40" s="6"/>
      <c r="N40" s="200"/>
      <c r="O40" s="200"/>
    </row>
    <row r="41" spans="1:71" s="22" customFormat="1">
      <c r="A41" s="304" t="s">
        <v>961</v>
      </c>
      <c r="B41" s="18"/>
      <c r="C41" s="20"/>
      <c r="D41" s="20"/>
      <c r="E41" s="20"/>
      <c r="F41" s="20"/>
      <c r="G41" s="20"/>
      <c r="H41" s="21"/>
      <c r="I41" s="392" t="s">
        <v>223</v>
      </c>
      <c r="J41" s="393"/>
      <c r="K41" s="394"/>
      <c r="L41" s="205"/>
      <c r="M41" s="6"/>
      <c r="N41" s="200"/>
      <c r="O41" s="200"/>
    </row>
    <row r="42" spans="1:71" s="22" customFormat="1">
      <c r="A42" s="287"/>
      <c r="B42" s="18"/>
      <c r="C42" s="3"/>
      <c r="D42" s="3"/>
      <c r="E42" s="4"/>
      <c r="F42" s="3"/>
      <c r="G42" s="29"/>
      <c r="H42" s="5"/>
      <c r="I42" s="5"/>
      <c r="J42" s="6"/>
      <c r="K42" s="30"/>
      <c r="L42" s="8"/>
      <c r="M42" s="8"/>
      <c r="N42" s="8"/>
      <c r="O42" s="8"/>
      <c r="P42" s="8"/>
      <c r="Q42" s="8"/>
      <c r="R42" s="9"/>
    </row>
    <row r="43" spans="1:71">
      <c r="A43" s="287"/>
      <c r="B43" s="18"/>
      <c r="K43" s="30"/>
      <c r="L43" s="8"/>
      <c r="M43" s="8"/>
      <c r="N43" s="8"/>
      <c r="O43" s="8"/>
      <c r="P43" s="8"/>
      <c r="Q43" s="8"/>
    </row>
    <row r="44" spans="1:71" s="22" customFormat="1">
      <c r="A44" s="287"/>
      <c r="B44" s="19" t="s">
        <v>1262</v>
      </c>
      <c r="C44" s="20"/>
      <c r="D44" s="20"/>
      <c r="E44" s="20"/>
      <c r="F44" s="20"/>
      <c r="G44" s="20"/>
      <c r="H44" s="21"/>
      <c r="I44" s="21"/>
      <c r="J44" s="6"/>
      <c r="K44" s="30"/>
      <c r="L44" s="8"/>
      <c r="M44" s="8"/>
      <c r="N44" s="8"/>
      <c r="O44" s="8"/>
      <c r="P44" s="8"/>
      <c r="Q44" s="8"/>
      <c r="R44" s="9"/>
    </row>
    <row r="45" spans="1:71" s="22" customFormat="1">
      <c r="A45" s="287"/>
      <c r="B45" s="19"/>
      <c r="C45" s="19"/>
      <c r="D45" s="19"/>
      <c r="E45" s="19"/>
      <c r="F45" s="19"/>
      <c r="G45" s="19"/>
      <c r="H45" s="15"/>
      <c r="I45" s="15"/>
      <c r="J45" s="6"/>
      <c r="K45" s="30"/>
      <c r="L45" s="23"/>
      <c r="M45" s="23"/>
      <c r="N45" s="23"/>
      <c r="O45" s="23"/>
      <c r="P45" s="23"/>
      <c r="Q45" s="23"/>
      <c r="R45" s="9"/>
    </row>
    <row r="46" spans="1:71" s="22" customFormat="1">
      <c r="A46" s="287"/>
      <c r="B46" s="24"/>
      <c r="C46" s="20"/>
      <c r="D46" s="20"/>
      <c r="E46" s="20"/>
      <c r="F46" s="20"/>
      <c r="G46" s="20"/>
      <c r="H46" s="21"/>
      <c r="I46" s="389" t="s">
        <v>218</v>
      </c>
      <c r="J46" s="390"/>
      <c r="K46" s="391"/>
      <c r="L46" s="213" t="s">
        <v>219</v>
      </c>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row>
    <row r="47" spans="1:71" s="22" customFormat="1" ht="17.25" customHeight="1">
      <c r="A47" s="304" t="s">
        <v>1263</v>
      </c>
      <c r="B47" s="18"/>
      <c r="C47" s="20"/>
      <c r="D47" s="20"/>
      <c r="E47" s="20"/>
      <c r="F47" s="20"/>
      <c r="G47" s="20"/>
      <c r="H47" s="21"/>
      <c r="I47" s="392" t="s">
        <v>10</v>
      </c>
      <c r="J47" s="393"/>
      <c r="K47" s="394"/>
      <c r="L47" s="2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row>
    <row r="48" spans="1:71" s="22" customFormat="1" ht="17.25" customHeight="1">
      <c r="A48" s="304" t="s">
        <v>964</v>
      </c>
      <c r="B48" s="26"/>
      <c r="C48" s="20"/>
      <c r="D48" s="20"/>
      <c r="E48" s="20"/>
      <c r="F48" s="20"/>
      <c r="G48" s="20"/>
      <c r="H48" s="21"/>
      <c r="I48" s="392" t="s">
        <v>11</v>
      </c>
      <c r="J48" s="393"/>
      <c r="K48" s="394"/>
      <c r="L48" s="2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row>
    <row r="49" spans="1:72" s="22" customFormat="1" ht="17.25" customHeight="1">
      <c r="A49" s="304" t="s">
        <v>965</v>
      </c>
      <c r="B49" s="26"/>
      <c r="C49" s="20"/>
      <c r="D49" s="20"/>
      <c r="E49" s="20"/>
      <c r="F49" s="20"/>
      <c r="G49" s="20"/>
      <c r="H49" s="21"/>
      <c r="I49" s="392" t="s">
        <v>12</v>
      </c>
      <c r="J49" s="393"/>
      <c r="K49" s="394"/>
      <c r="L49" s="27"/>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row>
    <row r="50" spans="1:72" s="22" customFormat="1" ht="17.25" customHeight="1">
      <c r="A50" s="304" t="s">
        <v>964</v>
      </c>
      <c r="B50" s="18"/>
      <c r="C50" s="20"/>
      <c r="D50" s="20"/>
      <c r="E50" s="20"/>
      <c r="F50" s="20"/>
      <c r="G50" s="20"/>
      <c r="H50" s="21"/>
      <c r="I50" s="392" t="s">
        <v>13</v>
      </c>
      <c r="J50" s="393"/>
      <c r="K50" s="394"/>
      <c r="L50" s="28"/>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row>
    <row r="51" spans="1:72" s="22" customFormat="1" ht="17.25" customHeight="1">
      <c r="A51" s="304" t="s">
        <v>964</v>
      </c>
      <c r="B51" s="18"/>
      <c r="C51" s="20"/>
      <c r="D51" s="20"/>
      <c r="E51" s="20"/>
      <c r="F51" s="20"/>
      <c r="G51" s="20"/>
      <c r="H51" s="21"/>
      <c r="I51" s="392" t="s">
        <v>958</v>
      </c>
      <c r="J51" s="393"/>
      <c r="K51" s="394"/>
      <c r="L51" s="27"/>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row>
    <row r="52" spans="1:72" s="22" customFormat="1" ht="17.25" customHeight="1">
      <c r="A52" s="304" t="s">
        <v>964</v>
      </c>
      <c r="B52" s="18"/>
      <c r="C52" s="20"/>
      <c r="D52" s="20"/>
      <c r="E52" s="20"/>
      <c r="F52" s="20"/>
      <c r="G52" s="20"/>
      <c r="H52" s="21"/>
      <c r="I52" s="392" t="s">
        <v>20</v>
      </c>
      <c r="J52" s="393"/>
      <c r="K52" s="394"/>
      <c r="L52" s="27"/>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row>
    <row r="53" spans="1:72" s="32" customFormat="1" ht="17.25" customHeight="1">
      <c r="A53" s="304" t="s">
        <v>964</v>
      </c>
      <c r="B53" s="18"/>
      <c r="C53" s="20"/>
      <c r="D53" s="20"/>
      <c r="E53" s="20"/>
      <c r="F53" s="20"/>
      <c r="G53" s="20"/>
      <c r="H53" s="21"/>
      <c r="I53" s="392" t="s">
        <v>1264</v>
      </c>
      <c r="J53" s="393"/>
      <c r="K53" s="394"/>
      <c r="L53" s="27"/>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5"/>
      <c r="BR53" s="345"/>
      <c r="BS53" s="345"/>
    </row>
    <row r="54" spans="1:72" s="22" customFormat="1" ht="17.25" customHeight="1">
      <c r="A54" s="304" t="s">
        <v>964</v>
      </c>
      <c r="B54" s="18"/>
      <c r="C54" s="20"/>
      <c r="D54" s="20"/>
      <c r="E54" s="20"/>
      <c r="F54" s="20"/>
      <c r="G54" s="20"/>
      <c r="H54" s="21"/>
      <c r="I54" s="382" t="s">
        <v>1265</v>
      </c>
      <c r="J54" s="382"/>
      <c r="K54" s="382"/>
      <c r="L54" s="27"/>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row>
    <row r="55" spans="1:72" s="22" customFormat="1" ht="17.25" customHeight="1">
      <c r="A55" s="304" t="s">
        <v>965</v>
      </c>
      <c r="B55" s="18"/>
      <c r="C55" s="20"/>
      <c r="D55" s="20"/>
      <c r="E55" s="20"/>
      <c r="F55" s="20"/>
      <c r="G55" s="20"/>
      <c r="H55" s="21"/>
      <c r="I55" s="382" t="s">
        <v>29</v>
      </c>
      <c r="J55" s="382"/>
      <c r="K55" s="382"/>
      <c r="L55" s="27" t="s">
        <v>16</v>
      </c>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row>
    <row r="56" spans="1:72" s="22" customFormat="1">
      <c r="A56" s="287"/>
      <c r="B56" s="18"/>
      <c r="C56" s="3"/>
      <c r="D56" s="3"/>
      <c r="E56" s="4"/>
      <c r="F56" s="3"/>
      <c r="G56" s="33"/>
      <c r="H56" s="5"/>
      <c r="I56" s="5"/>
      <c r="J56" s="6"/>
      <c r="K56" s="30"/>
      <c r="L56" s="8"/>
      <c r="M56" s="8"/>
      <c r="N56" s="8"/>
      <c r="O56" s="8"/>
      <c r="P56" s="8"/>
      <c r="Q56" s="8"/>
      <c r="R56" s="9"/>
    </row>
    <row r="57" spans="1:72" s="22" customFormat="1">
      <c r="A57" s="287"/>
      <c r="B57" s="18"/>
      <c r="C57" s="3"/>
      <c r="D57" s="3"/>
      <c r="E57" s="4"/>
      <c r="F57" s="3"/>
      <c r="G57" s="33"/>
      <c r="H57" s="5"/>
      <c r="I57" s="5"/>
      <c r="J57" s="6"/>
      <c r="K57" s="30"/>
      <c r="L57" s="8"/>
      <c r="M57" s="8"/>
      <c r="N57" s="8"/>
      <c r="O57" s="8"/>
      <c r="P57" s="8"/>
      <c r="Q57" s="8"/>
      <c r="R57" s="9"/>
    </row>
    <row r="58" spans="1:72" s="22" customFormat="1">
      <c r="A58" s="267"/>
      <c r="B58" s="18"/>
      <c r="C58" s="3"/>
      <c r="D58" s="3"/>
      <c r="E58" s="4"/>
      <c r="F58" s="3"/>
      <c r="G58" s="33"/>
      <c r="H58" s="5"/>
      <c r="I58" s="5"/>
      <c r="J58" s="6"/>
      <c r="K58" s="128"/>
      <c r="L58" s="6"/>
      <c r="M58" s="6"/>
      <c r="N58" s="200"/>
      <c r="O58" s="200"/>
    </row>
    <row r="59" spans="1:72" s="22" customFormat="1">
      <c r="A59" s="267"/>
      <c r="B59" s="18"/>
      <c r="C59" s="3"/>
      <c r="D59" s="3"/>
      <c r="E59" s="4"/>
      <c r="F59" s="3"/>
      <c r="G59" s="29"/>
      <c r="H59" s="5"/>
      <c r="I59" s="5"/>
      <c r="J59" s="6"/>
      <c r="K59" s="128"/>
      <c r="L59" s="6"/>
      <c r="M59" s="6"/>
      <c r="N59" s="200"/>
      <c r="O59" s="200"/>
    </row>
    <row r="60" spans="1:72" s="22" customFormat="1">
      <c r="A60" s="267"/>
      <c r="B60" s="2"/>
      <c r="C60" s="37" t="s">
        <v>1266</v>
      </c>
      <c r="D60" s="38"/>
      <c r="E60" s="38"/>
      <c r="F60" s="38"/>
      <c r="G60" s="38"/>
      <c r="H60" s="38"/>
      <c r="I60" s="5"/>
      <c r="J60" s="39"/>
      <c r="K60" s="214"/>
      <c r="L60" s="6"/>
      <c r="M60" s="6"/>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9"/>
    </row>
    <row r="61" spans="1:72" s="22" customFormat="1" ht="52.9" customHeight="1">
      <c r="A61" s="267"/>
      <c r="B61" s="2"/>
      <c r="C61" s="40"/>
      <c r="D61" s="398" t="s">
        <v>31</v>
      </c>
      <c r="E61" s="398"/>
      <c r="F61" s="398"/>
      <c r="G61" s="398"/>
      <c r="H61" s="398"/>
      <c r="I61" s="398"/>
      <c r="J61" s="398"/>
      <c r="K61" s="398"/>
      <c r="L61" s="398"/>
      <c r="M61" s="41"/>
      <c r="N61" s="41"/>
      <c r="O61" s="41"/>
      <c r="P61" s="41"/>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9"/>
    </row>
    <row r="62" spans="1:72" s="22" customFormat="1" ht="34.5" customHeight="1">
      <c r="A62" s="267"/>
      <c r="B62" s="2"/>
      <c r="C62" s="43"/>
      <c r="D62" s="399" t="s">
        <v>32</v>
      </c>
      <c r="E62" s="399"/>
      <c r="F62" s="399"/>
      <c r="G62" s="399"/>
      <c r="H62" s="399"/>
      <c r="I62" s="399"/>
      <c r="J62" s="399"/>
      <c r="K62" s="399"/>
      <c r="L62" s="399"/>
      <c r="M62" s="41"/>
      <c r="N62" s="41"/>
      <c r="O62" s="41"/>
      <c r="P62" s="41"/>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9"/>
    </row>
    <row r="63" spans="1:72" s="22" customFormat="1" ht="34.5" customHeight="1">
      <c r="A63" s="267"/>
      <c r="B63" s="2"/>
      <c r="C63" s="43"/>
      <c r="D63" s="399" t="s">
        <v>1267</v>
      </c>
      <c r="E63" s="399"/>
      <c r="F63" s="399"/>
      <c r="G63" s="399"/>
      <c r="H63" s="399"/>
      <c r="I63" s="399"/>
      <c r="J63" s="399"/>
      <c r="K63" s="399"/>
      <c r="L63" s="399"/>
      <c r="M63" s="41"/>
      <c r="N63" s="41"/>
      <c r="O63" s="41"/>
      <c r="P63" s="41"/>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9"/>
    </row>
    <row r="64" spans="1:72" s="22" customFormat="1" ht="34.5" customHeight="1">
      <c r="A64" s="267"/>
      <c r="B64" s="2"/>
      <c r="C64" s="43"/>
      <c r="D64" s="399" t="s">
        <v>34</v>
      </c>
      <c r="E64" s="399"/>
      <c r="F64" s="399"/>
      <c r="G64" s="399"/>
      <c r="H64" s="399"/>
      <c r="I64" s="399"/>
      <c r="J64" s="399"/>
      <c r="K64" s="399"/>
      <c r="L64" s="399"/>
      <c r="M64" s="41"/>
      <c r="N64" s="41"/>
      <c r="O64" s="41"/>
      <c r="P64" s="41"/>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9"/>
    </row>
    <row r="65" spans="1:72" s="22" customFormat="1" ht="34.5" customHeight="1">
      <c r="A65" s="267"/>
      <c r="B65" s="2"/>
      <c r="C65" s="43"/>
      <c r="D65" s="399" t="s">
        <v>224</v>
      </c>
      <c r="E65" s="399"/>
      <c r="F65" s="399"/>
      <c r="G65" s="399"/>
      <c r="H65" s="399"/>
      <c r="I65" s="399"/>
      <c r="J65" s="399"/>
      <c r="K65" s="399"/>
      <c r="L65" s="399"/>
      <c r="M65" s="41"/>
      <c r="N65" s="41"/>
      <c r="O65" s="41"/>
      <c r="P65" s="41"/>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9"/>
    </row>
    <row r="66" spans="1:72" s="22" customFormat="1">
      <c r="A66" s="267"/>
      <c r="B66" s="19"/>
      <c r="C66" s="36"/>
      <c r="D66" s="36"/>
      <c r="E66" s="36"/>
      <c r="F66" s="36"/>
      <c r="G66" s="36"/>
      <c r="H66" s="21"/>
      <c r="I66" s="21"/>
      <c r="J66" s="6"/>
      <c r="K66" s="128"/>
      <c r="L66" s="6"/>
      <c r="M66" s="6"/>
      <c r="N66" s="200"/>
      <c r="O66" s="200"/>
      <c r="P66" s="200"/>
      <c r="BT66" s="9"/>
    </row>
    <row r="67" spans="1:72" s="216" customFormat="1">
      <c r="A67" s="306"/>
      <c r="B67" s="215"/>
      <c r="C67" s="45" t="s">
        <v>36</v>
      </c>
      <c r="F67" s="36"/>
      <c r="G67" s="217"/>
      <c r="H67" s="21"/>
      <c r="I67" s="342" t="s">
        <v>1268</v>
      </c>
      <c r="J67" s="36" t="s">
        <v>967</v>
      </c>
      <c r="K67" s="218"/>
      <c r="L67" s="219"/>
      <c r="M67" s="219"/>
      <c r="N67" s="219"/>
      <c r="O67" s="219"/>
      <c r="P67" s="219"/>
      <c r="R67" s="220"/>
      <c r="S67" s="220"/>
      <c r="T67" s="220"/>
      <c r="U67" s="220"/>
      <c r="W67" s="220"/>
      <c r="X67" s="220"/>
      <c r="Y67" s="220"/>
      <c r="Z67" s="220"/>
      <c r="AB67" s="220"/>
      <c r="AC67" s="220"/>
      <c r="AD67" s="220"/>
      <c r="AE67" s="220"/>
      <c r="AG67" s="220"/>
      <c r="AH67" s="220"/>
      <c r="AI67" s="220"/>
      <c r="AJ67" s="220"/>
      <c r="AL67" s="220"/>
      <c r="AM67" s="220"/>
      <c r="AN67" s="220"/>
      <c r="AO67" s="220"/>
      <c r="AQ67" s="220"/>
      <c r="AR67" s="220"/>
      <c r="AS67" s="220"/>
      <c r="AT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1"/>
    </row>
    <row r="68" spans="1:72" s="22" customFormat="1">
      <c r="A68" s="267"/>
      <c r="B68" s="2"/>
      <c r="C68" s="337"/>
      <c r="D68" s="36"/>
      <c r="E68" s="36"/>
      <c r="F68" s="36"/>
      <c r="G68" s="36"/>
      <c r="H68" s="21"/>
      <c r="I68" s="38"/>
      <c r="J68" s="6"/>
      <c r="K68" s="128"/>
      <c r="L68" s="337"/>
      <c r="M68" s="337"/>
      <c r="N68" s="337"/>
      <c r="O68" s="337"/>
      <c r="P68" s="337"/>
      <c r="R68" s="48"/>
      <c r="S68" s="48"/>
      <c r="T68" s="48"/>
      <c r="U68" s="48"/>
      <c r="W68" s="48"/>
      <c r="X68" s="48"/>
      <c r="Y68" s="48"/>
      <c r="Z68" s="48"/>
      <c r="AB68" s="48"/>
      <c r="AC68" s="48"/>
      <c r="AD68" s="48"/>
      <c r="AE68" s="48"/>
      <c r="AG68" s="48"/>
      <c r="AH68" s="48"/>
      <c r="AI68" s="48"/>
      <c r="AJ68" s="48"/>
      <c r="AL68" s="48"/>
      <c r="AM68" s="48"/>
      <c r="AN68" s="48"/>
      <c r="AO68" s="48"/>
      <c r="AQ68" s="48"/>
      <c r="AR68" s="48"/>
      <c r="AS68" s="48"/>
      <c r="AT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9"/>
    </row>
    <row r="69" spans="1:72" s="22" customFormat="1">
      <c r="A69" s="267"/>
      <c r="B69" s="2"/>
      <c r="C69" s="42"/>
      <c r="D69" s="42"/>
      <c r="E69" s="42"/>
      <c r="F69" s="42"/>
      <c r="G69" s="42"/>
      <c r="H69" s="42"/>
      <c r="I69" s="42"/>
      <c r="J69" s="42"/>
      <c r="K69" s="22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9"/>
    </row>
    <row r="70" spans="1:72" s="22" customFormat="1">
      <c r="A70" s="267"/>
      <c r="B70" s="2"/>
      <c r="C70" s="50"/>
      <c r="D70" s="36"/>
      <c r="E70" s="36"/>
      <c r="F70" s="36"/>
      <c r="G70" s="36"/>
      <c r="H70" s="21"/>
      <c r="I70" s="42"/>
      <c r="J70" s="42"/>
      <c r="K70" s="222"/>
      <c r="L70" s="42"/>
      <c r="M70" s="42"/>
      <c r="N70" s="42"/>
      <c r="O70" s="42"/>
      <c r="P70" s="42"/>
      <c r="R70" s="48"/>
      <c r="S70" s="48"/>
      <c r="T70" s="48"/>
      <c r="U70" s="48"/>
      <c r="W70" s="48"/>
      <c r="X70" s="48"/>
      <c r="Y70" s="48"/>
      <c r="Z70" s="48"/>
      <c r="AB70" s="48"/>
      <c r="AC70" s="48"/>
      <c r="AD70" s="48"/>
      <c r="AE70" s="48"/>
      <c r="AG70" s="48"/>
      <c r="AH70" s="48"/>
      <c r="AI70" s="48"/>
      <c r="AJ70" s="48"/>
      <c r="AL70" s="48"/>
      <c r="AM70" s="48"/>
      <c r="AN70" s="48"/>
      <c r="AO70" s="48"/>
      <c r="AQ70" s="48"/>
      <c r="AR70" s="48"/>
      <c r="AS70" s="48"/>
      <c r="AT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9"/>
    </row>
    <row r="71" spans="1:72" s="22" customFormat="1">
      <c r="A71" s="267"/>
      <c r="B71" s="2"/>
      <c r="C71" s="50"/>
      <c r="D71" s="36"/>
      <c r="E71" s="36"/>
      <c r="F71" s="36"/>
      <c r="G71" s="36"/>
      <c r="H71" s="21"/>
      <c r="I71" s="42"/>
      <c r="J71" s="42"/>
      <c r="K71" s="222"/>
      <c r="L71" s="42"/>
      <c r="M71" s="42"/>
      <c r="N71" s="42"/>
      <c r="O71" s="50"/>
      <c r="P71" s="50"/>
      <c r="R71" s="48"/>
      <c r="S71" s="48"/>
      <c r="T71" s="48"/>
      <c r="U71" s="48"/>
      <c r="W71" s="48"/>
      <c r="X71" s="48"/>
      <c r="Y71" s="48"/>
      <c r="Z71" s="48"/>
      <c r="AB71" s="48"/>
      <c r="AC71" s="48"/>
      <c r="AD71" s="48"/>
      <c r="AE71" s="48"/>
      <c r="AG71" s="48"/>
      <c r="AH71" s="48"/>
      <c r="AI71" s="48"/>
      <c r="AJ71" s="48"/>
      <c r="AL71" s="48"/>
      <c r="AM71" s="48"/>
      <c r="AN71" s="48"/>
      <c r="AO71" s="48"/>
      <c r="AQ71" s="48"/>
      <c r="AR71" s="48"/>
      <c r="AS71" s="48"/>
      <c r="AT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9"/>
    </row>
    <row r="72" spans="1:72" s="22" customFormat="1">
      <c r="A72" s="267"/>
      <c r="B72" s="2"/>
      <c r="C72" s="383" t="s">
        <v>225</v>
      </c>
      <c r="D72" s="383"/>
      <c r="E72" s="383"/>
      <c r="F72" s="383"/>
      <c r="G72" s="383"/>
      <c r="H72" s="383"/>
      <c r="I72" s="340" t="s">
        <v>226</v>
      </c>
      <c r="J72" s="383" t="s">
        <v>968</v>
      </c>
      <c r="K72" s="383"/>
      <c r="L72" s="383"/>
      <c r="M72" s="383"/>
      <c r="N72" s="383"/>
      <c r="O72" s="383"/>
      <c r="P72" s="337"/>
      <c r="R72" s="48"/>
      <c r="S72" s="48"/>
      <c r="T72" s="48"/>
      <c r="U72" s="48"/>
      <c r="W72" s="48"/>
      <c r="X72" s="48"/>
      <c r="Y72" s="48"/>
      <c r="Z72" s="48"/>
      <c r="AB72" s="48"/>
      <c r="AC72" s="48"/>
      <c r="AD72" s="48"/>
      <c r="AE72" s="48"/>
      <c r="AG72" s="48"/>
      <c r="AH72" s="48"/>
      <c r="AI72" s="48"/>
      <c r="AJ72" s="48"/>
      <c r="AL72" s="48"/>
      <c r="AM72" s="48"/>
      <c r="AN72" s="48"/>
      <c r="AO72" s="48"/>
      <c r="AQ72" s="48"/>
      <c r="AR72" s="48"/>
      <c r="AS72" s="48"/>
      <c r="AT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9"/>
    </row>
    <row r="73" spans="1:72" s="22" customFormat="1">
      <c r="A73" s="267"/>
      <c r="B73" s="2"/>
      <c r="C73" s="383" t="s">
        <v>41</v>
      </c>
      <c r="D73" s="383"/>
      <c r="E73" s="383"/>
      <c r="F73" s="383"/>
      <c r="G73" s="383"/>
      <c r="H73" s="383"/>
      <c r="I73" s="340" t="s">
        <v>227</v>
      </c>
      <c r="J73" s="344" t="s">
        <v>231</v>
      </c>
      <c r="P73" s="50"/>
      <c r="R73" s="39"/>
      <c r="S73" s="39"/>
      <c r="T73" s="39"/>
      <c r="U73" s="39"/>
      <c r="W73" s="39"/>
      <c r="X73" s="39"/>
      <c r="Y73" s="39"/>
      <c r="Z73" s="39"/>
      <c r="AB73" s="39"/>
      <c r="AC73" s="39"/>
      <c r="AD73" s="39"/>
      <c r="AE73" s="39"/>
      <c r="AG73" s="39"/>
      <c r="AH73" s="39"/>
      <c r="AI73" s="39"/>
      <c r="AJ73" s="39"/>
      <c r="AL73" s="39"/>
      <c r="AM73" s="39"/>
      <c r="AN73" s="39"/>
      <c r="AO73" s="39"/>
      <c r="AQ73" s="39"/>
      <c r="AR73" s="39"/>
      <c r="AS73" s="39"/>
      <c r="AT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9"/>
    </row>
    <row r="74" spans="1:72" s="22" customFormat="1">
      <c r="A74" s="267"/>
      <c r="B74" s="2"/>
      <c r="C74" s="383" t="s">
        <v>43</v>
      </c>
      <c r="D74" s="383"/>
      <c r="E74" s="383"/>
      <c r="F74" s="383"/>
      <c r="G74" s="383"/>
      <c r="H74" s="383"/>
      <c r="I74" s="340" t="s">
        <v>228</v>
      </c>
      <c r="J74" s="344" t="s">
        <v>969</v>
      </c>
      <c r="K74" s="344"/>
      <c r="L74" s="344"/>
      <c r="M74" s="344"/>
      <c r="N74" s="344"/>
      <c r="O74" s="344"/>
      <c r="P74" s="50"/>
      <c r="R74" s="48"/>
      <c r="S74" s="48"/>
      <c r="T74" s="48"/>
      <c r="U74" s="48"/>
      <c r="W74" s="48"/>
      <c r="X74" s="48"/>
      <c r="Y74" s="48"/>
      <c r="Z74" s="48"/>
      <c r="AB74" s="48"/>
      <c r="AC74" s="48"/>
      <c r="AD74" s="48"/>
      <c r="AE74" s="48"/>
      <c r="AG74" s="48"/>
      <c r="AH74" s="48"/>
      <c r="AI74" s="48"/>
      <c r="AJ74" s="48"/>
      <c r="AL74" s="48"/>
      <c r="AM74" s="48"/>
      <c r="AN74" s="48"/>
      <c r="AO74" s="48"/>
      <c r="AQ74" s="48"/>
      <c r="AR74" s="48"/>
      <c r="AS74" s="48"/>
      <c r="AT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9"/>
    </row>
    <row r="75" spans="1:72" s="22" customFormat="1">
      <c r="A75" s="267"/>
      <c r="B75" s="2"/>
      <c r="C75" s="383" t="s">
        <v>1269</v>
      </c>
      <c r="D75" s="383"/>
      <c r="E75" s="383"/>
      <c r="F75" s="383"/>
      <c r="G75" s="383"/>
      <c r="H75" s="383"/>
      <c r="I75" s="340" t="s">
        <v>229</v>
      </c>
      <c r="K75" s="344"/>
      <c r="L75" s="344"/>
      <c r="M75" s="344"/>
      <c r="N75" s="344"/>
      <c r="O75" s="344"/>
      <c r="P75" s="50"/>
      <c r="R75" s="39"/>
      <c r="S75" s="39"/>
      <c r="T75" s="39"/>
      <c r="U75" s="39"/>
      <c r="W75" s="39"/>
      <c r="X75" s="39"/>
      <c r="Y75" s="39"/>
      <c r="Z75" s="39"/>
      <c r="AB75" s="39"/>
      <c r="AC75" s="39"/>
      <c r="AD75" s="39"/>
      <c r="AE75" s="39"/>
      <c r="AG75" s="39"/>
      <c r="AH75" s="39"/>
      <c r="AI75" s="39"/>
      <c r="AJ75" s="39"/>
      <c r="AL75" s="39"/>
      <c r="AM75" s="39"/>
      <c r="AN75" s="39"/>
      <c r="AO75" s="39"/>
      <c r="AQ75" s="39"/>
      <c r="AR75" s="39"/>
      <c r="AS75" s="39"/>
      <c r="AT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9"/>
    </row>
    <row r="76" spans="1:72" s="22" customFormat="1">
      <c r="A76" s="267"/>
      <c r="B76" s="2"/>
      <c r="C76" s="383" t="s">
        <v>1270</v>
      </c>
      <c r="D76" s="383"/>
      <c r="E76" s="383"/>
      <c r="F76" s="383"/>
      <c r="G76" s="383"/>
      <c r="H76" s="383"/>
      <c r="I76" s="340" t="s">
        <v>230</v>
      </c>
      <c r="J76" s="39"/>
      <c r="K76" s="39"/>
      <c r="L76" s="39"/>
      <c r="M76" s="39"/>
      <c r="O76" s="39"/>
      <c r="P76" s="39"/>
      <c r="Q76" s="39"/>
      <c r="R76" s="39"/>
      <c r="T76" s="39"/>
      <c r="U76" s="39"/>
      <c r="V76" s="39"/>
      <c r="W76" s="39"/>
      <c r="Y76" s="39"/>
      <c r="Z76" s="39"/>
      <c r="AA76" s="39"/>
      <c r="AB76" s="39"/>
      <c r="AD76" s="39"/>
      <c r="AE76" s="39"/>
      <c r="AF76" s="39"/>
      <c r="AG76" s="39"/>
      <c r="AI76" s="39"/>
      <c r="AJ76" s="39"/>
      <c r="AK76" s="39"/>
      <c r="AL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9"/>
    </row>
    <row r="77" spans="1:72" s="22" customFormat="1">
      <c r="A77" s="267"/>
      <c r="B77" s="2"/>
      <c r="C77" s="383" t="s">
        <v>1271</v>
      </c>
      <c r="D77" s="383"/>
      <c r="E77" s="383"/>
      <c r="F77" s="383"/>
      <c r="G77" s="383"/>
      <c r="H77" s="383"/>
      <c r="I77" s="223"/>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9"/>
    </row>
    <row r="78" spans="1:72" s="22" customFormat="1">
      <c r="A78" s="267"/>
      <c r="B78" s="2"/>
      <c r="C78" s="383" t="s">
        <v>1272</v>
      </c>
      <c r="D78" s="383"/>
      <c r="E78" s="383"/>
      <c r="F78" s="383"/>
      <c r="G78" s="383"/>
      <c r="H78" s="383"/>
      <c r="I78" s="38"/>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9"/>
    </row>
    <row r="79" spans="1:72" s="22" customFormat="1">
      <c r="A79" s="267"/>
      <c r="B79" s="2"/>
      <c r="C79" s="383" t="s">
        <v>1273</v>
      </c>
      <c r="D79" s="383"/>
      <c r="E79" s="383"/>
      <c r="F79" s="383"/>
      <c r="G79" s="383"/>
      <c r="H79" s="383"/>
      <c r="I79" s="38"/>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9"/>
    </row>
    <row r="80" spans="1:72" s="22" customFormat="1">
      <c r="A80" s="267"/>
      <c r="B80" s="2"/>
      <c r="C80" s="383" t="s">
        <v>1274</v>
      </c>
      <c r="D80" s="383"/>
      <c r="E80" s="383"/>
      <c r="F80" s="383"/>
      <c r="G80" s="383"/>
      <c r="H80" s="383"/>
      <c r="I80" s="38"/>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9"/>
    </row>
    <row r="81" spans="1:72" s="22" customFormat="1">
      <c r="A81" s="267"/>
      <c r="B81" s="2"/>
      <c r="C81" s="383" t="s">
        <v>1275</v>
      </c>
      <c r="D81" s="383"/>
      <c r="E81" s="383"/>
      <c r="F81" s="383"/>
      <c r="G81" s="383"/>
      <c r="H81" s="383"/>
      <c r="I81" s="38"/>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9"/>
    </row>
    <row r="82" spans="1:72" s="22" customFormat="1">
      <c r="A82" s="267"/>
      <c r="B82" s="2"/>
      <c r="C82" s="383" t="s">
        <v>1276</v>
      </c>
      <c r="D82" s="383"/>
      <c r="E82" s="383"/>
      <c r="F82" s="383"/>
      <c r="G82" s="383"/>
      <c r="H82" s="383"/>
      <c r="I82" s="38"/>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9"/>
    </row>
    <row r="83" spans="1:72" s="22" customFormat="1">
      <c r="A83" s="267"/>
      <c r="B83" s="2"/>
      <c r="C83" s="38"/>
      <c r="D83" s="38"/>
      <c r="E83" s="38"/>
      <c r="F83" s="38"/>
      <c r="G83" s="38"/>
      <c r="H83" s="38"/>
      <c r="I83" s="38"/>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9"/>
    </row>
    <row r="84" spans="1:72" s="22" customFormat="1">
      <c r="A84" s="267"/>
      <c r="B84" s="2"/>
      <c r="C84" s="38"/>
      <c r="D84" s="38"/>
      <c r="E84" s="38"/>
      <c r="F84" s="38"/>
      <c r="G84" s="38"/>
      <c r="H84" s="38"/>
      <c r="I84" s="38"/>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9"/>
    </row>
    <row r="85" spans="1:72" s="22" customFormat="1">
      <c r="A85" s="267"/>
      <c r="B85" s="2"/>
      <c r="C85" s="38"/>
      <c r="D85" s="38"/>
      <c r="E85" s="38"/>
      <c r="F85" s="38"/>
      <c r="G85" s="38"/>
      <c r="H85" s="38"/>
      <c r="I85" s="38"/>
      <c r="J85" s="38"/>
      <c r="K85" s="224"/>
      <c r="L85" s="6"/>
      <c r="M85" s="6"/>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9"/>
    </row>
    <row r="86" spans="1:72" s="22" customFormat="1">
      <c r="A86" s="267"/>
      <c r="B86" s="2"/>
      <c r="C86" s="42"/>
      <c r="D86" s="42"/>
      <c r="E86" s="42"/>
      <c r="F86" s="42"/>
      <c r="G86" s="42"/>
      <c r="H86" s="42"/>
      <c r="I86" s="42"/>
      <c r="J86" s="42"/>
      <c r="K86" s="22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9"/>
    </row>
    <row r="87" spans="1:72" s="22" customFormat="1" ht="34.5" customHeight="1">
      <c r="A87" s="267"/>
      <c r="B87" s="2"/>
      <c r="C87" s="43"/>
      <c r="D87" s="43"/>
      <c r="E87" s="43"/>
      <c r="F87" s="43"/>
      <c r="G87" s="43"/>
      <c r="H87" s="43"/>
      <c r="I87" s="43"/>
      <c r="J87" s="43"/>
      <c r="K87" s="43"/>
      <c r="L87" s="43"/>
      <c r="M87" s="41"/>
      <c r="N87" s="41"/>
      <c r="O87" s="41"/>
    </row>
    <row r="88" spans="1:72" s="22" customFormat="1">
      <c r="A88" s="267"/>
      <c r="B88" s="2"/>
      <c r="C88" s="42"/>
      <c r="D88" s="42"/>
      <c r="E88" s="42"/>
      <c r="F88" s="42"/>
      <c r="G88" s="42"/>
      <c r="H88" s="42"/>
      <c r="I88" s="42"/>
      <c r="J88" s="42"/>
      <c r="K88" s="222"/>
      <c r="L88" s="42"/>
      <c r="M88" s="42"/>
      <c r="N88" s="42"/>
      <c r="O88" s="42"/>
    </row>
    <row r="89" spans="1:72" s="22" customFormat="1">
      <c r="A89" s="267"/>
      <c r="B89" s="52" t="s">
        <v>53</v>
      </c>
      <c r="C89" s="53"/>
      <c r="D89" s="54"/>
      <c r="E89" s="54"/>
      <c r="F89" s="54"/>
      <c r="G89" s="54"/>
      <c r="H89" s="55"/>
      <c r="I89" s="55"/>
      <c r="J89" s="56"/>
      <c r="K89" s="56"/>
      <c r="L89" s="56"/>
      <c r="M89" s="56"/>
      <c r="N89" s="225"/>
      <c r="O89" s="225"/>
    </row>
    <row r="90" spans="1:72" s="22" customFormat="1">
      <c r="A90" s="267"/>
      <c r="B90" s="2"/>
      <c r="C90" s="59"/>
      <c r="D90" s="4"/>
      <c r="E90" s="4"/>
      <c r="F90" s="4"/>
      <c r="G90" s="4"/>
      <c r="H90" s="319"/>
      <c r="I90" s="319"/>
      <c r="J90" s="60"/>
      <c r="K90" s="100"/>
      <c r="L90" s="60"/>
      <c r="M90" s="60"/>
      <c r="N90" s="113"/>
      <c r="O90" s="113"/>
    </row>
    <row r="91" spans="1:72" s="22" customFormat="1">
      <c r="A91" s="267"/>
      <c r="B91" s="215" t="s">
        <v>1277</v>
      </c>
      <c r="C91" s="59"/>
      <c r="D91" s="4"/>
      <c r="E91" s="4"/>
      <c r="F91" s="4"/>
      <c r="G91" s="4"/>
      <c r="H91" s="319"/>
      <c r="I91" s="319"/>
      <c r="J91" s="60"/>
      <c r="K91" s="100"/>
      <c r="L91" s="60"/>
      <c r="M91" s="60"/>
      <c r="N91" s="113"/>
      <c r="O91" s="113"/>
    </row>
    <row r="92" spans="1:72" s="22" customFormat="1">
      <c r="A92" s="267"/>
      <c r="B92" s="19"/>
      <c r="C92" s="59"/>
      <c r="D92" s="4"/>
      <c r="E92" s="4"/>
      <c r="F92" s="4"/>
      <c r="G92" s="4"/>
      <c r="H92" s="319"/>
      <c r="I92" s="319"/>
      <c r="J92" s="60"/>
      <c r="K92" s="100"/>
      <c r="L92" s="60"/>
      <c r="M92" s="60"/>
      <c r="N92" s="113"/>
      <c r="O92" s="113"/>
    </row>
    <row r="93" spans="1:72">
      <c r="A93" s="267"/>
      <c r="B93" s="19"/>
      <c r="C93" s="4"/>
      <c r="D93" s="4"/>
      <c r="F93" s="4"/>
      <c r="G93" s="4"/>
      <c r="H93" s="319"/>
      <c r="J93" s="73" t="s">
        <v>54</v>
      </c>
      <c r="K93" s="165"/>
      <c r="L93" s="226"/>
      <c r="M93" s="226"/>
      <c r="N93" s="226"/>
      <c r="O93" s="226"/>
      <c r="P93" s="22"/>
      <c r="Q93" s="22"/>
      <c r="R93" s="22"/>
    </row>
    <row r="94" spans="1:72">
      <c r="A94" s="267"/>
      <c r="B94" s="2"/>
      <c r="C94" s="4"/>
      <c r="D94" s="4"/>
      <c r="F94" s="4"/>
      <c r="G94" s="4"/>
      <c r="H94" s="319"/>
      <c r="I94" s="64" t="s">
        <v>981</v>
      </c>
      <c r="J94" s="65"/>
      <c r="K94" s="166"/>
      <c r="L94" s="227"/>
      <c r="M94" s="226"/>
      <c r="N94" s="226"/>
      <c r="O94" s="226"/>
      <c r="P94" s="22"/>
      <c r="Q94" s="22"/>
      <c r="R94" s="22"/>
    </row>
    <row r="95" spans="1:72" s="81" customFormat="1" ht="54" customHeight="1">
      <c r="A95" s="304" t="s">
        <v>1278</v>
      </c>
      <c r="B95" s="2"/>
      <c r="C95" s="442" t="s">
        <v>58</v>
      </c>
      <c r="D95" s="442"/>
      <c r="E95" s="442"/>
      <c r="F95" s="442"/>
      <c r="G95" s="442"/>
      <c r="H95" s="443"/>
      <c r="I95" s="338" t="s">
        <v>233</v>
      </c>
      <c r="J95" s="307" t="s">
        <v>207</v>
      </c>
      <c r="K95" s="228"/>
      <c r="L95" s="226"/>
      <c r="M95" s="226"/>
      <c r="N95" s="226"/>
      <c r="O95" s="226"/>
      <c r="P95" s="22"/>
      <c r="Q95" s="22"/>
      <c r="R95" s="22"/>
    </row>
    <row r="96" spans="1:72" s="1" customFormat="1">
      <c r="A96" s="267"/>
      <c r="B96" s="19"/>
      <c r="C96" s="19"/>
      <c r="D96" s="19"/>
      <c r="E96" s="19"/>
      <c r="F96" s="19"/>
      <c r="G96" s="19"/>
      <c r="H96" s="15"/>
      <c r="I96" s="15"/>
      <c r="J96" s="86"/>
      <c r="K96" s="88"/>
      <c r="L96" s="226"/>
      <c r="M96" s="226"/>
      <c r="N96" s="226"/>
      <c r="O96" s="226"/>
      <c r="P96" s="22"/>
      <c r="Q96" s="22"/>
      <c r="R96" s="22"/>
    </row>
    <row r="97" spans="1:72" s="22" customFormat="1">
      <c r="A97" s="267"/>
      <c r="B97" s="71"/>
      <c r="C97" s="59"/>
      <c r="D97" s="4"/>
      <c r="E97" s="4"/>
      <c r="F97" s="4"/>
      <c r="G97" s="4"/>
      <c r="H97" s="319"/>
      <c r="I97" s="319"/>
      <c r="J97" s="60"/>
      <c r="K97" s="60"/>
      <c r="L97" s="60"/>
      <c r="M97" s="60"/>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9"/>
    </row>
    <row r="98" spans="1:72" s="22" customFormat="1">
      <c r="A98" s="267"/>
      <c r="B98" s="2"/>
      <c r="C98" s="59"/>
      <c r="D98" s="4"/>
      <c r="E98" s="4"/>
      <c r="F98" s="4"/>
      <c r="G98" s="4"/>
      <c r="H98" s="319"/>
      <c r="I98" s="319"/>
      <c r="J98" s="60"/>
      <c r="K98" s="100"/>
      <c r="L98" s="60"/>
      <c r="M98" s="60"/>
      <c r="N98" s="113"/>
      <c r="O98" s="113"/>
    </row>
    <row r="99" spans="1:72">
      <c r="A99" s="267"/>
      <c r="B99" s="19" t="s">
        <v>60</v>
      </c>
      <c r="C99" s="19"/>
      <c r="D99" s="19"/>
      <c r="E99" s="19"/>
      <c r="F99" s="19"/>
      <c r="G99" s="19"/>
      <c r="H99" s="15"/>
      <c r="I99" s="15"/>
      <c r="L99" s="226"/>
      <c r="M99" s="226"/>
      <c r="N99" s="226"/>
      <c r="O99" s="226"/>
      <c r="P99" s="22"/>
      <c r="Q99" s="22"/>
      <c r="R99" s="22"/>
    </row>
    <row r="100" spans="1:72">
      <c r="A100" s="267"/>
      <c r="B100" s="19"/>
      <c r="C100" s="19"/>
      <c r="D100" s="19"/>
      <c r="E100" s="19"/>
      <c r="F100" s="19"/>
      <c r="G100" s="19"/>
      <c r="H100" s="15"/>
      <c r="I100" s="15"/>
      <c r="L100" s="226"/>
      <c r="M100" s="226"/>
      <c r="N100" s="226"/>
      <c r="O100" s="226"/>
      <c r="P100" s="22"/>
      <c r="Q100" s="22"/>
      <c r="R100" s="22"/>
    </row>
    <row r="101" spans="1:72">
      <c r="A101" s="267"/>
      <c r="B101" s="19"/>
      <c r="C101" s="4"/>
      <c r="D101" s="4"/>
      <c r="F101" s="4"/>
      <c r="G101" s="4"/>
      <c r="H101" s="319"/>
      <c r="J101" s="73" t="s">
        <v>54</v>
      </c>
      <c r="K101" s="165"/>
      <c r="L101" s="226"/>
      <c r="M101" s="226"/>
      <c r="N101" s="226"/>
      <c r="O101" s="226"/>
      <c r="P101" s="22"/>
      <c r="Q101" s="22"/>
      <c r="R101" s="22"/>
    </row>
    <row r="102" spans="1:72">
      <c r="A102" s="267"/>
      <c r="B102" s="2"/>
      <c r="C102" s="59"/>
      <c r="D102" s="4"/>
      <c r="F102" s="4"/>
      <c r="G102" s="4"/>
      <c r="H102" s="319"/>
      <c r="I102" s="64" t="s">
        <v>1279</v>
      </c>
      <c r="J102" s="65"/>
      <c r="K102" s="166"/>
      <c r="L102" s="227"/>
      <c r="M102" s="226"/>
      <c r="N102" s="226"/>
      <c r="O102" s="226"/>
      <c r="P102" s="22"/>
      <c r="Q102" s="22"/>
      <c r="R102" s="22"/>
    </row>
    <row r="103" spans="1:72" s="81" customFormat="1" ht="34.5" customHeight="1">
      <c r="A103" s="304" t="s">
        <v>982</v>
      </c>
      <c r="B103" s="2"/>
      <c r="C103" s="403" t="s">
        <v>62</v>
      </c>
      <c r="D103" s="404"/>
      <c r="E103" s="499" t="s">
        <v>63</v>
      </c>
      <c r="F103" s="499"/>
      <c r="G103" s="442"/>
      <c r="H103" s="442"/>
      <c r="I103" s="451" t="s">
        <v>420</v>
      </c>
      <c r="J103" s="78">
        <v>18</v>
      </c>
      <c r="K103" s="79" t="str">
        <f>IF(OR(COUNTIF(J103,"未確認")&gt;0,COUNTIF(J103,"~*")&gt;0),"※","")</f>
        <v/>
      </c>
      <c r="L103" s="227"/>
      <c r="M103" s="226"/>
      <c r="N103" s="226"/>
      <c r="O103" s="226"/>
      <c r="P103" s="22"/>
      <c r="Q103" s="22"/>
      <c r="R103" s="22"/>
    </row>
    <row r="104" spans="1:72" s="81" customFormat="1" ht="34.5" customHeight="1">
      <c r="A104" s="304" t="s">
        <v>1280</v>
      </c>
      <c r="B104" s="82"/>
      <c r="C104" s="405"/>
      <c r="D104" s="406"/>
      <c r="E104" s="500"/>
      <c r="F104" s="501"/>
      <c r="G104" s="400" t="s">
        <v>235</v>
      </c>
      <c r="H104" s="402"/>
      <c r="I104" s="504"/>
      <c r="J104" s="78">
        <v>18</v>
      </c>
      <c r="K104" s="79" t="str">
        <f t="shared" ref="K104:K115" si="0">IF(OR(COUNTIF(J104,"未確認")&gt;0,COUNTIF(J104,"~*")&gt;0),"※","")</f>
        <v/>
      </c>
      <c r="L104" s="227"/>
      <c r="M104" s="226"/>
      <c r="N104" s="226"/>
      <c r="O104" s="226"/>
      <c r="P104" s="22"/>
      <c r="Q104" s="22"/>
      <c r="R104" s="22"/>
    </row>
    <row r="105" spans="1:72" s="81" customFormat="1" ht="34.5" customHeight="1">
      <c r="A105" s="304" t="s">
        <v>1281</v>
      </c>
      <c r="B105" s="82"/>
      <c r="C105" s="405"/>
      <c r="D105" s="406"/>
      <c r="E105" s="442" t="s">
        <v>66</v>
      </c>
      <c r="F105" s="444"/>
      <c r="G105" s="444"/>
      <c r="H105" s="444"/>
      <c r="I105" s="504"/>
      <c r="J105" s="78">
        <v>18</v>
      </c>
      <c r="K105" s="79" t="str">
        <f t="shared" si="0"/>
        <v/>
      </c>
      <c r="L105" s="227"/>
      <c r="M105" s="226"/>
      <c r="N105" s="226"/>
      <c r="O105" s="226"/>
      <c r="P105" s="22"/>
      <c r="Q105" s="22"/>
      <c r="R105" s="22"/>
    </row>
    <row r="106" spans="1:72" s="81" customFormat="1" ht="34.5" customHeight="1">
      <c r="A106" s="304" t="s">
        <v>982</v>
      </c>
      <c r="B106" s="82"/>
      <c r="C106" s="407"/>
      <c r="D106" s="408"/>
      <c r="E106" s="442" t="s">
        <v>67</v>
      </c>
      <c r="F106" s="502"/>
      <c r="G106" s="502"/>
      <c r="H106" s="502"/>
      <c r="I106" s="504"/>
      <c r="J106" s="78">
        <v>18</v>
      </c>
      <c r="K106" s="79" t="str">
        <f t="shared" si="0"/>
        <v/>
      </c>
      <c r="L106" s="227"/>
      <c r="M106" s="226"/>
      <c r="N106" s="226"/>
      <c r="O106" s="226"/>
      <c r="P106" s="22"/>
      <c r="Q106" s="22"/>
      <c r="R106" s="22"/>
    </row>
    <row r="107" spans="1:72" s="81" customFormat="1" ht="34.5" customHeight="1">
      <c r="A107" s="304" t="s">
        <v>986</v>
      </c>
      <c r="B107" s="82"/>
      <c r="C107" s="403" t="s">
        <v>68</v>
      </c>
      <c r="D107" s="404"/>
      <c r="E107" s="499" t="s">
        <v>63</v>
      </c>
      <c r="F107" s="506"/>
      <c r="G107" s="506"/>
      <c r="H107" s="506"/>
      <c r="I107" s="504"/>
      <c r="J107" s="78">
        <v>0</v>
      </c>
      <c r="K107" s="79" t="str">
        <f t="shared" si="0"/>
        <v/>
      </c>
      <c r="L107" s="227"/>
      <c r="M107" s="226"/>
      <c r="N107" s="226"/>
      <c r="O107" s="226"/>
      <c r="P107" s="22"/>
      <c r="Q107" s="22"/>
      <c r="R107" s="22"/>
    </row>
    <row r="108" spans="1:72" s="81" customFormat="1" ht="34.5" customHeight="1">
      <c r="A108" s="304" t="s">
        <v>987</v>
      </c>
      <c r="B108" s="82"/>
      <c r="C108" s="405"/>
      <c r="D108" s="406"/>
      <c r="E108" s="423"/>
      <c r="F108" s="424"/>
      <c r="G108" s="400" t="s">
        <v>69</v>
      </c>
      <c r="H108" s="402"/>
      <c r="I108" s="504"/>
      <c r="J108" s="78">
        <v>0</v>
      </c>
      <c r="K108" s="79" t="str">
        <f t="shared" si="0"/>
        <v/>
      </c>
      <c r="L108" s="227"/>
      <c r="M108" s="226"/>
      <c r="N108" s="226"/>
      <c r="O108" s="226"/>
      <c r="P108" s="22"/>
      <c r="Q108" s="22"/>
      <c r="R108" s="22"/>
    </row>
    <row r="109" spans="1:72" s="81" customFormat="1" ht="34.5" customHeight="1">
      <c r="A109" s="304" t="s">
        <v>1282</v>
      </c>
      <c r="B109" s="82"/>
      <c r="C109" s="405"/>
      <c r="D109" s="406"/>
      <c r="E109" s="415"/>
      <c r="F109" s="416"/>
      <c r="G109" s="400" t="s">
        <v>70</v>
      </c>
      <c r="H109" s="402"/>
      <c r="I109" s="504"/>
      <c r="J109" s="78">
        <v>0</v>
      </c>
      <c r="K109" s="79" t="str">
        <f t="shared" si="0"/>
        <v/>
      </c>
      <c r="L109" s="227"/>
      <c r="M109" s="226"/>
      <c r="N109" s="226"/>
      <c r="O109" s="226"/>
      <c r="P109" s="22"/>
      <c r="Q109" s="22"/>
      <c r="R109" s="22"/>
    </row>
    <row r="110" spans="1:72" s="81" customFormat="1" ht="34.5" customHeight="1">
      <c r="A110" s="304" t="s">
        <v>1283</v>
      </c>
      <c r="B110" s="82"/>
      <c r="C110" s="405"/>
      <c r="D110" s="406"/>
      <c r="E110" s="499" t="s">
        <v>66</v>
      </c>
      <c r="F110" s="506"/>
      <c r="G110" s="506"/>
      <c r="H110" s="506"/>
      <c r="I110" s="504"/>
      <c r="J110" s="78">
        <v>0</v>
      </c>
      <c r="K110" s="79" t="str">
        <f t="shared" si="0"/>
        <v/>
      </c>
      <c r="L110" s="227"/>
      <c r="M110" s="226"/>
      <c r="N110" s="226"/>
      <c r="O110" s="226"/>
      <c r="P110" s="22"/>
      <c r="Q110" s="22"/>
      <c r="R110" s="22"/>
    </row>
    <row r="111" spans="1:72" s="81" customFormat="1" ht="34.5" customHeight="1">
      <c r="A111" s="304" t="s">
        <v>1284</v>
      </c>
      <c r="B111" s="82"/>
      <c r="C111" s="405"/>
      <c r="D111" s="406"/>
      <c r="E111" s="423"/>
      <c r="F111" s="424"/>
      <c r="G111" s="400" t="s">
        <v>69</v>
      </c>
      <c r="H111" s="402"/>
      <c r="I111" s="504"/>
      <c r="J111" s="78">
        <v>0</v>
      </c>
      <c r="K111" s="79" t="str">
        <f t="shared" si="0"/>
        <v/>
      </c>
      <c r="L111" s="227"/>
      <c r="M111" s="226"/>
      <c r="N111" s="226"/>
      <c r="O111" s="226"/>
      <c r="P111" s="22"/>
      <c r="Q111" s="22"/>
      <c r="R111" s="22"/>
    </row>
    <row r="112" spans="1:72" s="81" customFormat="1" ht="34.5" customHeight="1">
      <c r="A112" s="304" t="s">
        <v>1285</v>
      </c>
      <c r="B112" s="82"/>
      <c r="C112" s="405"/>
      <c r="D112" s="406"/>
      <c r="E112" s="423"/>
      <c r="F112" s="424"/>
      <c r="G112" s="403" t="s">
        <v>1286</v>
      </c>
      <c r="H112" s="404"/>
      <c r="I112" s="504"/>
      <c r="J112" s="78">
        <v>0</v>
      </c>
      <c r="K112" s="79" t="str">
        <f t="shared" si="0"/>
        <v/>
      </c>
      <c r="L112" s="227"/>
      <c r="M112" s="226"/>
      <c r="N112" s="226"/>
      <c r="O112" s="226"/>
      <c r="P112" s="22"/>
      <c r="Q112" s="22"/>
      <c r="R112" s="22"/>
    </row>
    <row r="113" spans="1:18" s="81" customFormat="1" ht="34.5" customHeight="1">
      <c r="A113" s="304" t="s">
        <v>1287</v>
      </c>
      <c r="B113" s="82"/>
      <c r="C113" s="405"/>
      <c r="D113" s="406"/>
      <c r="E113" s="499" t="s">
        <v>67</v>
      </c>
      <c r="F113" s="503"/>
      <c r="G113" s="503"/>
      <c r="H113" s="503"/>
      <c r="I113" s="504"/>
      <c r="J113" s="78">
        <v>0</v>
      </c>
      <c r="K113" s="79" t="str">
        <f t="shared" si="0"/>
        <v/>
      </c>
      <c r="L113" s="227"/>
      <c r="M113" s="226"/>
      <c r="N113" s="226"/>
      <c r="O113" s="226"/>
      <c r="P113" s="22"/>
      <c r="Q113" s="22"/>
      <c r="R113" s="22"/>
    </row>
    <row r="114" spans="1:18" s="81" customFormat="1" ht="34.5" customHeight="1">
      <c r="A114" s="304" t="s">
        <v>1284</v>
      </c>
      <c r="B114" s="82"/>
      <c r="C114" s="405"/>
      <c r="D114" s="406"/>
      <c r="E114" s="423"/>
      <c r="F114" s="424"/>
      <c r="G114" s="400" t="s">
        <v>69</v>
      </c>
      <c r="H114" s="402"/>
      <c r="I114" s="504"/>
      <c r="J114" s="78">
        <v>0</v>
      </c>
      <c r="K114" s="79" t="str">
        <f t="shared" si="0"/>
        <v/>
      </c>
      <c r="L114" s="227"/>
      <c r="M114" s="226"/>
      <c r="N114" s="226"/>
      <c r="O114" s="226"/>
      <c r="P114" s="22"/>
      <c r="Q114" s="22"/>
      <c r="R114" s="22"/>
    </row>
    <row r="115" spans="1:18" s="81" customFormat="1" ht="34.5" customHeight="1">
      <c r="A115" s="304" t="s">
        <v>1285</v>
      </c>
      <c r="B115" s="82"/>
      <c r="C115" s="407"/>
      <c r="D115" s="408"/>
      <c r="E115" s="423"/>
      <c r="F115" s="424"/>
      <c r="G115" s="403" t="s">
        <v>1286</v>
      </c>
      <c r="H115" s="404"/>
      <c r="I115" s="504"/>
      <c r="J115" s="78">
        <v>0</v>
      </c>
      <c r="K115" s="79" t="str">
        <f t="shared" si="0"/>
        <v/>
      </c>
      <c r="L115" s="227"/>
      <c r="M115" s="226"/>
      <c r="N115" s="226"/>
      <c r="O115" s="226"/>
      <c r="P115" s="22"/>
      <c r="Q115" s="22"/>
      <c r="R115" s="22"/>
    </row>
    <row r="116" spans="1:18" s="81" customFormat="1" ht="315" customHeight="1">
      <c r="A116" s="304" t="s">
        <v>1288</v>
      </c>
      <c r="B116" s="82"/>
      <c r="C116" s="400" t="s">
        <v>236</v>
      </c>
      <c r="D116" s="401"/>
      <c r="E116" s="401"/>
      <c r="F116" s="401"/>
      <c r="G116" s="401"/>
      <c r="H116" s="402"/>
      <c r="I116" s="505"/>
      <c r="J116" s="229" t="s">
        <v>16</v>
      </c>
      <c r="K116" s="230"/>
      <c r="L116" s="227"/>
      <c r="M116" s="226"/>
      <c r="N116" s="226"/>
      <c r="O116" s="226"/>
      <c r="P116" s="22"/>
      <c r="Q116" s="22"/>
      <c r="R116" s="22"/>
    </row>
    <row r="117" spans="1:18" s="1" customFormat="1">
      <c r="A117" s="267"/>
      <c r="B117" s="19"/>
      <c r="C117" s="19"/>
      <c r="D117" s="19"/>
      <c r="E117" s="19"/>
      <c r="F117" s="19"/>
      <c r="G117" s="19"/>
      <c r="H117" s="15"/>
      <c r="I117" s="15"/>
      <c r="J117" s="86"/>
      <c r="K117" s="88"/>
      <c r="L117" s="226"/>
      <c r="M117" s="226"/>
      <c r="N117" s="226"/>
      <c r="O117" s="226"/>
      <c r="P117" s="22"/>
      <c r="Q117" s="22"/>
      <c r="R117" s="22"/>
    </row>
    <row r="118" spans="1:18" s="81" customFormat="1">
      <c r="A118" s="267"/>
      <c r="B118" s="82"/>
      <c r="C118" s="59"/>
      <c r="D118" s="59"/>
      <c r="E118" s="59"/>
      <c r="F118" s="59"/>
      <c r="G118" s="59"/>
      <c r="H118" s="89"/>
      <c r="I118" s="89"/>
      <c r="J118" s="86"/>
      <c r="K118" s="88"/>
      <c r="L118" s="226"/>
      <c r="M118" s="226"/>
      <c r="N118" s="226"/>
      <c r="O118" s="226"/>
      <c r="P118" s="22"/>
      <c r="Q118" s="22"/>
      <c r="R118" s="22"/>
    </row>
    <row r="119" spans="1:18" s="22" customFormat="1">
      <c r="A119" s="267"/>
      <c r="B119" s="2"/>
      <c r="C119" s="59"/>
      <c r="D119" s="4"/>
      <c r="E119" s="4"/>
      <c r="F119" s="4"/>
      <c r="G119" s="4"/>
      <c r="H119" s="319"/>
      <c r="I119" s="319"/>
      <c r="J119" s="60"/>
      <c r="K119" s="100"/>
      <c r="L119" s="60"/>
      <c r="M119" s="60"/>
      <c r="N119" s="113"/>
      <c r="O119" s="113"/>
    </row>
    <row r="120" spans="1:18" s="1" customFormat="1">
      <c r="A120" s="267"/>
      <c r="B120" s="19" t="s">
        <v>71</v>
      </c>
      <c r="C120" s="19"/>
      <c r="D120" s="19"/>
      <c r="E120" s="19"/>
      <c r="F120" s="19"/>
      <c r="G120" s="19"/>
      <c r="H120" s="15"/>
      <c r="I120" s="15"/>
      <c r="J120" s="86"/>
      <c r="K120" s="88"/>
      <c r="L120" s="231"/>
      <c r="M120" s="231"/>
      <c r="N120" s="231"/>
      <c r="O120" s="231"/>
      <c r="P120" s="22"/>
      <c r="Q120" s="22"/>
      <c r="R120" s="22"/>
    </row>
    <row r="121" spans="1:18">
      <c r="A121" s="267"/>
      <c r="B121" s="19"/>
      <c r="C121" s="19"/>
      <c r="D121" s="19"/>
      <c r="E121" s="19"/>
      <c r="F121" s="19"/>
      <c r="G121" s="19"/>
      <c r="H121" s="15"/>
      <c r="I121" s="15"/>
      <c r="L121" s="232"/>
      <c r="M121" s="232"/>
      <c r="N121" s="232"/>
      <c r="O121" s="232"/>
      <c r="P121" s="22"/>
      <c r="Q121" s="22"/>
      <c r="R121" s="22"/>
    </row>
    <row r="122" spans="1:18">
      <c r="A122" s="267"/>
      <c r="B122" s="19"/>
      <c r="C122" s="4"/>
      <c r="D122" s="4"/>
      <c r="F122" s="4"/>
      <c r="G122" s="4"/>
      <c r="H122" s="319"/>
      <c r="I122" s="319"/>
      <c r="J122" s="90" t="s">
        <v>54</v>
      </c>
      <c r="K122" s="165"/>
      <c r="L122" s="231"/>
      <c r="M122" s="231"/>
      <c r="N122" s="231"/>
      <c r="O122" s="231"/>
      <c r="P122" s="22"/>
      <c r="Q122" s="22"/>
      <c r="R122" s="22"/>
    </row>
    <row r="123" spans="1:18">
      <c r="A123" s="267"/>
      <c r="B123" s="2"/>
      <c r="C123" s="4"/>
      <c r="D123" s="4"/>
      <c r="F123" s="4"/>
      <c r="G123" s="4"/>
      <c r="H123" s="319"/>
      <c r="I123" s="64" t="s">
        <v>981</v>
      </c>
      <c r="J123" s="91"/>
      <c r="K123" s="166"/>
      <c r="L123" s="226"/>
      <c r="M123" s="226"/>
      <c r="N123" s="226"/>
      <c r="O123" s="226"/>
      <c r="P123" s="22"/>
      <c r="Q123" s="22"/>
      <c r="R123" s="22"/>
    </row>
    <row r="124" spans="1:18" s="81" customFormat="1" ht="40.5" customHeight="1">
      <c r="A124" s="304" t="s">
        <v>1289</v>
      </c>
      <c r="B124" s="2"/>
      <c r="C124" s="499" t="s">
        <v>72</v>
      </c>
      <c r="D124" s="499"/>
      <c r="E124" s="499"/>
      <c r="F124" s="499"/>
      <c r="G124" s="499"/>
      <c r="H124" s="499"/>
      <c r="I124" s="436" t="s">
        <v>1290</v>
      </c>
      <c r="J124" s="233" t="s">
        <v>77</v>
      </c>
      <c r="K124" s="228"/>
      <c r="L124" s="227"/>
      <c r="M124" s="231"/>
      <c r="N124" s="231"/>
      <c r="O124" s="231"/>
      <c r="P124" s="22"/>
      <c r="Q124" s="22"/>
      <c r="R124" s="22"/>
    </row>
    <row r="125" spans="1:18" s="81" customFormat="1" ht="40.5" customHeight="1">
      <c r="A125" s="304" t="s">
        <v>1291</v>
      </c>
      <c r="B125" s="2"/>
      <c r="C125" s="328"/>
      <c r="D125" s="331"/>
      <c r="E125" s="442" t="s">
        <v>429</v>
      </c>
      <c r="F125" s="442"/>
      <c r="G125" s="442"/>
      <c r="H125" s="442"/>
      <c r="I125" s="437"/>
      <c r="J125" s="233" t="s">
        <v>16</v>
      </c>
      <c r="K125" s="228"/>
      <c r="L125" s="227"/>
      <c r="M125" s="226"/>
      <c r="N125" s="226"/>
      <c r="O125" s="226"/>
      <c r="P125" s="22"/>
      <c r="Q125" s="22"/>
      <c r="R125" s="22"/>
    </row>
    <row r="126" spans="1:18" s="81" customFormat="1" ht="40.5" customHeight="1">
      <c r="A126" s="304" t="s">
        <v>1292</v>
      </c>
      <c r="B126" s="2"/>
      <c r="C126" s="328"/>
      <c r="D126" s="331"/>
      <c r="E126" s="442"/>
      <c r="F126" s="442"/>
      <c r="G126" s="442"/>
      <c r="H126" s="442"/>
      <c r="I126" s="437"/>
      <c r="J126" s="233" t="s">
        <v>16</v>
      </c>
      <c r="K126" s="228"/>
      <c r="L126" s="227"/>
      <c r="M126" s="231"/>
      <c r="N126" s="231"/>
      <c r="O126" s="231"/>
      <c r="P126" s="22"/>
      <c r="Q126" s="22"/>
      <c r="R126" s="22"/>
    </row>
    <row r="127" spans="1:18" s="81" customFormat="1" ht="40.5" customHeight="1">
      <c r="A127" s="304" t="s">
        <v>996</v>
      </c>
      <c r="B127" s="2"/>
      <c r="C127" s="320"/>
      <c r="D127" s="321"/>
      <c r="E127" s="442"/>
      <c r="F127" s="442"/>
      <c r="G127" s="442"/>
      <c r="H127" s="442"/>
      <c r="I127" s="438"/>
      <c r="J127" s="233" t="s">
        <v>16</v>
      </c>
      <c r="K127" s="228"/>
      <c r="L127" s="227"/>
      <c r="M127" s="226"/>
      <c r="N127" s="226"/>
      <c r="O127" s="226"/>
      <c r="P127" s="22"/>
      <c r="Q127" s="22"/>
      <c r="R127" s="22"/>
    </row>
    <row r="128" spans="1:18" s="1" customFormat="1">
      <c r="A128" s="267"/>
      <c r="B128" s="19"/>
      <c r="C128" s="19"/>
      <c r="D128" s="19"/>
      <c r="E128" s="19"/>
      <c r="F128" s="19"/>
      <c r="G128" s="19"/>
      <c r="H128" s="15"/>
      <c r="I128" s="15"/>
      <c r="J128" s="86"/>
      <c r="K128" s="88"/>
      <c r="L128" s="231"/>
      <c r="M128" s="231"/>
      <c r="N128" s="231"/>
      <c r="O128" s="231"/>
      <c r="P128" s="22"/>
      <c r="Q128" s="22"/>
      <c r="R128" s="22"/>
    </row>
    <row r="129" spans="1:18" s="81" customFormat="1">
      <c r="A129" s="267"/>
      <c r="B129" s="82"/>
      <c r="C129" s="59"/>
      <c r="D129" s="59"/>
      <c r="E129" s="59"/>
      <c r="F129" s="59"/>
      <c r="G129" s="59"/>
      <c r="H129" s="89"/>
      <c r="I129" s="89"/>
      <c r="J129" s="86"/>
      <c r="K129" s="88"/>
      <c r="L129" s="88"/>
      <c r="M129" s="88"/>
      <c r="N129" s="88"/>
      <c r="O129" s="88"/>
      <c r="P129" s="22"/>
      <c r="Q129" s="22"/>
      <c r="R129" s="22"/>
    </row>
    <row r="130" spans="1:18" s="22" customFormat="1">
      <c r="A130" s="267"/>
      <c r="B130" s="2"/>
      <c r="C130" s="59"/>
      <c r="D130" s="4"/>
      <c r="E130" s="4"/>
      <c r="F130" s="4"/>
      <c r="G130" s="4"/>
      <c r="H130" s="319"/>
      <c r="I130" s="319"/>
      <c r="J130" s="60"/>
      <c r="K130" s="100"/>
      <c r="L130" s="60"/>
      <c r="M130" s="60"/>
      <c r="N130" s="113"/>
      <c r="O130" s="113"/>
    </row>
    <row r="131" spans="1:18" s="1" customFormat="1">
      <c r="A131" s="267"/>
      <c r="B131" s="19" t="s">
        <v>237</v>
      </c>
      <c r="C131" s="44"/>
      <c r="D131" s="44"/>
      <c r="E131" s="44"/>
      <c r="F131" s="44"/>
      <c r="G131" s="44"/>
      <c r="H131" s="15"/>
      <c r="I131" s="15"/>
      <c r="J131" s="58"/>
      <c r="K131" s="100"/>
      <c r="L131" s="232"/>
      <c r="M131" s="232"/>
      <c r="N131" s="232"/>
      <c r="O131" s="232"/>
      <c r="P131" s="22"/>
      <c r="Q131" s="22"/>
      <c r="R131" s="22"/>
    </row>
    <row r="132" spans="1:18">
      <c r="A132" s="267"/>
      <c r="B132" s="19"/>
      <c r="C132" s="19"/>
      <c r="D132" s="19"/>
      <c r="E132" s="19"/>
      <c r="F132" s="19"/>
      <c r="G132" s="19"/>
      <c r="H132" s="15"/>
      <c r="I132" s="15"/>
      <c r="L132" s="232"/>
      <c r="M132" s="232"/>
      <c r="N132" s="232"/>
      <c r="O132" s="232"/>
      <c r="P132" s="22"/>
      <c r="Q132" s="22"/>
      <c r="R132" s="22"/>
    </row>
    <row r="133" spans="1:18">
      <c r="A133" s="267"/>
      <c r="B133" s="19"/>
      <c r="C133" s="4"/>
      <c r="D133" s="4"/>
      <c r="F133" s="4"/>
      <c r="G133" s="4"/>
      <c r="H133" s="319"/>
      <c r="I133" s="319"/>
      <c r="J133" s="73" t="s">
        <v>54</v>
      </c>
      <c r="K133" s="165"/>
      <c r="L133" s="226"/>
      <c r="M133" s="226"/>
      <c r="N133" s="226"/>
      <c r="O133" s="226"/>
      <c r="P133" s="22"/>
      <c r="Q133" s="22"/>
      <c r="R133" s="22"/>
    </row>
    <row r="134" spans="1:18">
      <c r="A134" s="267"/>
      <c r="B134" s="2"/>
      <c r="C134" s="59"/>
      <c r="D134" s="4"/>
      <c r="F134" s="4"/>
      <c r="G134" s="4"/>
      <c r="H134" s="319"/>
      <c r="I134" s="64" t="s">
        <v>981</v>
      </c>
      <c r="J134" s="65"/>
      <c r="K134" s="166"/>
      <c r="L134" s="226"/>
      <c r="M134" s="226"/>
      <c r="N134" s="226"/>
      <c r="O134" s="226"/>
      <c r="P134" s="22"/>
      <c r="Q134" s="22"/>
      <c r="R134" s="22"/>
    </row>
    <row r="135" spans="1:18" s="81" customFormat="1" ht="70.150000000000006" customHeight="1">
      <c r="A135" s="304" t="s">
        <v>1293</v>
      </c>
      <c r="B135" s="2"/>
      <c r="C135" s="442" t="s">
        <v>238</v>
      </c>
      <c r="D135" s="442"/>
      <c r="E135" s="442"/>
      <c r="F135" s="442"/>
      <c r="G135" s="442"/>
      <c r="H135" s="444"/>
      <c r="I135" s="436" t="s">
        <v>1294</v>
      </c>
      <c r="J135" s="78">
        <v>18</v>
      </c>
      <c r="K135" s="228"/>
      <c r="L135" s="226"/>
      <c r="M135" s="226"/>
      <c r="N135" s="226"/>
      <c r="O135" s="226"/>
      <c r="P135" s="22"/>
      <c r="Q135" s="22"/>
      <c r="R135" s="22"/>
    </row>
    <row r="136" spans="1:18" s="81" customFormat="1" ht="70.150000000000006" customHeight="1">
      <c r="A136" s="304" t="s">
        <v>1295</v>
      </c>
      <c r="B136" s="82"/>
      <c r="C136" s="407" t="s">
        <v>239</v>
      </c>
      <c r="D136" s="440"/>
      <c r="E136" s="440"/>
      <c r="F136" s="440"/>
      <c r="G136" s="440"/>
      <c r="H136" s="408"/>
      <c r="I136" s="471"/>
      <c r="J136" s="78">
        <v>0</v>
      </c>
      <c r="K136" s="228"/>
      <c r="L136" s="226"/>
      <c r="M136" s="226"/>
      <c r="N136" s="226"/>
      <c r="O136" s="226"/>
      <c r="P136" s="22"/>
      <c r="Q136" s="22"/>
      <c r="R136" s="22"/>
    </row>
    <row r="137" spans="1:18" s="81" customFormat="1" ht="70.150000000000006" customHeight="1">
      <c r="A137" s="304" t="s">
        <v>1296</v>
      </c>
      <c r="B137" s="82"/>
      <c r="C137" s="407" t="s">
        <v>240</v>
      </c>
      <c r="D137" s="440"/>
      <c r="E137" s="440"/>
      <c r="F137" s="440"/>
      <c r="G137" s="440"/>
      <c r="H137" s="408"/>
      <c r="I137" s="462"/>
      <c r="J137" s="78">
        <v>0</v>
      </c>
      <c r="K137" s="228"/>
      <c r="L137" s="226"/>
      <c r="M137" s="226"/>
      <c r="N137" s="226"/>
      <c r="O137" s="226"/>
      <c r="P137" s="22"/>
      <c r="Q137" s="22"/>
      <c r="R137" s="22"/>
    </row>
    <row r="138" spans="1:18" s="1" customFormat="1">
      <c r="A138" s="267"/>
      <c r="B138" s="19"/>
      <c r="C138" s="19"/>
      <c r="D138" s="19"/>
      <c r="E138" s="19"/>
      <c r="F138" s="19"/>
      <c r="G138" s="19"/>
      <c r="H138" s="15"/>
      <c r="I138" s="15"/>
      <c r="J138" s="86"/>
      <c r="K138" s="234"/>
      <c r="L138" s="231"/>
      <c r="M138" s="231"/>
      <c r="N138" s="231"/>
      <c r="O138" s="231"/>
      <c r="P138" s="22"/>
      <c r="Q138" s="22"/>
      <c r="R138" s="22"/>
    </row>
    <row r="139" spans="1:18" s="2" customFormat="1" ht="16.5" customHeight="1">
      <c r="A139" s="267"/>
      <c r="B139" s="19"/>
      <c r="C139" s="19"/>
      <c r="D139" s="19"/>
      <c r="E139" s="19"/>
      <c r="F139" s="19"/>
      <c r="G139" s="19"/>
      <c r="H139" s="15"/>
      <c r="I139" s="15"/>
      <c r="J139" s="235"/>
      <c r="K139" s="234"/>
      <c r="L139" s="236"/>
      <c r="M139" s="236"/>
      <c r="N139" s="236"/>
      <c r="O139" s="236"/>
      <c r="P139" s="24"/>
      <c r="Q139" s="24"/>
      <c r="R139" s="24"/>
    </row>
    <row r="140" spans="1:18" s="22" customFormat="1">
      <c r="A140" s="267"/>
      <c r="B140" s="2"/>
      <c r="C140" s="59"/>
      <c r="D140" s="4"/>
      <c r="E140" s="4"/>
      <c r="F140" s="4"/>
      <c r="G140" s="4"/>
      <c r="H140" s="319"/>
      <c r="I140" s="319"/>
      <c r="J140" s="60"/>
      <c r="K140" s="100"/>
      <c r="L140" s="60"/>
      <c r="M140" s="60"/>
      <c r="N140" s="113"/>
      <c r="O140" s="113"/>
    </row>
    <row r="141" spans="1:18" s="1" customFormat="1">
      <c r="A141" s="267"/>
      <c r="B141" s="19" t="s">
        <v>1297</v>
      </c>
      <c r="C141" s="44"/>
      <c r="D141" s="44"/>
      <c r="E141" s="44"/>
      <c r="F141" s="44"/>
      <c r="G141" s="15"/>
      <c r="H141" s="15"/>
      <c r="I141" s="15"/>
      <c r="J141" s="58"/>
      <c r="K141" s="232"/>
      <c r="L141" s="232"/>
      <c r="M141" s="232"/>
      <c r="N141" s="22"/>
      <c r="O141" s="22"/>
      <c r="P141" s="22"/>
    </row>
    <row r="142" spans="1:18">
      <c r="A142" s="267"/>
      <c r="B142" s="19"/>
      <c r="C142" s="19"/>
      <c r="D142" s="19"/>
      <c r="E142" s="19"/>
      <c r="F142" s="19"/>
      <c r="G142" s="19"/>
      <c r="H142" s="15"/>
      <c r="I142" s="15"/>
      <c r="K142" s="232"/>
      <c r="L142" s="232"/>
      <c r="M142" s="232"/>
      <c r="N142" s="22"/>
      <c r="O142" s="22"/>
      <c r="P142" s="22"/>
    </row>
    <row r="143" spans="1:18">
      <c r="A143" s="267"/>
      <c r="B143" s="19"/>
      <c r="C143" s="4"/>
      <c r="D143" s="4"/>
      <c r="F143" s="4"/>
      <c r="G143" s="4"/>
      <c r="H143" s="319"/>
      <c r="I143" s="319"/>
      <c r="J143" s="73" t="s">
        <v>54</v>
      </c>
      <c r="K143" s="165"/>
      <c r="L143" s="226"/>
      <c r="M143" s="226"/>
      <c r="N143" s="22"/>
      <c r="O143" s="22"/>
      <c r="P143" s="22"/>
    </row>
    <row r="144" spans="1:18">
      <c r="A144" s="267"/>
      <c r="B144" s="2"/>
      <c r="C144" s="4"/>
      <c r="D144" s="4"/>
      <c r="F144" s="4"/>
      <c r="G144" s="4"/>
      <c r="H144" s="319"/>
      <c r="I144" s="64" t="s">
        <v>981</v>
      </c>
      <c r="J144" s="65"/>
      <c r="K144" s="166"/>
      <c r="L144" s="226"/>
      <c r="M144" s="226"/>
      <c r="N144" s="22"/>
      <c r="O144" s="22"/>
      <c r="P144" s="22"/>
    </row>
    <row r="145" spans="1:18" s="81" customFormat="1" ht="56.1" customHeight="1">
      <c r="A145" s="304" t="s">
        <v>1298</v>
      </c>
      <c r="B145" s="111"/>
      <c r="C145" s="400" t="s">
        <v>242</v>
      </c>
      <c r="D145" s="401"/>
      <c r="E145" s="401"/>
      <c r="F145" s="401"/>
      <c r="G145" s="401"/>
      <c r="H145" s="402"/>
      <c r="I145" s="127" t="s">
        <v>1299</v>
      </c>
      <c r="J145" s="237" t="s">
        <v>103</v>
      </c>
      <c r="K145" s="228"/>
      <c r="L145" s="226"/>
      <c r="M145" s="226"/>
      <c r="N145" s="22"/>
      <c r="O145" s="22"/>
      <c r="P145" s="22"/>
    </row>
    <row r="146" spans="1:18" s="1" customFormat="1">
      <c r="A146" s="267"/>
      <c r="B146" s="19"/>
      <c r="C146" s="19"/>
      <c r="D146" s="19"/>
      <c r="E146" s="19"/>
      <c r="F146" s="19"/>
      <c r="G146" s="19"/>
      <c r="H146" s="15"/>
      <c r="I146" s="15"/>
      <c r="J146" s="86"/>
      <c r="K146" s="238"/>
      <c r="L146" s="226"/>
      <c r="M146" s="226"/>
      <c r="N146" s="22"/>
      <c r="O146" s="22"/>
      <c r="P146" s="22"/>
    </row>
    <row r="147" spans="1:18" s="81" customFormat="1">
      <c r="A147" s="267"/>
      <c r="B147" s="82"/>
      <c r="C147" s="59"/>
      <c r="D147" s="59"/>
      <c r="E147" s="59"/>
      <c r="F147" s="59"/>
      <c r="G147" s="59"/>
      <c r="H147" s="89"/>
      <c r="I147" s="89"/>
      <c r="J147" s="86"/>
      <c r="K147" s="88"/>
      <c r="L147" s="88"/>
      <c r="M147" s="88"/>
      <c r="N147" s="22"/>
      <c r="O147" s="22"/>
      <c r="P147" s="22"/>
    </row>
    <row r="148" spans="1:18" s="1" customFormat="1">
      <c r="A148" s="267"/>
      <c r="B148" s="2"/>
      <c r="C148" s="4"/>
      <c r="D148" s="4"/>
      <c r="E148" s="4"/>
      <c r="F148" s="4"/>
      <c r="G148" s="4"/>
      <c r="H148" s="319"/>
      <c r="I148" s="319"/>
      <c r="J148" s="58"/>
      <c r="K148" s="100"/>
      <c r="L148" s="232"/>
      <c r="M148" s="232"/>
      <c r="N148" s="232"/>
      <c r="O148" s="232"/>
      <c r="P148" s="22"/>
      <c r="Q148" s="22"/>
      <c r="R148" s="22"/>
    </row>
    <row r="149" spans="1:18">
      <c r="A149" s="267"/>
      <c r="B149" s="19" t="s">
        <v>108</v>
      </c>
      <c r="C149" s="19"/>
      <c r="D149" s="19"/>
      <c r="E149" s="19"/>
      <c r="F149" s="19"/>
      <c r="G149" s="19"/>
      <c r="H149" s="15"/>
      <c r="I149" s="15"/>
      <c r="J149" s="8"/>
      <c r="L149" s="128"/>
      <c r="M149" s="128"/>
      <c r="N149" s="128"/>
      <c r="O149" s="128"/>
      <c r="P149" s="22"/>
      <c r="Q149" s="22"/>
      <c r="R149" s="22"/>
    </row>
    <row r="150" spans="1:18">
      <c r="A150" s="267"/>
      <c r="B150" s="19"/>
      <c r="C150" s="19"/>
      <c r="D150" s="19"/>
      <c r="E150" s="19"/>
      <c r="F150" s="19"/>
      <c r="G150" s="19"/>
      <c r="H150" s="15"/>
      <c r="I150" s="15"/>
      <c r="L150" s="226"/>
      <c r="M150" s="226"/>
      <c r="N150" s="226"/>
      <c r="O150" s="239"/>
      <c r="P150" s="22"/>
      <c r="Q150" s="22"/>
      <c r="R150" s="22"/>
    </row>
    <row r="151" spans="1:18" ht="37.5">
      <c r="A151" s="267"/>
      <c r="B151" s="19"/>
      <c r="C151" s="4"/>
      <c r="D151" s="4"/>
      <c r="F151" s="4"/>
      <c r="G151" s="4"/>
      <c r="H151" s="319"/>
      <c r="I151" s="319"/>
      <c r="J151" s="73" t="s">
        <v>54</v>
      </c>
      <c r="K151" s="165"/>
      <c r="L151" s="240" t="s">
        <v>243</v>
      </c>
      <c r="M151" s="240" t="s">
        <v>125</v>
      </c>
      <c r="N151" s="240" t="s">
        <v>126</v>
      </c>
      <c r="O151" s="240" t="s">
        <v>127</v>
      </c>
      <c r="P151" s="22"/>
      <c r="Q151" s="22"/>
      <c r="R151" s="22"/>
    </row>
    <row r="152" spans="1:18">
      <c r="A152" s="267"/>
      <c r="B152" s="2"/>
      <c r="C152" s="59"/>
      <c r="D152" s="4"/>
      <c r="F152" s="4"/>
      <c r="G152" s="4"/>
      <c r="H152" s="319"/>
      <c r="I152" s="64" t="s">
        <v>981</v>
      </c>
      <c r="J152" s="65"/>
      <c r="K152" s="166"/>
      <c r="L152" s="126"/>
      <c r="M152" s="126"/>
      <c r="N152" s="126"/>
      <c r="O152" s="126"/>
      <c r="P152" s="22"/>
      <c r="Q152" s="22"/>
      <c r="R152" s="22"/>
    </row>
    <row r="153" spans="1:18" s="81" customFormat="1" ht="34.5" customHeight="1">
      <c r="A153" s="304" t="s">
        <v>1300</v>
      </c>
      <c r="B153" s="112"/>
      <c r="C153" s="442" t="s">
        <v>109</v>
      </c>
      <c r="D153" s="443"/>
      <c r="E153" s="443"/>
      <c r="F153" s="443"/>
      <c r="G153" s="442" t="s">
        <v>110</v>
      </c>
      <c r="H153" s="443"/>
      <c r="I153" s="445" t="s">
        <v>1005</v>
      </c>
      <c r="J153" s="129">
        <v>1</v>
      </c>
      <c r="K153" s="241"/>
      <c r="L153" s="242"/>
      <c r="M153" s="242"/>
      <c r="N153" s="242"/>
      <c r="O153" s="243"/>
      <c r="P153" s="22"/>
      <c r="Q153" s="22"/>
      <c r="R153" s="22"/>
    </row>
    <row r="154" spans="1:18" s="81" customFormat="1" ht="34.5" customHeight="1">
      <c r="A154" s="304" t="s">
        <v>1300</v>
      </c>
      <c r="B154" s="82"/>
      <c r="C154" s="443"/>
      <c r="D154" s="443"/>
      <c r="E154" s="443"/>
      <c r="F154" s="443"/>
      <c r="G154" s="442" t="s">
        <v>111</v>
      </c>
      <c r="H154" s="443"/>
      <c r="I154" s="446"/>
      <c r="J154" s="131">
        <v>0</v>
      </c>
      <c r="K154" s="244"/>
      <c r="L154" s="245"/>
      <c r="M154" s="245"/>
      <c r="N154" s="245"/>
      <c r="O154" s="246"/>
      <c r="P154" s="22"/>
      <c r="Q154" s="22"/>
      <c r="R154" s="22"/>
    </row>
    <row r="155" spans="1:18" s="81" customFormat="1" ht="34.5" customHeight="1">
      <c r="A155" s="304" t="s">
        <v>1007</v>
      </c>
      <c r="B155" s="112"/>
      <c r="C155" s="442" t="s">
        <v>112</v>
      </c>
      <c r="D155" s="443"/>
      <c r="E155" s="443"/>
      <c r="F155" s="443"/>
      <c r="G155" s="442" t="s">
        <v>110</v>
      </c>
      <c r="H155" s="443"/>
      <c r="I155" s="446"/>
      <c r="J155" s="129">
        <v>0</v>
      </c>
      <c r="K155" s="241"/>
      <c r="L155" s="247"/>
      <c r="M155" s="247"/>
      <c r="N155" s="247"/>
      <c r="O155" s="248"/>
      <c r="P155" s="22"/>
      <c r="Q155" s="22"/>
      <c r="R155" s="22"/>
    </row>
    <row r="156" spans="1:18" s="81" customFormat="1" ht="34.5" customHeight="1">
      <c r="A156" s="304" t="s">
        <v>1301</v>
      </c>
      <c r="B156" s="82"/>
      <c r="C156" s="443"/>
      <c r="D156" s="443"/>
      <c r="E156" s="443"/>
      <c r="F156" s="443"/>
      <c r="G156" s="442" t="s">
        <v>111</v>
      </c>
      <c r="H156" s="443"/>
      <c r="I156" s="446"/>
      <c r="J156" s="131">
        <v>0</v>
      </c>
      <c r="K156" s="244"/>
      <c r="L156" s="245"/>
      <c r="M156" s="245"/>
      <c r="N156" s="245"/>
      <c r="O156" s="246"/>
      <c r="P156" s="22"/>
      <c r="Q156" s="22"/>
      <c r="R156" s="22"/>
    </row>
    <row r="157" spans="1:18" s="81" customFormat="1" ht="34.5" customHeight="1">
      <c r="A157" s="304" t="s">
        <v>1010</v>
      </c>
      <c r="B157" s="112"/>
      <c r="C157" s="442" t="s">
        <v>113</v>
      </c>
      <c r="D157" s="442"/>
      <c r="E157" s="442"/>
      <c r="F157" s="442"/>
      <c r="G157" s="442" t="s">
        <v>110</v>
      </c>
      <c r="H157" s="442"/>
      <c r="I157" s="446"/>
      <c r="J157" s="129">
        <v>4</v>
      </c>
      <c r="K157" s="241" t="str">
        <f t="shared" ref="K157:K172" si="1">IF(OR(COUNTIF(L157:O157,"未確認")&gt;0,COUNTIF(L157:O157,"*")&gt;0),"※","")</f>
        <v/>
      </c>
      <c r="L157" s="249">
        <v>4</v>
      </c>
      <c r="M157" s="249">
        <v>0</v>
      </c>
      <c r="N157" s="249">
        <v>0</v>
      </c>
      <c r="O157" s="249">
        <v>0</v>
      </c>
      <c r="P157" s="22"/>
      <c r="Q157" s="22"/>
      <c r="R157" s="22"/>
    </row>
    <row r="158" spans="1:18" s="81" customFormat="1" ht="34.5" customHeight="1">
      <c r="A158" s="304" t="s">
        <v>1302</v>
      </c>
      <c r="B158" s="112"/>
      <c r="C158" s="442"/>
      <c r="D158" s="442"/>
      <c r="E158" s="442"/>
      <c r="F158" s="442"/>
      <c r="G158" s="442" t="s">
        <v>111</v>
      </c>
      <c r="H158" s="444"/>
      <c r="I158" s="446"/>
      <c r="J158" s="131">
        <v>1</v>
      </c>
      <c r="K158" s="241" t="str">
        <f t="shared" si="1"/>
        <v/>
      </c>
      <c r="L158" s="250">
        <v>0</v>
      </c>
      <c r="M158" s="250">
        <v>0</v>
      </c>
      <c r="N158" s="250">
        <v>1</v>
      </c>
      <c r="O158" s="250">
        <v>0</v>
      </c>
      <c r="P158" s="22"/>
      <c r="Q158" s="22"/>
      <c r="R158" s="22"/>
    </row>
    <row r="159" spans="1:18" s="81" customFormat="1" ht="34.5" customHeight="1">
      <c r="A159" s="304" t="s">
        <v>1012</v>
      </c>
      <c r="B159" s="112"/>
      <c r="C159" s="442" t="s">
        <v>114</v>
      </c>
      <c r="D159" s="444"/>
      <c r="E159" s="444"/>
      <c r="F159" s="444"/>
      <c r="G159" s="442" t="s">
        <v>110</v>
      </c>
      <c r="H159" s="444"/>
      <c r="I159" s="446"/>
      <c r="J159" s="129">
        <v>3</v>
      </c>
      <c r="K159" s="241" t="str">
        <f t="shared" si="1"/>
        <v/>
      </c>
      <c r="L159" s="249">
        <v>2</v>
      </c>
      <c r="M159" s="249">
        <v>0</v>
      </c>
      <c r="N159" s="249">
        <v>1</v>
      </c>
      <c r="O159" s="249">
        <v>0</v>
      </c>
      <c r="P159" s="22"/>
      <c r="Q159" s="22"/>
      <c r="R159" s="22"/>
    </row>
    <row r="160" spans="1:18" s="81" customFormat="1" ht="34.5" customHeight="1">
      <c r="A160" s="304" t="s">
        <v>1303</v>
      </c>
      <c r="B160" s="112"/>
      <c r="C160" s="444"/>
      <c r="D160" s="444"/>
      <c r="E160" s="444"/>
      <c r="F160" s="444"/>
      <c r="G160" s="442" t="s">
        <v>111</v>
      </c>
      <c r="H160" s="444"/>
      <c r="I160" s="446"/>
      <c r="J160" s="131">
        <v>0</v>
      </c>
      <c r="K160" s="241" t="str">
        <f t="shared" si="1"/>
        <v/>
      </c>
      <c r="L160" s="250">
        <v>0</v>
      </c>
      <c r="M160" s="250">
        <v>0</v>
      </c>
      <c r="N160" s="250">
        <v>0</v>
      </c>
      <c r="O160" s="250">
        <v>0</v>
      </c>
      <c r="P160" s="22"/>
      <c r="Q160" s="22"/>
      <c r="R160" s="22"/>
    </row>
    <row r="161" spans="1:18" s="81" customFormat="1" ht="34.5" customHeight="1">
      <c r="A161" s="304" t="s">
        <v>1304</v>
      </c>
      <c r="B161" s="112"/>
      <c r="C161" s="442" t="s">
        <v>115</v>
      </c>
      <c r="D161" s="444"/>
      <c r="E161" s="444"/>
      <c r="F161" s="444"/>
      <c r="G161" s="442" t="s">
        <v>110</v>
      </c>
      <c r="H161" s="444"/>
      <c r="I161" s="446"/>
      <c r="J161" s="129">
        <v>0</v>
      </c>
      <c r="K161" s="241" t="str">
        <f t="shared" si="1"/>
        <v/>
      </c>
      <c r="L161" s="249">
        <v>0</v>
      </c>
      <c r="M161" s="249">
        <v>0</v>
      </c>
      <c r="N161" s="249">
        <v>0</v>
      </c>
      <c r="O161" s="249">
        <v>0</v>
      </c>
      <c r="P161" s="22"/>
      <c r="Q161" s="22"/>
      <c r="R161" s="22"/>
    </row>
    <row r="162" spans="1:18" s="81" customFormat="1" ht="34.5" customHeight="1">
      <c r="A162" s="304" t="s">
        <v>1305</v>
      </c>
      <c r="B162" s="112"/>
      <c r="C162" s="444"/>
      <c r="D162" s="444"/>
      <c r="E162" s="444"/>
      <c r="F162" s="444"/>
      <c r="G162" s="442" t="s">
        <v>111</v>
      </c>
      <c r="H162" s="444"/>
      <c r="I162" s="446"/>
      <c r="J162" s="131">
        <v>0</v>
      </c>
      <c r="K162" s="241" t="str">
        <f t="shared" si="1"/>
        <v/>
      </c>
      <c r="L162" s="250">
        <v>0</v>
      </c>
      <c r="M162" s="250">
        <v>0</v>
      </c>
      <c r="N162" s="250">
        <v>0</v>
      </c>
      <c r="O162" s="250">
        <v>0</v>
      </c>
      <c r="P162" s="22"/>
      <c r="Q162" s="22"/>
      <c r="R162" s="22"/>
    </row>
    <row r="163" spans="1:18" s="81" customFormat="1" ht="34.5" customHeight="1">
      <c r="A163" s="304" t="s">
        <v>1306</v>
      </c>
      <c r="B163" s="112"/>
      <c r="C163" s="442" t="s">
        <v>116</v>
      </c>
      <c r="D163" s="444"/>
      <c r="E163" s="444"/>
      <c r="F163" s="444"/>
      <c r="G163" s="442" t="s">
        <v>110</v>
      </c>
      <c r="H163" s="444"/>
      <c r="I163" s="446"/>
      <c r="J163" s="129">
        <v>3</v>
      </c>
      <c r="K163" s="241" t="str">
        <f t="shared" si="1"/>
        <v/>
      </c>
      <c r="L163" s="249">
        <v>3</v>
      </c>
      <c r="M163" s="249">
        <v>0</v>
      </c>
      <c r="N163" s="249">
        <v>0</v>
      </c>
      <c r="O163" s="249">
        <v>0</v>
      </c>
      <c r="P163" s="22"/>
      <c r="Q163" s="22"/>
      <c r="R163" s="22"/>
    </row>
    <row r="164" spans="1:18" s="81" customFormat="1" ht="34.5" customHeight="1">
      <c r="A164" s="304" t="s">
        <v>1306</v>
      </c>
      <c r="B164" s="82"/>
      <c r="C164" s="444"/>
      <c r="D164" s="444"/>
      <c r="E164" s="444"/>
      <c r="F164" s="444"/>
      <c r="G164" s="442" t="s">
        <v>111</v>
      </c>
      <c r="H164" s="444"/>
      <c r="I164" s="446"/>
      <c r="J164" s="131">
        <v>0</v>
      </c>
      <c r="K164" s="241" t="str">
        <f t="shared" si="1"/>
        <v/>
      </c>
      <c r="L164" s="250">
        <v>0</v>
      </c>
      <c r="M164" s="250">
        <v>0</v>
      </c>
      <c r="N164" s="250">
        <v>0</v>
      </c>
      <c r="O164" s="250">
        <v>0</v>
      </c>
      <c r="P164" s="22"/>
      <c r="Q164" s="22"/>
      <c r="R164" s="22"/>
    </row>
    <row r="165" spans="1:18" s="81" customFormat="1" ht="34.5" customHeight="1">
      <c r="A165" s="304" t="s">
        <v>1307</v>
      </c>
      <c r="B165" s="82"/>
      <c r="C165" s="442" t="s">
        <v>117</v>
      </c>
      <c r="D165" s="444"/>
      <c r="E165" s="444"/>
      <c r="F165" s="444"/>
      <c r="G165" s="442" t="s">
        <v>110</v>
      </c>
      <c r="H165" s="444"/>
      <c r="I165" s="446"/>
      <c r="J165" s="129">
        <v>0</v>
      </c>
      <c r="K165" s="241" t="str">
        <f t="shared" si="1"/>
        <v/>
      </c>
      <c r="L165" s="249">
        <v>0</v>
      </c>
      <c r="M165" s="249">
        <v>0</v>
      </c>
      <c r="N165" s="249">
        <v>0</v>
      </c>
      <c r="O165" s="249">
        <v>0</v>
      </c>
      <c r="P165" s="22"/>
      <c r="Q165" s="22"/>
      <c r="R165" s="22"/>
    </row>
    <row r="166" spans="1:18" s="81" customFormat="1" ht="34.5" customHeight="1">
      <c r="A166" s="304" t="s">
        <v>1016</v>
      </c>
      <c r="B166" s="82"/>
      <c r="C166" s="444"/>
      <c r="D166" s="444"/>
      <c r="E166" s="444"/>
      <c r="F166" s="444"/>
      <c r="G166" s="442" t="s">
        <v>111</v>
      </c>
      <c r="H166" s="444"/>
      <c r="I166" s="446"/>
      <c r="J166" s="131">
        <v>0</v>
      </c>
      <c r="K166" s="241" t="str">
        <f t="shared" si="1"/>
        <v/>
      </c>
      <c r="L166" s="250">
        <v>0</v>
      </c>
      <c r="M166" s="250">
        <v>0</v>
      </c>
      <c r="N166" s="250">
        <v>0</v>
      </c>
      <c r="O166" s="250">
        <v>0</v>
      </c>
      <c r="P166" s="22"/>
      <c r="Q166" s="22"/>
      <c r="R166" s="22"/>
    </row>
    <row r="167" spans="1:18" s="81" customFormat="1" ht="34.5" customHeight="1">
      <c r="A167" s="304" t="s">
        <v>1018</v>
      </c>
      <c r="B167" s="82"/>
      <c r="C167" s="442" t="s">
        <v>118</v>
      </c>
      <c r="D167" s="444"/>
      <c r="E167" s="444"/>
      <c r="F167" s="444"/>
      <c r="G167" s="442" t="s">
        <v>110</v>
      </c>
      <c r="H167" s="444"/>
      <c r="I167" s="446"/>
      <c r="J167" s="129">
        <v>0</v>
      </c>
      <c r="K167" s="241" t="str">
        <f t="shared" si="1"/>
        <v/>
      </c>
      <c r="L167" s="249">
        <v>0</v>
      </c>
      <c r="M167" s="249">
        <v>0</v>
      </c>
      <c r="N167" s="249">
        <v>0</v>
      </c>
      <c r="O167" s="249">
        <v>0</v>
      </c>
      <c r="P167" s="22"/>
      <c r="Q167" s="22"/>
      <c r="R167" s="22"/>
    </row>
    <row r="168" spans="1:18" s="81" customFormat="1" ht="34.5" customHeight="1">
      <c r="A168" s="304" t="s">
        <v>1018</v>
      </c>
      <c r="B168" s="82"/>
      <c r="C168" s="444"/>
      <c r="D168" s="444"/>
      <c r="E168" s="444"/>
      <c r="F168" s="444"/>
      <c r="G168" s="442" t="s">
        <v>111</v>
      </c>
      <c r="H168" s="444"/>
      <c r="I168" s="446"/>
      <c r="J168" s="131">
        <v>0</v>
      </c>
      <c r="K168" s="241" t="str">
        <f t="shared" si="1"/>
        <v/>
      </c>
      <c r="L168" s="250">
        <v>0</v>
      </c>
      <c r="M168" s="250">
        <v>0</v>
      </c>
      <c r="N168" s="250">
        <v>0</v>
      </c>
      <c r="O168" s="250">
        <v>0</v>
      </c>
      <c r="P168" s="22"/>
      <c r="Q168" s="22"/>
      <c r="R168" s="22"/>
    </row>
    <row r="169" spans="1:18" s="81" customFormat="1" ht="34.5" customHeight="1">
      <c r="A169" s="304" t="s">
        <v>1020</v>
      </c>
      <c r="B169" s="82"/>
      <c r="C169" s="442" t="s">
        <v>119</v>
      </c>
      <c r="D169" s="444"/>
      <c r="E169" s="444"/>
      <c r="F169" s="444"/>
      <c r="G169" s="442" t="s">
        <v>110</v>
      </c>
      <c r="H169" s="444"/>
      <c r="I169" s="446"/>
      <c r="J169" s="129">
        <v>0</v>
      </c>
      <c r="K169" s="241" t="str">
        <f t="shared" si="1"/>
        <v/>
      </c>
      <c r="L169" s="249">
        <v>0</v>
      </c>
      <c r="M169" s="249">
        <v>0</v>
      </c>
      <c r="N169" s="249">
        <v>0</v>
      </c>
      <c r="O169" s="249">
        <v>0</v>
      </c>
      <c r="P169" s="22"/>
      <c r="Q169" s="22"/>
      <c r="R169" s="22"/>
    </row>
    <row r="170" spans="1:18" s="81" customFormat="1" ht="34.5" customHeight="1">
      <c r="A170" s="304" t="s">
        <v>1021</v>
      </c>
      <c r="B170" s="82"/>
      <c r="C170" s="444"/>
      <c r="D170" s="444"/>
      <c r="E170" s="444"/>
      <c r="F170" s="444"/>
      <c r="G170" s="442" t="s">
        <v>111</v>
      </c>
      <c r="H170" s="444"/>
      <c r="I170" s="446"/>
      <c r="J170" s="131">
        <v>0</v>
      </c>
      <c r="K170" s="241" t="str">
        <f t="shared" si="1"/>
        <v/>
      </c>
      <c r="L170" s="250">
        <v>0</v>
      </c>
      <c r="M170" s="250">
        <v>0</v>
      </c>
      <c r="N170" s="250">
        <v>0</v>
      </c>
      <c r="O170" s="250">
        <v>0</v>
      </c>
      <c r="P170" s="22"/>
      <c r="Q170" s="22"/>
      <c r="R170" s="22"/>
    </row>
    <row r="171" spans="1:18" s="81" customFormat="1" ht="34.5" customHeight="1">
      <c r="A171" s="304" t="s">
        <v>1023</v>
      </c>
      <c r="B171" s="82"/>
      <c r="C171" s="442" t="s">
        <v>120</v>
      </c>
      <c r="D171" s="444"/>
      <c r="E171" s="444"/>
      <c r="F171" s="444"/>
      <c r="G171" s="442" t="s">
        <v>110</v>
      </c>
      <c r="H171" s="444"/>
      <c r="I171" s="446"/>
      <c r="J171" s="129">
        <v>0</v>
      </c>
      <c r="K171" s="241" t="str">
        <f t="shared" si="1"/>
        <v/>
      </c>
      <c r="L171" s="249">
        <v>0</v>
      </c>
      <c r="M171" s="249">
        <v>0</v>
      </c>
      <c r="N171" s="249">
        <v>0</v>
      </c>
      <c r="O171" s="249">
        <v>0</v>
      </c>
      <c r="P171" s="22"/>
      <c r="Q171" s="22"/>
      <c r="R171" s="22"/>
    </row>
    <row r="172" spans="1:18" s="81" customFormat="1" ht="34.5" customHeight="1">
      <c r="A172" s="304" t="s">
        <v>1308</v>
      </c>
      <c r="B172" s="82"/>
      <c r="C172" s="444"/>
      <c r="D172" s="444"/>
      <c r="E172" s="444"/>
      <c r="F172" s="444"/>
      <c r="G172" s="442" t="s">
        <v>111</v>
      </c>
      <c r="H172" s="444"/>
      <c r="I172" s="446"/>
      <c r="J172" s="131">
        <v>0</v>
      </c>
      <c r="K172" s="241" t="str">
        <f t="shared" si="1"/>
        <v/>
      </c>
      <c r="L172" s="250">
        <v>0</v>
      </c>
      <c r="M172" s="250">
        <v>0</v>
      </c>
      <c r="N172" s="250">
        <v>0</v>
      </c>
      <c r="O172" s="250">
        <v>0</v>
      </c>
      <c r="P172" s="22"/>
      <c r="Q172" s="22"/>
      <c r="R172" s="22"/>
    </row>
    <row r="173" spans="1:18" s="81" customFormat="1" ht="34.5" customHeight="1">
      <c r="A173" s="304" t="s">
        <v>1024</v>
      </c>
      <c r="B173" s="82"/>
      <c r="C173" s="442" t="s">
        <v>121</v>
      </c>
      <c r="D173" s="443"/>
      <c r="E173" s="443"/>
      <c r="F173" s="443"/>
      <c r="G173" s="442" t="s">
        <v>110</v>
      </c>
      <c r="H173" s="443"/>
      <c r="I173" s="446"/>
      <c r="J173" s="129">
        <v>0</v>
      </c>
      <c r="K173" s="241"/>
      <c r="L173" s="247"/>
      <c r="M173" s="247"/>
      <c r="N173" s="247"/>
      <c r="O173" s="248"/>
      <c r="P173" s="22"/>
      <c r="Q173" s="22"/>
      <c r="R173" s="22"/>
    </row>
    <row r="174" spans="1:18" s="81" customFormat="1" ht="34.5" customHeight="1">
      <c r="A174" s="304" t="s">
        <v>1309</v>
      </c>
      <c r="B174" s="82"/>
      <c r="C174" s="443"/>
      <c r="D174" s="443"/>
      <c r="E174" s="443"/>
      <c r="F174" s="443"/>
      <c r="G174" s="442" t="s">
        <v>111</v>
      </c>
      <c r="H174" s="443"/>
      <c r="I174" s="446"/>
      <c r="J174" s="131">
        <v>0</v>
      </c>
      <c r="K174" s="244"/>
      <c r="L174" s="245"/>
      <c r="M174" s="245"/>
      <c r="N174" s="245"/>
      <c r="O174" s="246"/>
      <c r="P174" s="22"/>
      <c r="Q174" s="22"/>
      <c r="R174" s="22"/>
    </row>
    <row r="175" spans="1:18" s="81" customFormat="1" ht="34.5" customHeight="1">
      <c r="A175" s="304" t="s">
        <v>1026</v>
      </c>
      <c r="B175" s="82"/>
      <c r="C175" s="442" t="s">
        <v>1310</v>
      </c>
      <c r="D175" s="443"/>
      <c r="E175" s="443"/>
      <c r="F175" s="443"/>
      <c r="G175" s="442" t="s">
        <v>110</v>
      </c>
      <c r="H175" s="443"/>
      <c r="I175" s="446"/>
      <c r="J175" s="129">
        <v>0</v>
      </c>
      <c r="K175" s="241"/>
      <c r="L175" s="247"/>
      <c r="M175" s="247"/>
      <c r="N175" s="247"/>
      <c r="O175" s="248"/>
      <c r="P175" s="22"/>
      <c r="Q175" s="22"/>
      <c r="R175" s="22"/>
    </row>
    <row r="176" spans="1:18" s="81" customFormat="1" ht="34.5" customHeight="1">
      <c r="A176" s="304" t="s">
        <v>1311</v>
      </c>
      <c r="B176" s="82"/>
      <c r="C176" s="443"/>
      <c r="D176" s="443"/>
      <c r="E176" s="443"/>
      <c r="F176" s="443"/>
      <c r="G176" s="442" t="s">
        <v>111</v>
      </c>
      <c r="H176" s="443"/>
      <c r="I176" s="446"/>
      <c r="J176" s="131">
        <v>0</v>
      </c>
      <c r="K176" s="244"/>
      <c r="L176" s="245"/>
      <c r="M176" s="245"/>
      <c r="N176" s="245"/>
      <c r="O176" s="246"/>
      <c r="P176" s="22"/>
      <c r="Q176" s="22"/>
      <c r="R176" s="22"/>
    </row>
    <row r="177" spans="1:18" s="81" customFormat="1" ht="34.5" customHeight="1">
      <c r="A177" s="304" t="s">
        <v>1029</v>
      </c>
      <c r="B177" s="82"/>
      <c r="C177" s="442" t="s">
        <v>128</v>
      </c>
      <c r="D177" s="444"/>
      <c r="E177" s="444"/>
      <c r="F177" s="444"/>
      <c r="G177" s="442" t="s">
        <v>110</v>
      </c>
      <c r="H177" s="443"/>
      <c r="I177" s="446"/>
      <c r="J177" s="129">
        <v>0</v>
      </c>
      <c r="K177" s="241" t="str">
        <f>IF(OR(COUNTIF(L177:O177,"未確認")&gt;0,COUNTIF(L177:O177,"*")&gt;0),"※","")</f>
        <v/>
      </c>
      <c r="L177" s="249">
        <v>0</v>
      </c>
      <c r="M177" s="249">
        <v>0</v>
      </c>
      <c r="N177" s="249">
        <v>0</v>
      </c>
      <c r="O177" s="249">
        <v>0</v>
      </c>
      <c r="P177" s="22"/>
      <c r="Q177" s="22"/>
      <c r="R177" s="22"/>
    </row>
    <row r="178" spans="1:18" s="81" customFormat="1" ht="34.5" customHeight="1">
      <c r="A178" s="304" t="s">
        <v>1312</v>
      </c>
      <c r="B178" s="82"/>
      <c r="C178" s="444"/>
      <c r="D178" s="444"/>
      <c r="E178" s="444"/>
      <c r="F178" s="444"/>
      <c r="G178" s="442" t="s">
        <v>111</v>
      </c>
      <c r="H178" s="443"/>
      <c r="I178" s="446"/>
      <c r="J178" s="131">
        <v>0</v>
      </c>
      <c r="K178" s="241" t="str">
        <f>IF(OR(COUNTIF(L178:O178,"未確認")&gt;0,COUNTIF(L178:O178,"*")&gt;0),"※","")</f>
        <v/>
      </c>
      <c r="L178" s="250">
        <v>0</v>
      </c>
      <c r="M178" s="250">
        <v>0</v>
      </c>
      <c r="N178" s="250">
        <v>0</v>
      </c>
      <c r="O178" s="250">
        <v>0</v>
      </c>
      <c r="P178" s="22"/>
      <c r="Q178" s="22"/>
      <c r="R178" s="22"/>
    </row>
    <row r="179" spans="1:18" s="81" customFormat="1" ht="34.5" customHeight="1">
      <c r="A179" s="304" t="s">
        <v>1313</v>
      </c>
      <c r="B179" s="82"/>
      <c r="C179" s="442" t="s">
        <v>123</v>
      </c>
      <c r="D179" s="443"/>
      <c r="E179" s="443"/>
      <c r="F179" s="443"/>
      <c r="G179" s="442" t="s">
        <v>110</v>
      </c>
      <c r="H179" s="443"/>
      <c r="I179" s="446"/>
      <c r="J179" s="129">
        <v>0</v>
      </c>
      <c r="K179" s="241" t="str">
        <f>IF(OR(COUNTIF(L179:O179,"未確認")&gt;0,COUNTIF(L179:O179,"*")&gt;0),"※","")</f>
        <v/>
      </c>
      <c r="L179" s="249">
        <v>0</v>
      </c>
      <c r="M179" s="249">
        <v>0</v>
      </c>
      <c r="N179" s="249">
        <v>0</v>
      </c>
      <c r="O179" s="249">
        <v>0</v>
      </c>
      <c r="P179" s="22"/>
      <c r="Q179" s="22"/>
      <c r="R179" s="22"/>
    </row>
    <row r="180" spans="1:18" s="81" customFormat="1" ht="34.5" customHeight="1">
      <c r="A180" s="304" t="s">
        <v>1314</v>
      </c>
      <c r="B180" s="82"/>
      <c r="C180" s="443"/>
      <c r="D180" s="443"/>
      <c r="E180" s="443"/>
      <c r="F180" s="443"/>
      <c r="G180" s="442" t="s">
        <v>111</v>
      </c>
      <c r="H180" s="443"/>
      <c r="I180" s="447"/>
      <c r="J180" s="131">
        <v>0</v>
      </c>
      <c r="K180" s="241" t="str">
        <f>IF(OR(COUNTIF(L180:O180,"未確認")&gt;0,COUNTIF(L180:O180,"*")&gt;0),"※","")</f>
        <v/>
      </c>
      <c r="L180" s="250">
        <v>0</v>
      </c>
      <c r="M180" s="250">
        <v>0</v>
      </c>
      <c r="N180" s="250">
        <v>0</v>
      </c>
      <c r="O180" s="250">
        <v>0</v>
      </c>
      <c r="P180" s="22"/>
      <c r="Q180" s="22"/>
      <c r="R180" s="22"/>
    </row>
    <row r="181" spans="1:18" s="1" customFormat="1">
      <c r="A181" s="267"/>
      <c r="B181" s="19"/>
      <c r="C181" s="19"/>
      <c r="D181" s="19"/>
      <c r="E181" s="19"/>
      <c r="F181" s="19"/>
      <c r="G181" s="19"/>
      <c r="H181" s="15"/>
      <c r="I181" s="15"/>
      <c r="J181" s="86"/>
      <c r="K181" s="88"/>
      <c r="L181" s="231"/>
      <c r="M181" s="231"/>
      <c r="N181" s="231"/>
      <c r="O181" s="231"/>
      <c r="P181" s="22"/>
      <c r="Q181" s="22"/>
      <c r="R181" s="22"/>
    </row>
    <row r="182" spans="1:18" s="1" customFormat="1">
      <c r="A182" s="267"/>
      <c r="B182" s="82"/>
      <c r="C182" s="4"/>
      <c r="D182" s="4"/>
      <c r="E182" s="4"/>
      <c r="F182" s="4"/>
      <c r="G182" s="4"/>
      <c r="H182" s="319"/>
      <c r="I182" s="319"/>
      <c r="J182" s="100"/>
      <c r="K182" s="100"/>
      <c r="L182" s="232"/>
      <c r="M182" s="232"/>
      <c r="N182" s="232"/>
      <c r="O182" s="232"/>
      <c r="P182" s="22"/>
      <c r="Q182" s="22"/>
      <c r="R182" s="22"/>
    </row>
    <row r="183" spans="1:18" s="1" customFormat="1">
      <c r="A183" s="267"/>
      <c r="B183" s="82"/>
      <c r="C183" s="4"/>
      <c r="D183" s="4"/>
      <c r="E183" s="4"/>
      <c r="F183" s="4"/>
      <c r="G183" s="4"/>
      <c r="H183" s="319"/>
      <c r="I183" s="319"/>
      <c r="J183" s="100"/>
      <c r="K183" s="100"/>
      <c r="L183" s="232"/>
      <c r="M183" s="232"/>
      <c r="N183" s="232"/>
      <c r="O183" s="232"/>
      <c r="P183" s="22"/>
      <c r="Q183" s="22"/>
      <c r="R183" s="22"/>
    </row>
    <row r="184" spans="1:18" s="1" customFormat="1">
      <c r="A184" s="267"/>
      <c r="B184" s="19" t="s">
        <v>129</v>
      </c>
      <c r="C184" s="19"/>
      <c r="D184" s="19"/>
      <c r="E184" s="19"/>
      <c r="F184" s="19"/>
      <c r="G184" s="19"/>
      <c r="H184" s="15"/>
      <c r="I184" s="15"/>
      <c r="J184" s="100"/>
      <c r="K184" s="100"/>
      <c r="L184" s="232"/>
      <c r="M184" s="232"/>
      <c r="N184" s="232"/>
      <c r="O184" s="232"/>
      <c r="P184" s="22"/>
      <c r="Q184" s="22"/>
      <c r="R184" s="22"/>
    </row>
    <row r="185" spans="1:18">
      <c r="A185" s="267"/>
      <c r="B185" s="19"/>
      <c r="C185" s="19"/>
      <c r="D185" s="19"/>
      <c r="E185" s="19"/>
      <c r="F185" s="19"/>
      <c r="G185" s="19"/>
      <c r="H185" s="15"/>
      <c r="I185" s="15"/>
      <c r="L185" s="232"/>
      <c r="M185" s="232"/>
      <c r="N185" s="232"/>
      <c r="O185" s="232"/>
      <c r="P185" s="22"/>
      <c r="Q185" s="22"/>
      <c r="R185" s="22"/>
    </row>
    <row r="186" spans="1:18">
      <c r="A186" s="267"/>
      <c r="B186" s="19"/>
      <c r="C186" s="4"/>
      <c r="D186" s="4"/>
      <c r="F186" s="4"/>
      <c r="G186" s="4"/>
      <c r="H186" s="319"/>
      <c r="I186" s="319"/>
      <c r="J186" s="73" t="s">
        <v>54</v>
      </c>
      <c r="K186" s="165"/>
      <c r="L186" s="232"/>
      <c r="M186" s="232"/>
      <c r="N186" s="232"/>
      <c r="O186" s="232"/>
      <c r="P186" s="22"/>
      <c r="Q186" s="22"/>
      <c r="R186" s="22"/>
    </row>
    <row r="187" spans="1:18">
      <c r="A187" s="267"/>
      <c r="B187" s="2"/>
      <c r="C187" s="59"/>
      <c r="D187" s="4"/>
      <c r="F187" s="4"/>
      <c r="G187" s="4"/>
      <c r="H187" s="319"/>
      <c r="I187" s="64" t="s">
        <v>471</v>
      </c>
      <c r="J187" s="65"/>
      <c r="K187" s="166"/>
      <c r="L187" s="232"/>
      <c r="M187" s="232"/>
      <c r="N187" s="232"/>
      <c r="O187" s="232"/>
      <c r="P187" s="22"/>
      <c r="Q187" s="22"/>
      <c r="R187" s="22"/>
    </row>
    <row r="188" spans="1:18" s="81" customFormat="1" ht="34.5" customHeight="1">
      <c r="A188" s="304" t="s">
        <v>1032</v>
      </c>
      <c r="B188" s="2"/>
      <c r="C188" s="442" t="s">
        <v>130</v>
      </c>
      <c r="D188" s="442"/>
      <c r="E188" s="442"/>
      <c r="F188" s="442"/>
      <c r="G188" s="442"/>
      <c r="H188" s="442"/>
      <c r="I188" s="451" t="s">
        <v>1033</v>
      </c>
      <c r="J188" s="237" t="s">
        <v>103</v>
      </c>
      <c r="K188" s="251"/>
      <c r="L188" s="232"/>
      <c r="M188" s="232"/>
      <c r="N188" s="232"/>
      <c r="O188" s="232"/>
      <c r="P188" s="22"/>
      <c r="Q188" s="22"/>
      <c r="R188" s="22"/>
    </row>
    <row r="189" spans="1:18" s="81" customFormat="1" ht="34.5" customHeight="1">
      <c r="A189" s="304" t="s">
        <v>1315</v>
      </c>
      <c r="B189" s="144"/>
      <c r="C189" s="452" t="s">
        <v>131</v>
      </c>
      <c r="D189" s="452"/>
      <c r="E189" s="452"/>
      <c r="F189" s="453"/>
      <c r="G189" s="442" t="s">
        <v>109</v>
      </c>
      <c r="H189" s="329" t="s">
        <v>132</v>
      </c>
      <c r="I189" s="504"/>
      <c r="J189" s="129">
        <v>0</v>
      </c>
      <c r="K189" s="241"/>
      <c r="L189" s="232"/>
      <c r="M189" s="232"/>
      <c r="N189" s="232"/>
      <c r="O189" s="232"/>
      <c r="P189" s="22"/>
      <c r="Q189" s="22"/>
      <c r="R189" s="22"/>
    </row>
    <row r="190" spans="1:18" s="81" customFormat="1" ht="34.5" customHeight="1">
      <c r="A190" s="304" t="s">
        <v>1315</v>
      </c>
      <c r="B190" s="144"/>
      <c r="C190" s="442"/>
      <c r="D190" s="442"/>
      <c r="E190" s="442"/>
      <c r="F190" s="444"/>
      <c r="G190" s="442"/>
      <c r="H190" s="329" t="s">
        <v>133</v>
      </c>
      <c r="I190" s="504"/>
      <c r="J190" s="131">
        <v>0</v>
      </c>
      <c r="K190" s="244"/>
      <c r="L190" s="232"/>
      <c r="M190" s="232"/>
      <c r="N190" s="232"/>
      <c r="O190" s="232"/>
      <c r="P190" s="22"/>
      <c r="Q190" s="22"/>
      <c r="R190" s="22"/>
    </row>
    <row r="191" spans="1:18" s="81" customFormat="1" ht="34.5" customHeight="1">
      <c r="A191" s="304" t="s">
        <v>1036</v>
      </c>
      <c r="B191" s="144"/>
      <c r="C191" s="442"/>
      <c r="D191" s="442"/>
      <c r="E191" s="442"/>
      <c r="F191" s="444"/>
      <c r="G191" s="442" t="s">
        <v>134</v>
      </c>
      <c r="H191" s="329" t="s">
        <v>132</v>
      </c>
      <c r="I191" s="504"/>
      <c r="J191" s="129">
        <v>0</v>
      </c>
      <c r="K191" s="241"/>
      <c r="L191" s="232"/>
      <c r="M191" s="232"/>
      <c r="N191" s="232"/>
      <c r="O191" s="232"/>
      <c r="P191" s="22"/>
      <c r="Q191" s="22"/>
      <c r="R191" s="22"/>
    </row>
    <row r="192" spans="1:18" s="81" customFormat="1" ht="34.5" customHeight="1">
      <c r="A192" s="304" t="s">
        <v>1316</v>
      </c>
      <c r="B192" s="144"/>
      <c r="C192" s="442"/>
      <c r="D192" s="442"/>
      <c r="E192" s="442"/>
      <c r="F192" s="444"/>
      <c r="G192" s="444"/>
      <c r="H192" s="329" t="s">
        <v>133</v>
      </c>
      <c r="I192" s="504"/>
      <c r="J192" s="131">
        <v>0</v>
      </c>
      <c r="K192" s="244"/>
      <c r="L192" s="232"/>
      <c r="M192" s="232"/>
      <c r="N192" s="232"/>
      <c r="O192" s="232"/>
      <c r="P192" s="22"/>
      <c r="Q192" s="22"/>
      <c r="R192" s="22"/>
    </row>
    <row r="193" spans="1:18" s="81" customFormat="1" ht="34.5" customHeight="1">
      <c r="A193" s="304" t="s">
        <v>1317</v>
      </c>
      <c r="B193" s="144"/>
      <c r="C193" s="442"/>
      <c r="D193" s="442"/>
      <c r="E193" s="442"/>
      <c r="F193" s="444"/>
      <c r="G193" s="442" t="s">
        <v>1318</v>
      </c>
      <c r="H193" s="329" t="s">
        <v>132</v>
      </c>
      <c r="I193" s="504"/>
      <c r="J193" s="129">
        <v>0</v>
      </c>
      <c r="K193" s="241"/>
      <c r="L193" s="232"/>
      <c r="M193" s="232"/>
      <c r="N193" s="232"/>
      <c r="O193" s="232"/>
      <c r="P193" s="22"/>
      <c r="Q193" s="22"/>
      <c r="R193" s="22"/>
    </row>
    <row r="194" spans="1:18" s="81" customFormat="1" ht="34.5" customHeight="1">
      <c r="A194" s="304" t="s">
        <v>1317</v>
      </c>
      <c r="B194" s="144"/>
      <c r="C194" s="442"/>
      <c r="D194" s="442"/>
      <c r="E194" s="442"/>
      <c r="F194" s="444"/>
      <c r="G194" s="444"/>
      <c r="H194" s="329" t="s">
        <v>133</v>
      </c>
      <c r="I194" s="504"/>
      <c r="J194" s="131">
        <v>0</v>
      </c>
      <c r="K194" s="244"/>
      <c r="L194" s="232"/>
      <c r="M194" s="232"/>
      <c r="N194" s="232"/>
      <c r="O194" s="232"/>
      <c r="P194" s="22"/>
      <c r="Q194" s="22"/>
      <c r="R194" s="22"/>
    </row>
    <row r="195" spans="1:18" s="81" customFormat="1" ht="34.5" customHeight="1">
      <c r="A195" s="304" t="s">
        <v>1319</v>
      </c>
      <c r="B195" s="144"/>
      <c r="C195" s="442"/>
      <c r="D195" s="442"/>
      <c r="E195" s="442"/>
      <c r="F195" s="444"/>
      <c r="G195" s="454" t="s">
        <v>135</v>
      </c>
      <c r="H195" s="329" t="s">
        <v>132</v>
      </c>
      <c r="I195" s="504"/>
      <c r="J195" s="129">
        <v>0</v>
      </c>
      <c r="K195" s="241"/>
      <c r="L195" s="232"/>
      <c r="M195" s="232"/>
      <c r="N195" s="232"/>
      <c r="O195" s="232"/>
      <c r="P195" s="22"/>
      <c r="Q195" s="22"/>
      <c r="R195" s="22"/>
    </row>
    <row r="196" spans="1:18" s="81" customFormat="1" ht="34.5" customHeight="1">
      <c r="A196" s="304" t="s">
        <v>1039</v>
      </c>
      <c r="B196" s="144"/>
      <c r="C196" s="442"/>
      <c r="D196" s="442"/>
      <c r="E196" s="442"/>
      <c r="F196" s="444"/>
      <c r="G196" s="444"/>
      <c r="H196" s="329" t="s">
        <v>133</v>
      </c>
      <c r="I196" s="504"/>
      <c r="J196" s="131">
        <v>0</v>
      </c>
      <c r="K196" s="244"/>
      <c r="L196" s="232"/>
      <c r="M196" s="232"/>
      <c r="N196" s="232"/>
      <c r="O196" s="232"/>
      <c r="P196" s="22"/>
      <c r="Q196" s="22"/>
      <c r="R196" s="22"/>
    </row>
    <row r="197" spans="1:18" s="81" customFormat="1" ht="34.5" customHeight="1">
      <c r="A197" s="304" t="s">
        <v>1320</v>
      </c>
      <c r="B197" s="144"/>
      <c r="C197" s="442"/>
      <c r="D197" s="442"/>
      <c r="E197" s="442"/>
      <c r="F197" s="444"/>
      <c r="G197" s="442" t="s">
        <v>136</v>
      </c>
      <c r="H197" s="329" t="s">
        <v>132</v>
      </c>
      <c r="I197" s="504"/>
      <c r="J197" s="129">
        <v>0</v>
      </c>
      <c r="K197" s="241"/>
      <c r="L197" s="232"/>
      <c r="M197" s="232"/>
      <c r="N197" s="232"/>
      <c r="O197" s="232"/>
      <c r="P197" s="22"/>
      <c r="Q197" s="22"/>
      <c r="R197" s="22"/>
    </row>
    <row r="198" spans="1:18" s="81" customFormat="1" ht="34.5" customHeight="1">
      <c r="A198" s="304" t="s">
        <v>1321</v>
      </c>
      <c r="B198" s="144"/>
      <c r="C198" s="442"/>
      <c r="D198" s="442"/>
      <c r="E198" s="442"/>
      <c r="F198" s="444"/>
      <c r="G198" s="444"/>
      <c r="H198" s="329" t="s">
        <v>133</v>
      </c>
      <c r="I198" s="504"/>
      <c r="J198" s="131">
        <v>0</v>
      </c>
      <c r="K198" s="244"/>
      <c r="L198" s="232"/>
      <c r="M198" s="232"/>
      <c r="N198" s="232"/>
      <c r="O198" s="232"/>
      <c r="P198" s="22"/>
      <c r="Q198" s="22"/>
      <c r="R198" s="22"/>
    </row>
    <row r="199" spans="1:18" s="81" customFormat="1" ht="34.5" customHeight="1">
      <c r="A199" s="304" t="s">
        <v>1204</v>
      </c>
      <c r="B199" s="144"/>
      <c r="C199" s="442"/>
      <c r="D199" s="442"/>
      <c r="E199" s="442"/>
      <c r="F199" s="444"/>
      <c r="G199" s="442" t="s">
        <v>127</v>
      </c>
      <c r="H199" s="329" t="s">
        <v>132</v>
      </c>
      <c r="I199" s="504"/>
      <c r="J199" s="129">
        <v>0</v>
      </c>
      <c r="K199" s="241"/>
      <c r="L199" s="232"/>
      <c r="M199" s="232"/>
      <c r="N199" s="232"/>
      <c r="O199" s="232"/>
      <c r="P199" s="22"/>
      <c r="Q199" s="22"/>
      <c r="R199" s="22"/>
    </row>
    <row r="200" spans="1:18" s="81" customFormat="1" ht="34.5" customHeight="1">
      <c r="A200" s="304" t="s">
        <v>1322</v>
      </c>
      <c r="B200" s="144"/>
      <c r="C200" s="442"/>
      <c r="D200" s="442"/>
      <c r="E200" s="442"/>
      <c r="F200" s="444"/>
      <c r="G200" s="444"/>
      <c r="H200" s="329" t="s">
        <v>133</v>
      </c>
      <c r="I200" s="505"/>
      <c r="J200" s="131">
        <v>0</v>
      </c>
      <c r="K200" s="244"/>
      <c r="L200" s="232"/>
      <c r="M200" s="232"/>
      <c r="N200" s="232"/>
      <c r="O200" s="232"/>
      <c r="P200" s="22"/>
      <c r="Q200" s="22"/>
      <c r="R200" s="22"/>
    </row>
    <row r="201" spans="1:18" s="1" customFormat="1">
      <c r="A201" s="267"/>
      <c r="B201" s="19"/>
      <c r="C201" s="19"/>
      <c r="D201" s="19"/>
      <c r="E201" s="19"/>
      <c r="F201" s="19"/>
      <c r="G201" s="19"/>
      <c r="H201" s="15"/>
      <c r="I201" s="15"/>
      <c r="J201" s="86"/>
      <c r="K201" s="88"/>
      <c r="L201" s="232"/>
      <c r="M201" s="232"/>
      <c r="N201" s="232"/>
      <c r="O201" s="232"/>
      <c r="P201" s="22"/>
      <c r="Q201" s="22"/>
      <c r="R201" s="22"/>
    </row>
    <row r="202" spans="1:18" s="81" customFormat="1">
      <c r="A202" s="267"/>
      <c r="B202" s="82"/>
      <c r="C202" s="59"/>
      <c r="D202" s="59"/>
      <c r="E202" s="59"/>
      <c r="F202" s="59"/>
      <c r="G202" s="59"/>
      <c r="H202" s="89"/>
      <c r="I202" s="89"/>
      <c r="J202" s="86"/>
      <c r="K202" s="88"/>
      <c r="L202" s="232"/>
      <c r="M202" s="232"/>
      <c r="N202" s="232"/>
      <c r="O202" s="232"/>
      <c r="P202" s="22"/>
      <c r="Q202" s="22"/>
      <c r="R202" s="22"/>
    </row>
    <row r="203" spans="1:18" s="1" customFormat="1">
      <c r="A203" s="267"/>
      <c r="B203" s="144"/>
      <c r="C203" s="149"/>
      <c r="D203" s="149"/>
      <c r="E203" s="4"/>
      <c r="F203" s="4"/>
      <c r="G203" s="4"/>
      <c r="H203" s="319"/>
      <c r="I203" s="319"/>
      <c r="J203" s="58"/>
      <c r="K203" s="100"/>
      <c r="L203" s="232"/>
      <c r="M203" s="232"/>
      <c r="N203" s="232"/>
      <c r="O203" s="232"/>
      <c r="P203" s="22"/>
      <c r="Q203" s="22"/>
      <c r="R203" s="22"/>
    </row>
    <row r="204" spans="1:18" s="1" customFormat="1">
      <c r="A204" s="267"/>
      <c r="B204" s="19" t="s">
        <v>137</v>
      </c>
      <c r="C204" s="19"/>
      <c r="D204" s="19"/>
      <c r="E204" s="19"/>
      <c r="F204" s="19"/>
      <c r="G204" s="19"/>
      <c r="H204" s="15"/>
      <c r="I204" s="15"/>
      <c r="J204" s="100"/>
      <c r="K204" s="100"/>
      <c r="L204" s="232"/>
      <c r="M204" s="232"/>
      <c r="N204" s="232"/>
      <c r="O204" s="232"/>
      <c r="P204" s="22"/>
      <c r="Q204" s="22"/>
      <c r="R204" s="22"/>
    </row>
    <row r="205" spans="1:18">
      <c r="A205" s="267"/>
      <c r="B205" s="19"/>
      <c r="C205" s="19"/>
      <c r="D205" s="19"/>
      <c r="E205" s="19"/>
      <c r="F205" s="19"/>
      <c r="G205" s="19"/>
      <c r="H205" s="15"/>
      <c r="I205" s="15"/>
      <c r="L205" s="232"/>
      <c r="M205" s="232"/>
      <c r="N205" s="232"/>
      <c r="O205" s="232"/>
      <c r="P205" s="22"/>
      <c r="Q205" s="22"/>
      <c r="R205" s="22"/>
    </row>
    <row r="206" spans="1:18">
      <c r="A206" s="267"/>
      <c r="B206" s="19"/>
      <c r="C206" s="4"/>
      <c r="D206" s="4"/>
      <c r="F206" s="4"/>
      <c r="G206" s="4"/>
      <c r="H206" s="319"/>
      <c r="I206" s="319"/>
      <c r="J206" s="73" t="s">
        <v>54</v>
      </c>
      <c r="K206" s="165"/>
      <c r="L206" s="232"/>
      <c r="M206" s="232"/>
      <c r="N206" s="232"/>
      <c r="O206" s="232"/>
      <c r="P206" s="22"/>
      <c r="Q206" s="22"/>
      <c r="R206" s="22"/>
    </row>
    <row r="207" spans="1:18">
      <c r="A207" s="267"/>
      <c r="B207" s="2"/>
      <c r="C207" s="59"/>
      <c r="D207" s="4"/>
      <c r="F207" s="4"/>
      <c r="G207" s="4"/>
      <c r="H207" s="319"/>
      <c r="I207" s="64" t="s">
        <v>981</v>
      </c>
      <c r="J207" s="65"/>
      <c r="K207" s="166"/>
      <c r="L207" s="232"/>
      <c r="M207" s="232"/>
      <c r="N207" s="232"/>
      <c r="O207" s="232"/>
      <c r="P207" s="22"/>
      <c r="Q207" s="22"/>
      <c r="R207" s="22"/>
    </row>
    <row r="208" spans="1:18" s="81" customFormat="1" ht="34.5" customHeight="1">
      <c r="A208" s="304" t="s">
        <v>1323</v>
      </c>
      <c r="B208" s="2"/>
      <c r="C208" s="403" t="s">
        <v>1324</v>
      </c>
      <c r="D208" s="404"/>
      <c r="E208" s="507" t="s">
        <v>1325</v>
      </c>
      <c r="F208" s="508"/>
      <c r="G208" s="442" t="s">
        <v>138</v>
      </c>
      <c r="H208" s="444"/>
      <c r="I208" s="451" t="s">
        <v>495</v>
      </c>
      <c r="J208" s="150">
        <v>0</v>
      </c>
      <c r="K208" s="228"/>
      <c r="L208" s="232"/>
      <c r="M208" s="232"/>
      <c r="N208" s="232"/>
      <c r="O208" s="232"/>
      <c r="P208" s="22"/>
      <c r="Q208" s="22"/>
      <c r="R208" s="22"/>
    </row>
    <row r="209" spans="1:18" s="81" customFormat="1" ht="34.5" customHeight="1">
      <c r="A209" s="304" t="s">
        <v>1326</v>
      </c>
      <c r="B209" s="144"/>
      <c r="C209" s="405"/>
      <c r="D209" s="406"/>
      <c r="E209" s="508"/>
      <c r="F209" s="508"/>
      <c r="G209" s="442" t="s">
        <v>139</v>
      </c>
      <c r="H209" s="444"/>
      <c r="I209" s="437"/>
      <c r="J209" s="150">
        <v>0</v>
      </c>
      <c r="K209" s="228"/>
      <c r="L209" s="232"/>
      <c r="M209" s="232"/>
      <c r="N209" s="232"/>
      <c r="O209" s="232"/>
      <c r="P209" s="22"/>
      <c r="Q209" s="22"/>
      <c r="R209" s="22"/>
    </row>
    <row r="210" spans="1:18" s="81" customFormat="1" ht="34.5" customHeight="1">
      <c r="A210" s="304" t="s">
        <v>1327</v>
      </c>
      <c r="B210" s="144"/>
      <c r="C210" s="405"/>
      <c r="D210" s="406"/>
      <c r="E210" s="508"/>
      <c r="F210" s="508"/>
      <c r="G210" s="442" t="s">
        <v>140</v>
      </c>
      <c r="H210" s="444"/>
      <c r="I210" s="437"/>
      <c r="J210" s="150">
        <v>0</v>
      </c>
      <c r="K210" s="228"/>
      <c r="L210" s="232"/>
      <c r="M210" s="232"/>
      <c r="N210" s="232"/>
      <c r="O210" s="232"/>
      <c r="P210" s="22"/>
      <c r="Q210" s="22"/>
      <c r="R210" s="22"/>
    </row>
    <row r="211" spans="1:18" s="81" customFormat="1" ht="34.5" customHeight="1">
      <c r="A211" s="304" t="s">
        <v>1328</v>
      </c>
      <c r="B211" s="144"/>
      <c r="C211" s="407"/>
      <c r="D211" s="408"/>
      <c r="E211" s="442" t="s">
        <v>127</v>
      </c>
      <c r="F211" s="444"/>
      <c r="G211" s="444"/>
      <c r="H211" s="444"/>
      <c r="I211" s="438"/>
      <c r="J211" s="150">
        <v>0</v>
      </c>
      <c r="K211" s="228"/>
      <c r="L211" s="58"/>
      <c r="M211" s="252"/>
      <c r="N211" s="232"/>
      <c r="O211" s="232"/>
      <c r="P211" s="22"/>
      <c r="Q211" s="22"/>
      <c r="R211" s="22"/>
    </row>
    <row r="212" spans="1:18" s="81" customFormat="1" ht="34.5" customHeight="1">
      <c r="A212" s="304" t="s">
        <v>1329</v>
      </c>
      <c r="B212" s="144"/>
      <c r="C212" s="403" t="s">
        <v>1330</v>
      </c>
      <c r="D212" s="457"/>
      <c r="E212" s="442" t="s">
        <v>141</v>
      </c>
      <c r="F212" s="444"/>
      <c r="G212" s="444"/>
      <c r="H212" s="444"/>
      <c r="I212" s="451" t="s">
        <v>501</v>
      </c>
      <c r="J212" s="150">
        <v>0</v>
      </c>
      <c r="K212" s="228"/>
      <c r="L212" s="58"/>
      <c r="M212" s="253"/>
      <c r="N212" s="232"/>
      <c r="O212" s="232"/>
      <c r="P212" s="22"/>
      <c r="Q212" s="22"/>
      <c r="R212" s="22"/>
    </row>
    <row r="213" spans="1:18" s="81" customFormat="1" ht="34.5" customHeight="1">
      <c r="A213" s="304" t="s">
        <v>1048</v>
      </c>
      <c r="B213" s="144"/>
      <c r="C213" s="458"/>
      <c r="D213" s="459"/>
      <c r="E213" s="442" t="s">
        <v>142</v>
      </c>
      <c r="F213" s="444"/>
      <c r="G213" s="444"/>
      <c r="H213" s="444"/>
      <c r="I213" s="437"/>
      <c r="J213" s="150">
        <v>0</v>
      </c>
      <c r="K213" s="228"/>
      <c r="L213" s="232"/>
      <c r="M213" s="232"/>
      <c r="N213" s="232"/>
      <c r="O213" s="232"/>
      <c r="P213" s="22"/>
      <c r="Q213" s="22"/>
      <c r="R213" s="22"/>
    </row>
    <row r="214" spans="1:18" s="81" customFormat="1" ht="34.5" customHeight="1">
      <c r="A214" s="304" t="s">
        <v>1331</v>
      </c>
      <c r="B214" s="144"/>
      <c r="C214" s="460"/>
      <c r="D214" s="461"/>
      <c r="E214" s="442" t="s">
        <v>143</v>
      </c>
      <c r="F214" s="444"/>
      <c r="G214" s="444"/>
      <c r="H214" s="444"/>
      <c r="I214" s="438"/>
      <c r="J214" s="150">
        <v>0</v>
      </c>
      <c r="K214" s="228"/>
      <c r="L214" s="232"/>
      <c r="M214" s="232"/>
      <c r="N214" s="232"/>
      <c r="O214" s="232"/>
      <c r="P214" s="22"/>
      <c r="Q214" s="22"/>
      <c r="R214" s="22"/>
    </row>
    <row r="215" spans="1:18" s="81" customFormat="1" ht="44.65" customHeight="1">
      <c r="A215" s="304" t="s">
        <v>1332</v>
      </c>
      <c r="B215" s="144"/>
      <c r="C215" s="403" t="s">
        <v>127</v>
      </c>
      <c r="D215" s="457"/>
      <c r="E215" s="442" t="s">
        <v>144</v>
      </c>
      <c r="F215" s="444"/>
      <c r="G215" s="444"/>
      <c r="H215" s="444"/>
      <c r="I215" s="114" t="s">
        <v>1333</v>
      </c>
      <c r="J215" s="150">
        <v>0</v>
      </c>
      <c r="K215" s="228"/>
      <c r="L215" s="58"/>
      <c r="M215" s="252"/>
      <c r="N215" s="232"/>
      <c r="O215" s="232"/>
      <c r="P215" s="22"/>
      <c r="Q215" s="22"/>
      <c r="R215" s="22"/>
    </row>
    <row r="216" spans="1:18" s="81" customFormat="1" ht="44.65" customHeight="1">
      <c r="A216" s="304" t="s">
        <v>1051</v>
      </c>
      <c r="B216" s="144"/>
      <c r="C216" s="458"/>
      <c r="D216" s="459"/>
      <c r="E216" s="442" t="s">
        <v>1334</v>
      </c>
      <c r="F216" s="444"/>
      <c r="G216" s="444"/>
      <c r="H216" s="444"/>
      <c r="I216" s="436" t="s">
        <v>1335</v>
      </c>
      <c r="J216" s="150">
        <v>0</v>
      </c>
      <c r="K216" s="228"/>
      <c r="L216" s="232"/>
      <c r="M216" s="232"/>
      <c r="N216" s="232"/>
      <c r="O216" s="232"/>
      <c r="P216" s="22"/>
      <c r="Q216" s="22"/>
      <c r="R216" s="22"/>
    </row>
    <row r="217" spans="1:18" s="81" customFormat="1" ht="44.65" customHeight="1">
      <c r="A217" s="304" t="s">
        <v>1214</v>
      </c>
      <c r="B217" s="144"/>
      <c r="C217" s="458"/>
      <c r="D217" s="459"/>
      <c r="E217" s="442" t="s">
        <v>1336</v>
      </c>
      <c r="F217" s="444"/>
      <c r="G217" s="444"/>
      <c r="H217" s="444"/>
      <c r="I217" s="462"/>
      <c r="J217" s="150">
        <v>0</v>
      </c>
      <c r="K217" s="228"/>
      <c r="L217" s="232"/>
      <c r="M217" s="232"/>
      <c r="N217" s="232"/>
      <c r="O217" s="232"/>
      <c r="P217" s="22"/>
      <c r="Q217" s="22"/>
      <c r="R217" s="22"/>
    </row>
    <row r="218" spans="1:18" s="81" customFormat="1" ht="44.65" customHeight="1">
      <c r="A218" s="304" t="s">
        <v>1337</v>
      </c>
      <c r="B218" s="144"/>
      <c r="C218" s="458"/>
      <c r="D218" s="459"/>
      <c r="E218" s="442" t="s">
        <v>1338</v>
      </c>
      <c r="F218" s="444"/>
      <c r="G218" s="444"/>
      <c r="H218" s="444"/>
      <c r="I218" s="114" t="s">
        <v>1339</v>
      </c>
      <c r="J218" s="150">
        <v>0</v>
      </c>
      <c r="K218" s="228"/>
      <c r="L218" s="232"/>
      <c r="M218" s="232"/>
      <c r="N218" s="232"/>
      <c r="O218" s="232"/>
      <c r="P218" s="22"/>
      <c r="Q218" s="22"/>
      <c r="R218" s="22"/>
    </row>
    <row r="219" spans="1:18" s="81" customFormat="1" ht="44.65" customHeight="1">
      <c r="A219" s="304" t="s">
        <v>1340</v>
      </c>
      <c r="B219" s="144"/>
      <c r="C219" s="458"/>
      <c r="D219" s="459"/>
      <c r="E219" s="442" t="s">
        <v>370</v>
      </c>
      <c r="F219" s="444"/>
      <c r="G219" s="444"/>
      <c r="H219" s="444"/>
      <c r="I219" s="114" t="s">
        <v>1341</v>
      </c>
      <c r="J219" s="150">
        <v>0</v>
      </c>
      <c r="K219" s="228"/>
      <c r="L219" s="232"/>
      <c r="M219" s="232"/>
      <c r="N219" s="232"/>
      <c r="O219" s="232"/>
      <c r="P219" s="22"/>
      <c r="Q219" s="22"/>
      <c r="R219" s="22"/>
    </row>
    <row r="220" spans="1:18" s="81" customFormat="1" ht="44.65" customHeight="1">
      <c r="A220" s="304" t="s">
        <v>1342</v>
      </c>
      <c r="B220" s="144"/>
      <c r="C220" s="458"/>
      <c r="D220" s="459"/>
      <c r="E220" s="442" t="s">
        <v>1343</v>
      </c>
      <c r="F220" s="444"/>
      <c r="G220" s="444"/>
      <c r="H220" s="444"/>
      <c r="I220" s="114" t="s">
        <v>1344</v>
      </c>
      <c r="J220" s="150">
        <v>0</v>
      </c>
      <c r="K220" s="228"/>
      <c r="L220" s="232"/>
      <c r="M220" s="232"/>
      <c r="N220" s="232"/>
      <c r="O220" s="232"/>
      <c r="P220" s="22"/>
      <c r="Q220" s="22"/>
      <c r="R220" s="22"/>
    </row>
    <row r="221" spans="1:18" s="81" customFormat="1" ht="44.65" customHeight="1">
      <c r="A221" s="304" t="s">
        <v>1345</v>
      </c>
      <c r="B221" s="144"/>
      <c r="C221" s="458"/>
      <c r="D221" s="459"/>
      <c r="E221" s="442" t="s">
        <v>1346</v>
      </c>
      <c r="F221" s="444"/>
      <c r="G221" s="444"/>
      <c r="H221" s="444"/>
      <c r="I221" s="114" t="s">
        <v>1347</v>
      </c>
      <c r="J221" s="150">
        <v>0</v>
      </c>
      <c r="K221" s="228"/>
      <c r="L221" s="232"/>
      <c r="M221" s="232"/>
      <c r="N221" s="232"/>
      <c r="O221" s="232"/>
      <c r="P221" s="22"/>
      <c r="Q221" s="22"/>
      <c r="R221" s="22"/>
    </row>
    <row r="222" spans="1:18" s="81" customFormat="1" ht="44.65" customHeight="1">
      <c r="A222" s="304" t="s">
        <v>1348</v>
      </c>
      <c r="B222" s="144"/>
      <c r="C222" s="458"/>
      <c r="D222" s="459"/>
      <c r="E222" s="442" t="s">
        <v>145</v>
      </c>
      <c r="F222" s="444"/>
      <c r="G222" s="444"/>
      <c r="H222" s="444"/>
      <c r="I222" s="114" t="s">
        <v>912</v>
      </c>
      <c r="J222" s="150">
        <v>0</v>
      </c>
      <c r="K222" s="228"/>
      <c r="L222" s="232"/>
      <c r="M222" s="232"/>
      <c r="N222" s="232"/>
      <c r="O222" s="232"/>
      <c r="P222" s="22"/>
      <c r="Q222" s="22"/>
      <c r="R222" s="22"/>
    </row>
    <row r="223" spans="1:18" s="81" customFormat="1" ht="44.65" customHeight="1">
      <c r="A223" s="304" t="s">
        <v>1349</v>
      </c>
      <c r="B223" s="144"/>
      <c r="C223" s="458"/>
      <c r="D223" s="459"/>
      <c r="E223" s="442" t="s">
        <v>146</v>
      </c>
      <c r="F223" s="444"/>
      <c r="G223" s="444"/>
      <c r="H223" s="444"/>
      <c r="I223" s="114" t="s">
        <v>1350</v>
      </c>
      <c r="J223" s="150">
        <v>0</v>
      </c>
      <c r="K223" s="228"/>
      <c r="L223" s="232"/>
      <c r="M223" s="232"/>
      <c r="N223" s="232"/>
      <c r="O223" s="232"/>
      <c r="P223" s="22"/>
      <c r="Q223" s="22"/>
      <c r="R223" s="22"/>
    </row>
    <row r="224" spans="1:18" s="81" customFormat="1" ht="44.65" customHeight="1">
      <c r="A224" s="304" t="s">
        <v>1351</v>
      </c>
      <c r="B224" s="144"/>
      <c r="C224" s="460"/>
      <c r="D224" s="461"/>
      <c r="E224" s="442" t="s">
        <v>244</v>
      </c>
      <c r="F224" s="444"/>
      <c r="G224" s="444"/>
      <c r="H224" s="444"/>
      <c r="I224" s="114" t="s">
        <v>1352</v>
      </c>
      <c r="J224" s="150">
        <v>0</v>
      </c>
      <c r="K224" s="228"/>
      <c r="L224" s="232"/>
      <c r="M224" s="232"/>
      <c r="N224" s="232"/>
      <c r="O224" s="232"/>
      <c r="P224" s="22"/>
      <c r="Q224" s="22"/>
      <c r="R224" s="22"/>
    </row>
    <row r="225" spans="1:18" s="1" customFormat="1">
      <c r="A225" s="267"/>
      <c r="B225" s="19"/>
      <c r="C225" s="19"/>
      <c r="D225" s="19"/>
      <c r="E225" s="19"/>
      <c r="F225" s="19"/>
      <c r="G225" s="19"/>
      <c r="H225" s="15"/>
      <c r="I225" s="15"/>
      <c r="J225" s="86"/>
      <c r="K225" s="88"/>
      <c r="L225" s="232"/>
      <c r="M225" s="232"/>
      <c r="N225" s="232"/>
      <c r="O225" s="232"/>
      <c r="P225" s="22"/>
      <c r="Q225" s="22"/>
      <c r="R225" s="22"/>
    </row>
    <row r="226" spans="1:18" s="81" customFormat="1">
      <c r="A226" s="267"/>
      <c r="B226" s="82"/>
      <c r="C226" s="59"/>
      <c r="D226" s="59"/>
      <c r="E226" s="59"/>
      <c r="F226" s="59"/>
      <c r="G226" s="59"/>
      <c r="H226" s="89"/>
      <c r="I226" s="89"/>
      <c r="J226" s="86"/>
      <c r="K226" s="88"/>
      <c r="L226" s="88"/>
      <c r="M226" s="88"/>
      <c r="N226" s="88"/>
      <c r="O226" s="88"/>
      <c r="P226" s="22"/>
      <c r="Q226" s="22"/>
      <c r="R226" s="22"/>
    </row>
    <row r="227" spans="1:18" s="81" customFormat="1">
      <c r="A227" s="267"/>
      <c r="B227" s="82"/>
      <c r="C227" s="59"/>
      <c r="D227" s="59"/>
      <c r="E227" s="59"/>
      <c r="F227" s="59"/>
      <c r="G227" s="59"/>
      <c r="H227" s="89"/>
      <c r="I227" s="89"/>
      <c r="J227" s="86"/>
      <c r="K227" s="88"/>
      <c r="L227" s="88"/>
      <c r="M227" s="88"/>
      <c r="N227" s="88"/>
      <c r="O227" s="88"/>
      <c r="P227" s="22"/>
      <c r="Q227" s="22"/>
      <c r="R227" s="22"/>
    </row>
    <row r="228" spans="1:18" s="1" customFormat="1">
      <c r="A228" s="267"/>
      <c r="B228" s="254" t="s">
        <v>245</v>
      </c>
      <c r="C228" s="19"/>
      <c r="D228" s="19"/>
      <c r="E228" s="19"/>
      <c r="F228" s="19"/>
      <c r="G228" s="19"/>
      <c r="H228" s="15"/>
      <c r="I228" s="15"/>
      <c r="J228" s="100"/>
      <c r="K228" s="100"/>
      <c r="L228" s="231"/>
      <c r="M228" s="231"/>
      <c r="N228" s="231"/>
      <c r="O228" s="231"/>
      <c r="P228" s="22"/>
      <c r="Q228" s="22"/>
      <c r="R228" s="22"/>
    </row>
    <row r="229" spans="1:18">
      <c r="A229" s="267"/>
      <c r="B229" s="19"/>
      <c r="C229" s="19"/>
      <c r="D229" s="19"/>
      <c r="E229" s="19"/>
      <c r="F229" s="19"/>
      <c r="G229" s="19"/>
      <c r="H229" s="15"/>
      <c r="I229" s="15"/>
      <c r="L229" s="232"/>
      <c r="M229" s="232"/>
      <c r="N229" s="232"/>
      <c r="O229" s="232"/>
      <c r="P229" s="22"/>
      <c r="Q229" s="22"/>
      <c r="R229" s="22"/>
    </row>
    <row r="230" spans="1:18">
      <c r="A230" s="267"/>
      <c r="B230" s="19"/>
      <c r="C230" s="4"/>
      <c r="D230" s="4"/>
      <c r="F230" s="4"/>
      <c r="G230" s="4"/>
      <c r="H230" s="319"/>
      <c r="I230" s="319"/>
      <c r="J230" s="73" t="s">
        <v>54</v>
      </c>
      <c r="K230" s="165"/>
      <c r="L230" s="128"/>
      <c r="M230" s="128"/>
      <c r="N230" s="255"/>
      <c r="O230" s="255"/>
      <c r="P230" s="22"/>
      <c r="Q230" s="22"/>
      <c r="R230" s="22"/>
    </row>
    <row r="231" spans="1:18" s="110" customFormat="1">
      <c r="A231" s="267"/>
      <c r="B231" s="2"/>
      <c r="C231" s="4"/>
      <c r="D231" s="4"/>
      <c r="E231" s="4"/>
      <c r="F231" s="4"/>
      <c r="G231" s="4"/>
      <c r="H231" s="319"/>
      <c r="I231" s="64" t="s">
        <v>1279</v>
      </c>
      <c r="J231" s="65"/>
      <c r="K231" s="166"/>
      <c r="L231" s="128"/>
      <c r="M231" s="128"/>
      <c r="N231" s="255"/>
      <c r="O231" s="255"/>
      <c r="P231" s="22"/>
      <c r="Q231" s="22"/>
      <c r="R231" s="22"/>
    </row>
    <row r="232" spans="1:18" s="110" customFormat="1" ht="34.5" customHeight="1">
      <c r="A232" s="304" t="s">
        <v>1353</v>
      </c>
      <c r="B232" s="47"/>
      <c r="C232" s="442" t="s">
        <v>246</v>
      </c>
      <c r="D232" s="442"/>
      <c r="E232" s="442"/>
      <c r="F232" s="442"/>
      <c r="G232" s="442"/>
      <c r="H232" s="442"/>
      <c r="I232" s="436" t="s">
        <v>1065</v>
      </c>
      <c r="J232" s="256" t="s">
        <v>16</v>
      </c>
      <c r="K232" s="228"/>
      <c r="L232" s="128"/>
      <c r="M232" s="128"/>
      <c r="N232" s="255"/>
      <c r="O232" s="255"/>
      <c r="P232" s="22"/>
      <c r="Q232" s="22"/>
      <c r="R232" s="22"/>
    </row>
    <row r="233" spans="1:18" s="110" customFormat="1" ht="34.5" customHeight="1">
      <c r="A233" s="304" t="s">
        <v>1354</v>
      </c>
      <c r="B233" s="47"/>
      <c r="C233" s="442" t="s">
        <v>247</v>
      </c>
      <c r="D233" s="444"/>
      <c r="E233" s="444"/>
      <c r="F233" s="444"/>
      <c r="G233" s="444"/>
      <c r="H233" s="444"/>
      <c r="I233" s="437"/>
      <c r="J233" s="256" t="s">
        <v>313</v>
      </c>
      <c r="K233" s="228"/>
      <c r="L233" s="128"/>
      <c r="M233" s="128"/>
      <c r="N233" s="255"/>
      <c r="O233" s="255"/>
      <c r="P233" s="22"/>
      <c r="Q233" s="22"/>
      <c r="R233" s="22"/>
    </row>
    <row r="234" spans="1:18" s="110" customFormat="1" ht="34.5" customHeight="1">
      <c r="A234" s="304" t="s">
        <v>1355</v>
      </c>
      <c r="B234" s="47"/>
      <c r="C234" s="442" t="s">
        <v>248</v>
      </c>
      <c r="D234" s="444"/>
      <c r="E234" s="444"/>
      <c r="F234" s="444"/>
      <c r="G234" s="444"/>
      <c r="H234" s="444"/>
      <c r="I234" s="437"/>
      <c r="J234" s="256" t="s">
        <v>313</v>
      </c>
      <c r="K234" s="228"/>
      <c r="L234" s="128"/>
      <c r="M234" s="128"/>
      <c r="N234" s="255"/>
      <c r="O234" s="255"/>
      <c r="P234" s="22"/>
      <c r="Q234" s="22"/>
      <c r="R234" s="22"/>
    </row>
    <row r="235" spans="1:18" s="110" customFormat="1" ht="34.5" customHeight="1">
      <c r="A235" s="304" t="s">
        <v>1064</v>
      </c>
      <c r="B235" s="47"/>
      <c r="C235" s="442" t="s">
        <v>249</v>
      </c>
      <c r="D235" s="444"/>
      <c r="E235" s="444"/>
      <c r="F235" s="444"/>
      <c r="G235" s="444"/>
      <c r="H235" s="444"/>
      <c r="I235" s="437"/>
      <c r="J235" s="256" t="s">
        <v>16</v>
      </c>
      <c r="K235" s="228"/>
      <c r="L235" s="128"/>
      <c r="M235" s="128"/>
      <c r="N235" s="255"/>
      <c r="O235" s="255"/>
      <c r="P235" s="22"/>
      <c r="Q235" s="22"/>
      <c r="R235" s="22"/>
    </row>
    <row r="236" spans="1:18" s="110" customFormat="1" ht="34.5" customHeight="1">
      <c r="A236" s="304" t="s">
        <v>1064</v>
      </c>
      <c r="B236" s="47"/>
      <c r="C236" s="442" t="s">
        <v>250</v>
      </c>
      <c r="D236" s="444"/>
      <c r="E236" s="444"/>
      <c r="F236" s="444"/>
      <c r="G236" s="444"/>
      <c r="H236" s="444"/>
      <c r="I236" s="437"/>
      <c r="J236" s="256" t="s">
        <v>16</v>
      </c>
      <c r="K236" s="228"/>
      <c r="L236" s="128"/>
      <c r="M236" s="128"/>
      <c r="N236" s="255"/>
      <c r="O236" s="255"/>
      <c r="P236" s="22"/>
      <c r="Q236" s="22"/>
      <c r="R236" s="22"/>
    </row>
    <row r="237" spans="1:18" s="110" customFormat="1" ht="34.5" customHeight="1">
      <c r="A237" s="304" t="s">
        <v>1355</v>
      </c>
      <c r="B237" s="47"/>
      <c r="C237" s="442" t="s">
        <v>1356</v>
      </c>
      <c r="D237" s="443"/>
      <c r="E237" s="443"/>
      <c r="F237" s="443"/>
      <c r="G237" s="443"/>
      <c r="H237" s="443"/>
      <c r="I237" s="437"/>
      <c r="J237" s="256" t="s">
        <v>16</v>
      </c>
      <c r="K237" s="228"/>
      <c r="L237" s="128"/>
      <c r="M237" s="128"/>
      <c r="N237" s="255"/>
      <c r="O237" s="255"/>
      <c r="P237" s="22"/>
      <c r="Q237" s="22"/>
      <c r="R237" s="22"/>
    </row>
    <row r="238" spans="1:18" s="110" customFormat="1" ht="34.5" customHeight="1">
      <c r="A238" s="304" t="s">
        <v>1064</v>
      </c>
      <c r="B238" s="47"/>
      <c r="C238" s="442" t="s">
        <v>1068</v>
      </c>
      <c r="D238" s="443"/>
      <c r="E238" s="443"/>
      <c r="F238" s="443"/>
      <c r="G238" s="443"/>
      <c r="H238" s="443"/>
      <c r="I238" s="438"/>
      <c r="J238" s="256" t="s">
        <v>16</v>
      </c>
      <c r="K238" s="228"/>
      <c r="L238" s="128"/>
      <c r="M238" s="128"/>
      <c r="N238" s="255"/>
      <c r="O238" s="255"/>
      <c r="P238" s="22"/>
      <c r="Q238" s="22"/>
      <c r="R238" s="22"/>
    </row>
    <row r="239" spans="1:18" s="1" customFormat="1">
      <c r="A239" s="267"/>
      <c r="B239" s="19"/>
      <c r="C239" s="19"/>
      <c r="D239" s="19"/>
      <c r="E239" s="19"/>
      <c r="F239" s="19"/>
      <c r="G239" s="19"/>
      <c r="H239" s="15"/>
      <c r="I239" s="15"/>
      <c r="J239" s="86"/>
      <c r="K239" s="88"/>
      <c r="L239" s="231"/>
      <c r="M239" s="231"/>
      <c r="N239" s="231"/>
      <c r="O239" s="231"/>
      <c r="P239" s="22"/>
      <c r="Q239" s="22"/>
      <c r="R239" s="22"/>
    </row>
    <row r="240" spans="1:18" s="81" customFormat="1">
      <c r="A240" s="267"/>
      <c r="B240" s="82"/>
      <c r="C240" s="59"/>
      <c r="D240" s="59"/>
      <c r="E240" s="59"/>
      <c r="F240" s="59"/>
      <c r="G240" s="59"/>
      <c r="H240" s="89"/>
      <c r="I240" s="89"/>
      <c r="J240" s="86"/>
      <c r="K240" s="88"/>
      <c r="L240" s="88"/>
      <c r="M240" s="88"/>
      <c r="N240" s="88"/>
      <c r="O240" s="88"/>
      <c r="P240" s="22"/>
      <c r="Q240" s="22"/>
      <c r="R240" s="22"/>
    </row>
    <row r="241" spans="1:72" s="81" customFormat="1">
      <c r="A241" s="267"/>
      <c r="B241" s="111"/>
      <c r="C241" s="111"/>
      <c r="D241" s="59"/>
      <c r="E241" s="59"/>
      <c r="F241" s="59"/>
      <c r="G241" s="59"/>
      <c r="H241" s="89"/>
      <c r="I241" s="151"/>
      <c r="J241" s="86"/>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row>
    <row r="242" spans="1:72" s="1" customFormat="1">
      <c r="A242" s="267"/>
      <c r="B242" s="111"/>
      <c r="C242" s="4"/>
      <c r="D242" s="4"/>
      <c r="E242" s="4"/>
      <c r="F242" s="4"/>
      <c r="G242" s="4"/>
      <c r="H242" s="319"/>
      <c r="I242" s="319"/>
      <c r="J242" s="58"/>
      <c r="K242" s="100"/>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row>
    <row r="243" spans="1:72" s="81" customFormat="1">
      <c r="A243" s="267"/>
      <c r="B243" s="346" t="s">
        <v>1357</v>
      </c>
      <c r="C243" s="347"/>
      <c r="D243" s="4"/>
      <c r="E243" s="4"/>
      <c r="F243" s="4"/>
      <c r="G243" s="4"/>
      <c r="H243" s="319"/>
      <c r="I243" s="319"/>
      <c r="J243" s="58"/>
      <c r="K243" s="60"/>
      <c r="L243" s="232"/>
      <c r="M243" s="232"/>
      <c r="N243" s="232"/>
      <c r="O243" s="232"/>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row>
    <row r="244" spans="1:72">
      <c r="A244" s="267"/>
      <c r="B244" s="19"/>
      <c r="C244" s="19"/>
      <c r="D244" s="19"/>
      <c r="E244" s="19"/>
      <c r="F244" s="19"/>
      <c r="G244" s="19"/>
      <c r="H244" s="15"/>
      <c r="I244" s="15"/>
      <c r="L244" s="226"/>
      <c r="M244" s="226"/>
      <c r="N244" s="226"/>
      <c r="O244" s="226"/>
      <c r="P244" s="226"/>
      <c r="Q244" s="226"/>
      <c r="R244" s="226"/>
      <c r="S244" s="226"/>
      <c r="T244" s="226"/>
      <c r="U244" s="226"/>
      <c r="V244" s="226"/>
      <c r="W244" s="226"/>
      <c r="X244" s="226"/>
      <c r="Y244" s="226"/>
      <c r="Z244" s="226"/>
      <c r="AA244" s="226"/>
      <c r="AB244" s="226"/>
      <c r="AC244" s="226"/>
      <c r="AD244" s="226"/>
      <c r="AE244" s="226"/>
      <c r="AF244" s="226"/>
      <c r="AG244" s="226"/>
      <c r="AH244" s="226"/>
      <c r="AI244" s="226"/>
      <c r="AJ244" s="226"/>
      <c r="AK244" s="226"/>
      <c r="AL244" s="226"/>
      <c r="AM244" s="226"/>
      <c r="AN244" s="226"/>
      <c r="AO244" s="226"/>
      <c r="AP244" s="226"/>
      <c r="AQ244" s="226"/>
      <c r="AR244" s="226"/>
      <c r="AS244" s="226"/>
      <c r="AT244" s="226"/>
      <c r="AU244" s="226"/>
      <c r="AV244" s="226"/>
      <c r="AW244" s="226"/>
      <c r="AX244" s="226"/>
      <c r="AY244" s="226"/>
    </row>
    <row r="245" spans="1:72" s="110" customFormat="1">
      <c r="A245" s="267"/>
      <c r="B245" s="19"/>
      <c r="C245" s="4"/>
      <c r="D245" s="4"/>
      <c r="E245" s="4"/>
      <c r="F245" s="4"/>
      <c r="G245" s="4"/>
      <c r="H245" s="319"/>
      <c r="I245" s="319"/>
      <c r="J245" s="73" t="s">
        <v>54</v>
      </c>
      <c r="K245" s="165"/>
      <c r="L245" s="9"/>
    </row>
    <row r="246" spans="1:72" s="110" customFormat="1">
      <c r="A246" s="267"/>
      <c r="B246" s="2"/>
      <c r="C246" s="4"/>
      <c r="D246" s="4"/>
      <c r="E246" s="4"/>
      <c r="F246" s="4"/>
      <c r="G246" s="4"/>
      <c r="H246" s="319"/>
      <c r="I246" s="64" t="s">
        <v>1279</v>
      </c>
      <c r="J246" s="152"/>
      <c r="K246" s="166"/>
      <c r="L246" s="9"/>
    </row>
    <row r="247" spans="1:72" s="110" customFormat="1" ht="17.25" customHeight="1">
      <c r="A247" s="267"/>
      <c r="B247" s="107"/>
      <c r="C247" s="403" t="s">
        <v>251</v>
      </c>
      <c r="D247" s="422"/>
      <c r="E247" s="422"/>
      <c r="F247" s="422"/>
      <c r="G247" s="422"/>
      <c r="H247" s="404"/>
      <c r="I247" s="509" t="s">
        <v>1069</v>
      </c>
      <c r="J247" s="308"/>
      <c r="K247" s="257"/>
      <c r="L247" s="9"/>
    </row>
    <row r="248" spans="1:72" s="110" customFormat="1" ht="17.25" customHeight="1">
      <c r="A248" s="267"/>
      <c r="B248" s="154"/>
      <c r="C248" s="405"/>
      <c r="D248" s="439"/>
      <c r="E248" s="439"/>
      <c r="F248" s="439"/>
      <c r="G248" s="439"/>
      <c r="H248" s="406"/>
      <c r="I248" s="509"/>
      <c r="J248" s="258"/>
      <c r="K248" s="259"/>
      <c r="L248" s="9"/>
    </row>
    <row r="249" spans="1:72" s="110" customFormat="1" ht="17.25" customHeight="1">
      <c r="A249" s="304" t="s">
        <v>1358</v>
      </c>
      <c r="B249" s="154"/>
      <c r="C249" s="405"/>
      <c r="D249" s="439"/>
      <c r="E249" s="439"/>
      <c r="F249" s="439"/>
      <c r="G249" s="439"/>
      <c r="H249" s="406"/>
      <c r="I249" s="509"/>
      <c r="J249" s="260" t="s">
        <v>16</v>
      </c>
      <c r="K249" s="259"/>
      <c r="L249" s="9"/>
    </row>
    <row r="250" spans="1:72" s="110" customFormat="1" ht="17.25" customHeight="1">
      <c r="A250" s="267"/>
      <c r="B250" s="154"/>
      <c r="C250" s="405"/>
      <c r="D250" s="439"/>
      <c r="E250" s="439"/>
      <c r="F250" s="439"/>
      <c r="G250" s="439"/>
      <c r="H250" s="406"/>
      <c r="I250" s="509"/>
      <c r="J250" s="309"/>
      <c r="K250" s="259"/>
      <c r="L250" s="9"/>
    </row>
    <row r="251" spans="1:72" s="110" customFormat="1" ht="17.25" customHeight="1">
      <c r="A251" s="267"/>
      <c r="B251" s="154"/>
      <c r="C251" s="407"/>
      <c r="D251" s="440"/>
      <c r="E251" s="440"/>
      <c r="F251" s="440"/>
      <c r="G251" s="440"/>
      <c r="H251" s="408"/>
      <c r="I251" s="509"/>
      <c r="J251" s="261"/>
      <c r="K251" s="262"/>
      <c r="L251" s="9"/>
    </row>
    <row r="252" spans="1:72" s="1" customFormat="1">
      <c r="A252" s="267"/>
      <c r="B252" s="19"/>
      <c r="C252" s="19"/>
      <c r="D252" s="19"/>
      <c r="E252" s="19"/>
      <c r="F252" s="19"/>
      <c r="G252" s="19"/>
      <c r="H252" s="15"/>
      <c r="I252" s="15"/>
      <c r="J252" s="86"/>
      <c r="K252" s="88"/>
      <c r="L252" s="231"/>
      <c r="M252" s="231"/>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231"/>
      <c r="AU252" s="231"/>
      <c r="AV252" s="231"/>
      <c r="AW252" s="231"/>
      <c r="AX252" s="231"/>
      <c r="AY252" s="231"/>
    </row>
    <row r="253" spans="1:72" s="81" customFormat="1">
      <c r="A253" s="267"/>
      <c r="B253" s="82"/>
      <c r="C253" s="59"/>
      <c r="D253" s="59"/>
      <c r="E253" s="59"/>
      <c r="F253" s="59"/>
      <c r="G253" s="59"/>
      <c r="H253" s="89"/>
      <c r="I253" s="38"/>
      <c r="J253" s="86"/>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row>
    <row r="254" spans="1:72" s="81" customFormat="1">
      <c r="A254" s="267"/>
      <c r="B254" s="111"/>
      <c r="C254" s="111"/>
      <c r="D254" s="59"/>
      <c r="E254" s="59"/>
      <c r="F254" s="59"/>
      <c r="G254" s="59"/>
      <c r="H254" s="89"/>
      <c r="I254" s="151" t="s">
        <v>149</v>
      </c>
      <c r="J254" s="86"/>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row>
    <row r="255" spans="1:72" s="81" customFormat="1">
      <c r="A255" s="267"/>
      <c r="B255" s="111"/>
      <c r="C255" s="111"/>
      <c r="D255" s="59"/>
      <c r="E255" s="59"/>
      <c r="F255" s="59"/>
      <c r="G255" s="59"/>
      <c r="H255" s="89"/>
      <c r="I255" s="38"/>
      <c r="J255" s="86"/>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row>
    <row r="256" spans="1:72" s="22" customFormat="1">
      <c r="A256" s="267"/>
      <c r="B256" s="2"/>
      <c r="C256" s="50"/>
      <c r="D256" s="36"/>
      <c r="E256" s="36"/>
      <c r="F256" s="36"/>
      <c r="G256" s="36"/>
      <c r="H256" s="21"/>
      <c r="I256" s="38"/>
      <c r="J256" s="6"/>
      <c r="K256" s="128"/>
      <c r="L256" s="510"/>
      <c r="M256" s="510"/>
      <c r="N256" s="510"/>
      <c r="O256" s="510"/>
      <c r="P256" s="510"/>
      <c r="R256" s="48"/>
      <c r="S256" s="48"/>
      <c r="T256" s="48"/>
      <c r="U256" s="48"/>
      <c r="W256" s="48"/>
      <c r="X256" s="48"/>
      <c r="Y256" s="48"/>
      <c r="Z256" s="48"/>
      <c r="AB256" s="48"/>
      <c r="AC256" s="48"/>
      <c r="AD256" s="48"/>
      <c r="AE256" s="48"/>
      <c r="AG256" s="48"/>
      <c r="AH256" s="48"/>
      <c r="AI256" s="48"/>
      <c r="AJ256" s="48"/>
      <c r="AL256" s="48"/>
      <c r="AM256" s="48"/>
      <c r="AN256" s="48"/>
      <c r="AO256" s="48"/>
      <c r="AQ256" s="48"/>
      <c r="AR256" s="48"/>
      <c r="AS256" s="48"/>
      <c r="AT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9"/>
    </row>
    <row r="257" spans="1:72" s="22" customFormat="1">
      <c r="A257" s="267"/>
      <c r="B257" s="2"/>
      <c r="C257" s="50"/>
      <c r="D257" s="36"/>
      <c r="E257" s="36"/>
      <c r="F257" s="36"/>
      <c r="G257" s="36"/>
      <c r="H257" s="21"/>
      <c r="I257" s="38"/>
      <c r="J257" s="6"/>
      <c r="K257" s="128"/>
      <c r="L257" s="510"/>
      <c r="M257" s="510"/>
      <c r="N257" s="510"/>
      <c r="O257" s="510"/>
      <c r="P257" s="510"/>
      <c r="R257" s="48"/>
      <c r="S257" s="48"/>
      <c r="T257" s="48"/>
      <c r="U257" s="48"/>
      <c r="W257" s="48"/>
      <c r="X257" s="48"/>
      <c r="Y257" s="48"/>
      <c r="Z257" s="48"/>
      <c r="AB257" s="48"/>
      <c r="AC257" s="48"/>
      <c r="AD257" s="48"/>
      <c r="AE257" s="48"/>
      <c r="AG257" s="48"/>
      <c r="AH257" s="48"/>
      <c r="AI257" s="48"/>
      <c r="AJ257" s="48"/>
      <c r="AL257" s="48"/>
      <c r="AM257" s="48"/>
      <c r="AN257" s="48"/>
      <c r="AO257" s="48"/>
      <c r="AQ257" s="48"/>
      <c r="AR257" s="48"/>
      <c r="AS257" s="48"/>
      <c r="AT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9"/>
    </row>
    <row r="258" spans="1:72" s="22" customFormat="1">
      <c r="A258" s="267"/>
      <c r="B258" s="2"/>
      <c r="I258" s="38"/>
      <c r="J258" s="6"/>
      <c r="K258" s="128"/>
      <c r="L258" s="510"/>
      <c r="M258" s="510"/>
      <c r="N258" s="510"/>
      <c r="O258" s="510"/>
      <c r="P258" s="510"/>
      <c r="R258" s="39"/>
      <c r="S258" s="39"/>
      <c r="T258" s="39"/>
      <c r="U258" s="39"/>
      <c r="W258" s="39"/>
      <c r="X258" s="39"/>
      <c r="Y258" s="39"/>
      <c r="Z258" s="39"/>
      <c r="AB258" s="39"/>
      <c r="AC258" s="39"/>
      <c r="AD258" s="39"/>
      <c r="AE258" s="39"/>
      <c r="AG258" s="39"/>
      <c r="AH258" s="39"/>
      <c r="AI258" s="39"/>
      <c r="AJ258" s="39"/>
      <c r="AL258" s="39"/>
      <c r="AM258" s="39"/>
      <c r="AN258" s="39"/>
      <c r="AO258" s="39"/>
      <c r="AQ258" s="39"/>
      <c r="AR258" s="39"/>
      <c r="AS258" s="39"/>
      <c r="AT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9"/>
    </row>
    <row r="259" spans="1:72" s="22" customFormat="1">
      <c r="A259" s="267"/>
      <c r="B259" s="2"/>
      <c r="I259" s="38"/>
      <c r="J259" s="6"/>
      <c r="K259" s="128"/>
      <c r="L259" s="510"/>
      <c r="M259" s="510"/>
      <c r="N259" s="510"/>
      <c r="O259" s="510"/>
      <c r="P259" s="510"/>
      <c r="R259" s="48"/>
      <c r="S259" s="48"/>
      <c r="T259" s="48"/>
      <c r="U259" s="48"/>
      <c r="W259" s="48"/>
      <c r="X259" s="48"/>
      <c r="Y259" s="48"/>
      <c r="Z259" s="48"/>
      <c r="AB259" s="48"/>
      <c r="AC259" s="48"/>
      <c r="AD259" s="48"/>
      <c r="AE259" s="48"/>
      <c r="AG259" s="48"/>
      <c r="AH259" s="48"/>
      <c r="AI259" s="48"/>
      <c r="AJ259" s="48"/>
      <c r="AL259" s="48"/>
      <c r="AM259" s="48"/>
      <c r="AN259" s="48"/>
      <c r="AO259" s="48"/>
      <c r="AQ259" s="48"/>
      <c r="AR259" s="48"/>
      <c r="AS259" s="48"/>
      <c r="AT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9"/>
    </row>
    <row r="260" spans="1:72" s="22" customFormat="1">
      <c r="A260" s="267"/>
      <c r="B260" s="2"/>
      <c r="I260" s="38"/>
      <c r="J260" s="6"/>
      <c r="K260" s="128"/>
      <c r="L260" s="510"/>
      <c r="M260" s="510"/>
      <c r="N260" s="510"/>
      <c r="O260" s="510"/>
      <c r="P260" s="510"/>
      <c r="R260" s="39"/>
      <c r="S260" s="39"/>
      <c r="T260" s="39"/>
      <c r="U260" s="39"/>
      <c r="W260" s="39"/>
      <c r="X260" s="39"/>
      <c r="Y260" s="39"/>
      <c r="Z260" s="39"/>
      <c r="AB260" s="39"/>
      <c r="AC260" s="39"/>
      <c r="AD260" s="39"/>
      <c r="AE260" s="39"/>
      <c r="AG260" s="39"/>
      <c r="AH260" s="39"/>
      <c r="AI260" s="39"/>
      <c r="AJ260" s="39"/>
      <c r="AL260" s="39"/>
      <c r="AM260" s="39"/>
      <c r="AN260" s="39"/>
      <c r="AO260" s="39"/>
      <c r="AQ260" s="39"/>
      <c r="AR260" s="39"/>
      <c r="AS260" s="39"/>
      <c r="AT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9"/>
    </row>
    <row r="261" spans="1:72" s="22" customFormat="1">
      <c r="A261" s="267"/>
      <c r="B261" s="2"/>
      <c r="I261" s="38"/>
      <c r="J261" s="6"/>
      <c r="K261" s="128"/>
      <c r="L261" s="510"/>
      <c r="M261" s="510"/>
      <c r="N261" s="510"/>
      <c r="O261" s="510"/>
      <c r="P261" s="510"/>
      <c r="R261" s="39"/>
      <c r="S261" s="39"/>
      <c r="T261" s="39"/>
      <c r="U261" s="39"/>
      <c r="W261" s="39"/>
      <c r="X261" s="39"/>
      <c r="Y261" s="39"/>
      <c r="Z261" s="39"/>
      <c r="AB261" s="39"/>
      <c r="AC261" s="39"/>
      <c r="AD261" s="39"/>
      <c r="AE261" s="39"/>
      <c r="AG261" s="39"/>
      <c r="AH261" s="39"/>
      <c r="AI261" s="39"/>
      <c r="AJ261" s="39"/>
      <c r="AL261" s="39"/>
      <c r="AM261" s="39"/>
      <c r="AN261" s="39"/>
      <c r="AO261" s="39"/>
      <c r="AQ261" s="39"/>
      <c r="AR261" s="39"/>
      <c r="AS261" s="39"/>
      <c r="AT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9"/>
    </row>
    <row r="262" spans="1:72" s="22" customFormat="1">
      <c r="A262" s="267"/>
      <c r="B262" s="2"/>
      <c r="I262" s="5"/>
      <c r="J262" s="39"/>
      <c r="K262" s="214"/>
      <c r="L262" s="6"/>
      <c r="M262" s="6"/>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9"/>
    </row>
    <row r="263" spans="1:72" s="22" customFormat="1">
      <c r="A263" s="267"/>
      <c r="B263" s="2"/>
      <c r="C263" s="38"/>
      <c r="D263" s="38"/>
      <c r="E263" s="38"/>
      <c r="F263" s="38"/>
      <c r="G263" s="38"/>
      <c r="H263" s="38"/>
      <c r="I263" s="5"/>
      <c r="J263" s="39"/>
      <c r="K263" s="214"/>
      <c r="L263" s="6"/>
      <c r="M263" s="6"/>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9"/>
    </row>
    <row r="264" spans="1:72" s="22" customFormat="1">
      <c r="A264" s="267"/>
      <c r="B264" s="2"/>
      <c r="C264" s="42"/>
      <c r="D264" s="42"/>
      <c r="E264" s="42"/>
      <c r="F264" s="42"/>
      <c r="G264" s="42"/>
      <c r="H264" s="42"/>
      <c r="I264" s="42"/>
      <c r="J264" s="42"/>
      <c r="K264" s="22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9"/>
    </row>
    <row r="265" spans="1:72" s="81" customFormat="1" ht="36.75" customHeight="1">
      <c r="A265" s="267"/>
      <c r="B265" s="111"/>
      <c r="C265" s="111"/>
      <c r="D265" s="59"/>
      <c r="E265" s="59"/>
      <c r="F265" s="59"/>
      <c r="G265" s="59"/>
      <c r="H265" s="89"/>
      <c r="I265" s="89"/>
      <c r="J265" s="86"/>
      <c r="K265" s="88"/>
      <c r="L265" s="88"/>
      <c r="M265" s="88"/>
      <c r="N265" s="88"/>
      <c r="O265" s="88"/>
      <c r="P265" s="22"/>
      <c r="Q265" s="22"/>
      <c r="R265" s="22"/>
    </row>
    <row r="266" spans="1:72" s="1" customFormat="1">
      <c r="A266" s="267"/>
      <c r="B266" s="356" t="s">
        <v>150</v>
      </c>
      <c r="C266" s="160"/>
      <c r="D266" s="160"/>
      <c r="E266" s="54"/>
      <c r="F266" s="54"/>
      <c r="G266" s="54"/>
      <c r="H266" s="55"/>
      <c r="I266" s="55"/>
      <c r="J266" s="57"/>
      <c r="K266" s="56"/>
      <c r="L266" s="263"/>
      <c r="M266" s="263"/>
      <c r="N266" s="263"/>
      <c r="O266" s="263"/>
      <c r="P266" s="22"/>
      <c r="Q266" s="22"/>
      <c r="R266" s="22"/>
    </row>
    <row r="267" spans="1:72" s="1" customFormat="1">
      <c r="A267" s="267"/>
      <c r="B267" s="254" t="s">
        <v>151</v>
      </c>
      <c r="C267" s="64"/>
      <c r="D267" s="64"/>
      <c r="E267" s="4"/>
      <c r="F267" s="4"/>
      <c r="G267" s="4"/>
      <c r="H267" s="319"/>
      <c r="I267" s="319"/>
      <c r="J267" s="58"/>
      <c r="K267" s="100"/>
      <c r="L267" s="232"/>
      <c r="M267" s="232"/>
      <c r="N267" s="232"/>
      <c r="O267" s="232"/>
      <c r="P267" s="22"/>
      <c r="Q267" s="22"/>
      <c r="R267" s="22"/>
    </row>
    <row r="268" spans="1:72">
      <c r="A268" s="267"/>
      <c r="B268" s="19"/>
      <c r="C268" s="19"/>
      <c r="D268" s="19"/>
      <c r="E268" s="19"/>
      <c r="F268" s="19"/>
      <c r="G268" s="19"/>
      <c r="H268" s="15"/>
      <c r="I268" s="15"/>
      <c r="L268" s="232"/>
      <c r="M268" s="232"/>
      <c r="N268" s="232"/>
      <c r="O268" s="232"/>
      <c r="P268" s="22"/>
      <c r="Q268" s="22"/>
      <c r="R268" s="22"/>
    </row>
    <row r="269" spans="1:72">
      <c r="A269" s="267"/>
      <c r="B269" s="19"/>
      <c r="C269" s="4"/>
      <c r="D269" s="4"/>
      <c r="F269" s="4"/>
      <c r="G269" s="4"/>
      <c r="H269" s="319"/>
      <c r="I269" s="319"/>
      <c r="J269" s="73" t="s">
        <v>54</v>
      </c>
      <c r="K269" s="165"/>
      <c r="L269" s="232"/>
      <c r="M269" s="232"/>
      <c r="N269" s="232"/>
      <c r="O269" s="232"/>
      <c r="P269" s="22"/>
      <c r="Q269" s="22"/>
      <c r="R269" s="22"/>
    </row>
    <row r="270" spans="1:72">
      <c r="A270" s="267"/>
      <c r="B270" s="2"/>
      <c r="C270" s="4"/>
      <c r="D270" s="4"/>
      <c r="F270" s="4"/>
      <c r="G270" s="4"/>
      <c r="H270" s="319"/>
      <c r="I270" s="64" t="s">
        <v>981</v>
      </c>
      <c r="J270" s="65"/>
      <c r="K270" s="166"/>
      <c r="L270" s="232"/>
      <c r="M270" s="232"/>
      <c r="N270" s="232"/>
      <c r="O270" s="232"/>
      <c r="P270" s="22"/>
      <c r="Q270" s="22"/>
      <c r="R270" s="22"/>
    </row>
    <row r="271" spans="1:72" s="81" customFormat="1" ht="34.5" customHeight="1">
      <c r="A271" s="304" t="s">
        <v>1359</v>
      </c>
      <c r="B271" s="82"/>
      <c r="C271" s="469" t="s">
        <v>152</v>
      </c>
      <c r="D271" s="499" t="s">
        <v>252</v>
      </c>
      <c r="E271" s="506"/>
      <c r="F271" s="506"/>
      <c r="G271" s="506"/>
      <c r="H271" s="506"/>
      <c r="I271" s="509" t="s">
        <v>1360</v>
      </c>
      <c r="J271" s="129">
        <v>327</v>
      </c>
      <c r="K271" s="241" t="str">
        <f>IF(OR(COUNTIF(J271,"未確認")&gt;0,COUNTIF(J271,"*")&gt;0),"※","")</f>
        <v/>
      </c>
      <c r="L271" s="232"/>
      <c r="M271" s="232"/>
      <c r="N271" s="232"/>
      <c r="O271" s="232"/>
      <c r="P271" s="22"/>
      <c r="Q271" s="22"/>
      <c r="R271" s="22"/>
    </row>
    <row r="272" spans="1:72" s="81" customFormat="1" ht="34.5" customHeight="1">
      <c r="A272" s="304" t="s">
        <v>1361</v>
      </c>
      <c r="B272" s="82"/>
      <c r="C272" s="470"/>
      <c r="D272" s="472"/>
      <c r="E272" s="442" t="s">
        <v>253</v>
      </c>
      <c r="F272" s="442"/>
      <c r="G272" s="442"/>
      <c r="H272" s="442"/>
      <c r="I272" s="509"/>
      <c r="J272" s="129">
        <v>0</v>
      </c>
      <c r="K272" s="241" t="str">
        <f>IF(OR(COUNTIF(J272,"未確認")&gt;0,COUNTIF(J272,"*")&gt;0),"※","")</f>
        <v/>
      </c>
      <c r="L272" s="232"/>
      <c r="M272" s="232"/>
      <c r="N272" s="232"/>
      <c r="O272" s="232"/>
      <c r="P272" s="22"/>
      <c r="Q272" s="22"/>
      <c r="R272" s="22"/>
    </row>
    <row r="273" spans="1:18" s="81" customFormat="1" ht="34.5" customHeight="1">
      <c r="A273" s="304" t="s">
        <v>1362</v>
      </c>
      <c r="B273" s="82"/>
      <c r="C273" s="470"/>
      <c r="D273" s="474"/>
      <c r="E273" s="499" t="s">
        <v>254</v>
      </c>
      <c r="F273" s="506"/>
      <c r="G273" s="506"/>
      <c r="H273" s="506"/>
      <c r="I273" s="509"/>
      <c r="J273" s="264">
        <v>0</v>
      </c>
      <c r="K273" s="241" t="str">
        <f>IF(OR(COUNTIF(J273,"未確認")&gt;0,COUNTIF(J273,"*")&gt;0),"※","")</f>
        <v/>
      </c>
      <c r="L273" s="232"/>
      <c r="M273" s="232"/>
      <c r="N273" s="232"/>
      <c r="O273" s="232"/>
      <c r="P273" s="22"/>
      <c r="Q273" s="22"/>
      <c r="R273" s="22"/>
    </row>
    <row r="274" spans="1:18" s="81" customFormat="1" ht="34.5" customHeight="1">
      <c r="A274" s="304" t="s">
        <v>1363</v>
      </c>
      <c r="B274" s="2"/>
      <c r="C274" s="470"/>
      <c r="D274" s="442" t="s">
        <v>255</v>
      </c>
      <c r="E274" s="444"/>
      <c r="F274" s="444"/>
      <c r="G274" s="444"/>
      <c r="H274" s="444"/>
      <c r="I274" s="509"/>
      <c r="J274" s="129">
        <v>1867</v>
      </c>
      <c r="K274" s="241" t="str">
        <f>IF(OR(COUNTIF(J274,"未確認")&gt;0,COUNTIF(J274,"*")&gt;0),"※","")</f>
        <v/>
      </c>
      <c r="L274" s="232"/>
      <c r="M274" s="232"/>
      <c r="N274" s="232"/>
      <c r="O274" s="232"/>
      <c r="P274" s="22"/>
      <c r="Q274" s="22"/>
      <c r="R274" s="22"/>
    </row>
    <row r="275" spans="1:18" s="81" customFormat="1" ht="34.5" customHeight="1">
      <c r="A275" s="304" t="s">
        <v>1076</v>
      </c>
      <c r="B275" s="111"/>
      <c r="C275" s="470"/>
      <c r="D275" s="442" t="s">
        <v>256</v>
      </c>
      <c r="E275" s="444"/>
      <c r="F275" s="444"/>
      <c r="G275" s="444"/>
      <c r="H275" s="444"/>
      <c r="I275" s="509"/>
      <c r="J275" s="129">
        <v>332</v>
      </c>
      <c r="K275" s="241" t="str">
        <f>IF(OR(COUNTIF(J275,"未確認")&gt;0,COUNTIF(J275,"*")&gt;0),"※","")</f>
        <v/>
      </c>
      <c r="L275" s="232"/>
      <c r="M275" s="232"/>
      <c r="N275" s="232"/>
      <c r="O275" s="232"/>
      <c r="P275" s="22"/>
      <c r="Q275" s="22"/>
      <c r="R275" s="22"/>
    </row>
    <row r="276" spans="1:18" s="1" customFormat="1">
      <c r="A276" s="267"/>
      <c r="B276" s="19"/>
      <c r="C276" s="19"/>
      <c r="D276" s="19"/>
      <c r="E276" s="19"/>
      <c r="F276" s="19"/>
      <c r="G276" s="19"/>
      <c r="H276" s="15"/>
      <c r="I276" s="319"/>
      <c r="J276" s="86"/>
      <c r="K276" s="88"/>
      <c r="L276" s="231"/>
      <c r="M276" s="231"/>
      <c r="N276" s="231"/>
      <c r="O276" s="231"/>
      <c r="P276" s="22"/>
      <c r="Q276" s="22"/>
      <c r="R276" s="22"/>
    </row>
    <row r="277" spans="1:18" s="81" customFormat="1">
      <c r="A277" s="267"/>
      <c r="B277" s="82"/>
      <c r="C277" s="59"/>
      <c r="D277" s="59"/>
      <c r="E277" s="59"/>
      <c r="F277" s="59"/>
      <c r="G277" s="59"/>
      <c r="H277" s="89"/>
      <c r="I277" s="89"/>
      <c r="J277" s="86"/>
      <c r="K277" s="88"/>
      <c r="L277" s="88"/>
      <c r="M277" s="88"/>
      <c r="N277" s="88"/>
      <c r="O277" s="88"/>
      <c r="P277" s="22"/>
      <c r="Q277" s="22"/>
      <c r="R277" s="22"/>
    </row>
    <row r="278" spans="1:18" s="1" customFormat="1">
      <c r="A278" s="267"/>
      <c r="B278" s="111"/>
      <c r="C278" s="163"/>
      <c r="D278" s="4"/>
      <c r="E278" s="4"/>
      <c r="F278" s="4"/>
      <c r="H278" s="319"/>
      <c r="I278" s="319"/>
      <c r="J278" s="58"/>
      <c r="K278" s="100"/>
      <c r="L278" s="232"/>
      <c r="M278" s="232"/>
      <c r="N278" s="232"/>
      <c r="O278" s="232"/>
      <c r="P278" s="22"/>
      <c r="Q278" s="22"/>
      <c r="R278" s="22"/>
    </row>
    <row r="279" spans="1:18" s="1" customFormat="1">
      <c r="A279" s="267"/>
      <c r="B279" s="254" t="s">
        <v>257</v>
      </c>
      <c r="C279" s="44"/>
      <c r="D279" s="44"/>
      <c r="E279" s="44"/>
      <c r="F279" s="44"/>
      <c r="G279" s="44"/>
      <c r="H279" s="15"/>
      <c r="I279" s="15"/>
      <c r="J279" s="58"/>
      <c r="K279" s="100"/>
      <c r="L279" s="232"/>
      <c r="M279" s="232"/>
      <c r="N279" s="232"/>
      <c r="O279" s="232"/>
      <c r="P279" s="22"/>
      <c r="Q279" s="22"/>
      <c r="R279" s="22"/>
    </row>
    <row r="280" spans="1:18">
      <c r="A280" s="267"/>
      <c r="B280" s="19"/>
      <c r="C280" s="19"/>
      <c r="D280" s="19"/>
      <c r="E280" s="19"/>
      <c r="F280" s="19"/>
      <c r="G280" s="19"/>
      <c r="H280" s="15"/>
      <c r="I280" s="15"/>
      <c r="L280" s="232"/>
      <c r="M280" s="232"/>
      <c r="N280" s="232"/>
      <c r="O280" s="232"/>
      <c r="P280" s="22"/>
      <c r="Q280" s="22"/>
      <c r="R280" s="22"/>
    </row>
    <row r="281" spans="1:18">
      <c r="A281" s="267"/>
      <c r="B281" s="19"/>
      <c r="C281" s="4"/>
      <c r="D281" s="4"/>
      <c r="F281" s="4"/>
      <c r="G281" s="4"/>
      <c r="H281" s="319"/>
      <c r="I281" s="319"/>
      <c r="J281" s="73" t="s">
        <v>54</v>
      </c>
      <c r="K281" s="165"/>
      <c r="L281" s="226"/>
      <c r="M281" s="226"/>
      <c r="N281" s="226"/>
      <c r="O281" s="226"/>
      <c r="P281" s="22"/>
      <c r="Q281" s="22"/>
      <c r="R281" s="22"/>
    </row>
    <row r="282" spans="1:18">
      <c r="A282" s="267"/>
      <c r="B282" s="2"/>
      <c r="C282" s="59"/>
      <c r="D282" s="4"/>
      <c r="F282" s="4"/>
      <c r="G282" s="4"/>
      <c r="H282" s="319"/>
      <c r="I282" s="64" t="s">
        <v>981</v>
      </c>
      <c r="J282" s="65"/>
      <c r="K282" s="166"/>
      <c r="L282" s="226"/>
      <c r="M282" s="226"/>
      <c r="N282" s="226"/>
      <c r="O282" s="226"/>
      <c r="P282" s="22"/>
      <c r="Q282" s="22"/>
      <c r="R282" s="22"/>
    </row>
    <row r="283" spans="1:18" s="81" customFormat="1" ht="34.5" customHeight="1">
      <c r="A283" s="304" t="s">
        <v>1364</v>
      </c>
      <c r="B283" s="111"/>
      <c r="C283" s="469" t="s">
        <v>258</v>
      </c>
      <c r="D283" s="442" t="s">
        <v>259</v>
      </c>
      <c r="E283" s="442"/>
      <c r="F283" s="442"/>
      <c r="G283" s="442"/>
      <c r="H283" s="442"/>
      <c r="I283" s="451" t="s">
        <v>1078</v>
      </c>
      <c r="J283" s="129">
        <v>327</v>
      </c>
      <c r="K283" s="241" t="str">
        <f t="shared" ref="K283:K298" si="2">IF(OR(COUNTIF(J283,"未確認")&gt;0,COUNTIF(J283,"*")&gt;0),"※","")</f>
        <v/>
      </c>
      <c r="L283" s="226"/>
      <c r="M283" s="226"/>
      <c r="N283" s="226"/>
      <c r="O283" s="226"/>
      <c r="P283" s="22"/>
      <c r="Q283" s="22"/>
      <c r="R283" s="22"/>
    </row>
    <row r="284" spans="1:18" s="81" customFormat="1" ht="34.5" customHeight="1">
      <c r="A284" s="304" t="s">
        <v>1079</v>
      </c>
      <c r="B284" s="111"/>
      <c r="C284" s="469"/>
      <c r="D284" s="475" t="s">
        <v>260</v>
      </c>
      <c r="E284" s="452" t="s">
        <v>164</v>
      </c>
      <c r="F284" s="516"/>
      <c r="G284" s="516"/>
      <c r="H284" s="516"/>
      <c r="I284" s="512"/>
      <c r="J284" s="129">
        <v>290</v>
      </c>
      <c r="K284" s="241" t="str">
        <f t="shared" si="2"/>
        <v/>
      </c>
      <c r="L284" s="226"/>
      <c r="M284" s="226"/>
      <c r="N284" s="226"/>
      <c r="O284" s="226"/>
      <c r="P284" s="22"/>
      <c r="Q284" s="22"/>
      <c r="R284" s="22"/>
    </row>
    <row r="285" spans="1:18" s="81" customFormat="1" ht="34.5" customHeight="1">
      <c r="A285" s="304" t="s">
        <v>1365</v>
      </c>
      <c r="B285" s="111"/>
      <c r="C285" s="469"/>
      <c r="D285" s="469"/>
      <c r="E285" s="442" t="s">
        <v>165</v>
      </c>
      <c r="F285" s="443"/>
      <c r="G285" s="443"/>
      <c r="H285" s="443"/>
      <c r="I285" s="512"/>
      <c r="J285" s="129">
        <v>0</v>
      </c>
      <c r="K285" s="241" t="str">
        <f t="shared" si="2"/>
        <v/>
      </c>
      <c r="L285" s="226"/>
      <c r="M285" s="226"/>
      <c r="N285" s="226"/>
      <c r="O285" s="226"/>
      <c r="P285" s="22"/>
      <c r="Q285" s="22"/>
      <c r="R285" s="22"/>
    </row>
    <row r="286" spans="1:18" s="81" customFormat="1" ht="34.5" customHeight="1">
      <c r="A286" s="304" t="s">
        <v>1081</v>
      </c>
      <c r="B286" s="111"/>
      <c r="C286" s="469"/>
      <c r="D286" s="469"/>
      <c r="E286" s="400" t="s">
        <v>166</v>
      </c>
      <c r="F286" s="401"/>
      <c r="G286" s="401"/>
      <c r="H286" s="402"/>
      <c r="I286" s="512"/>
      <c r="J286" s="129">
        <v>0</v>
      </c>
      <c r="K286" s="241" t="str">
        <f t="shared" si="2"/>
        <v/>
      </c>
      <c r="L286" s="226"/>
      <c r="M286" s="226"/>
      <c r="N286" s="226"/>
      <c r="O286" s="226"/>
      <c r="P286" s="22"/>
      <c r="Q286" s="22"/>
      <c r="R286" s="22"/>
    </row>
    <row r="287" spans="1:18" s="81" customFormat="1" ht="34.5" customHeight="1">
      <c r="A287" s="304" t="s">
        <v>1082</v>
      </c>
      <c r="B287" s="111"/>
      <c r="C287" s="469"/>
      <c r="D287" s="469"/>
      <c r="E287" s="442" t="s">
        <v>167</v>
      </c>
      <c r="F287" s="517"/>
      <c r="G287" s="517"/>
      <c r="H287" s="517"/>
      <c r="I287" s="512"/>
      <c r="J287" s="129">
        <v>0</v>
      </c>
      <c r="K287" s="241" t="str">
        <f t="shared" si="2"/>
        <v/>
      </c>
      <c r="L287" s="226"/>
      <c r="M287" s="226"/>
      <c r="N287" s="226"/>
      <c r="O287" s="226"/>
      <c r="P287" s="22"/>
      <c r="Q287" s="22"/>
      <c r="R287" s="22"/>
    </row>
    <row r="288" spans="1:18" s="81" customFormat="1" ht="34.5" customHeight="1">
      <c r="A288" s="304" t="s">
        <v>1366</v>
      </c>
      <c r="B288" s="111"/>
      <c r="C288" s="469"/>
      <c r="D288" s="469"/>
      <c r="E288" s="442" t="s">
        <v>168</v>
      </c>
      <c r="F288" s="443"/>
      <c r="G288" s="443"/>
      <c r="H288" s="443"/>
      <c r="I288" s="512"/>
      <c r="J288" s="129">
        <v>37</v>
      </c>
      <c r="K288" s="241" t="str">
        <f t="shared" si="2"/>
        <v/>
      </c>
      <c r="L288" s="226"/>
      <c r="M288" s="226"/>
      <c r="N288" s="226"/>
      <c r="O288" s="226"/>
      <c r="P288" s="22"/>
      <c r="Q288" s="22"/>
      <c r="R288" s="22"/>
    </row>
    <row r="289" spans="1:18" s="81" customFormat="1" ht="34.5" customHeight="1">
      <c r="A289" s="304" t="s">
        <v>1367</v>
      </c>
      <c r="B289" s="111"/>
      <c r="C289" s="469"/>
      <c r="D289" s="489"/>
      <c r="E289" s="499" t="s">
        <v>127</v>
      </c>
      <c r="F289" s="511"/>
      <c r="G289" s="511"/>
      <c r="H289" s="511"/>
      <c r="I289" s="512"/>
      <c r="J289" s="129">
        <v>0</v>
      </c>
      <c r="K289" s="241" t="str">
        <f t="shared" si="2"/>
        <v/>
      </c>
      <c r="L289" s="226"/>
      <c r="M289" s="226"/>
      <c r="N289" s="226"/>
      <c r="O289" s="226"/>
      <c r="P289" s="22"/>
      <c r="Q289" s="22"/>
      <c r="R289" s="22"/>
    </row>
    <row r="290" spans="1:18" s="81" customFormat="1" ht="34.5" customHeight="1">
      <c r="A290" s="304" t="s">
        <v>1368</v>
      </c>
      <c r="B290" s="111"/>
      <c r="C290" s="469"/>
      <c r="D290" s="442" t="s">
        <v>179</v>
      </c>
      <c r="E290" s="443"/>
      <c r="F290" s="443"/>
      <c r="G290" s="443"/>
      <c r="H290" s="443"/>
      <c r="I290" s="512"/>
      <c r="J290" s="129">
        <v>332</v>
      </c>
      <c r="K290" s="241" t="str">
        <f t="shared" si="2"/>
        <v/>
      </c>
      <c r="L290" s="226"/>
      <c r="M290" s="226"/>
      <c r="N290" s="226"/>
      <c r="O290" s="226"/>
      <c r="P290" s="22"/>
      <c r="Q290" s="22"/>
      <c r="R290" s="22"/>
    </row>
    <row r="291" spans="1:18" s="81" customFormat="1" ht="34.5" customHeight="1">
      <c r="A291" s="304" t="s">
        <v>1231</v>
      </c>
      <c r="B291" s="111"/>
      <c r="C291" s="469"/>
      <c r="D291" s="475" t="s">
        <v>261</v>
      </c>
      <c r="E291" s="452" t="s">
        <v>172</v>
      </c>
      <c r="F291" s="516"/>
      <c r="G291" s="516"/>
      <c r="H291" s="516"/>
      <c r="I291" s="512"/>
      <c r="J291" s="129">
        <v>328</v>
      </c>
      <c r="K291" s="241" t="str">
        <f t="shared" si="2"/>
        <v/>
      </c>
      <c r="L291" s="226"/>
      <c r="M291" s="226"/>
      <c r="N291" s="226"/>
      <c r="O291" s="226"/>
      <c r="P291" s="22"/>
      <c r="Q291" s="22"/>
      <c r="R291" s="22"/>
    </row>
    <row r="292" spans="1:18" s="81" customFormat="1" ht="34.5" customHeight="1">
      <c r="A292" s="304" t="s">
        <v>1232</v>
      </c>
      <c r="B292" s="111"/>
      <c r="C292" s="469"/>
      <c r="D292" s="469"/>
      <c r="E292" s="442" t="s">
        <v>173</v>
      </c>
      <c r="F292" s="443"/>
      <c r="G292" s="443"/>
      <c r="H292" s="443"/>
      <c r="I292" s="512"/>
      <c r="J292" s="129">
        <v>4</v>
      </c>
      <c r="K292" s="241" t="str">
        <f t="shared" si="2"/>
        <v/>
      </c>
      <c r="L292" s="226"/>
      <c r="M292" s="226"/>
      <c r="N292" s="226"/>
      <c r="O292" s="226"/>
      <c r="P292" s="22"/>
      <c r="Q292" s="22"/>
      <c r="R292" s="22"/>
    </row>
    <row r="293" spans="1:18" s="81" customFormat="1" ht="34.5" customHeight="1">
      <c r="A293" s="304" t="s">
        <v>1369</v>
      </c>
      <c r="B293" s="111"/>
      <c r="C293" s="469"/>
      <c r="D293" s="469"/>
      <c r="E293" s="442" t="s">
        <v>174</v>
      </c>
      <c r="F293" s="443"/>
      <c r="G293" s="443"/>
      <c r="H293" s="443"/>
      <c r="I293" s="512"/>
      <c r="J293" s="129">
        <v>0</v>
      </c>
      <c r="K293" s="241" t="str">
        <f t="shared" si="2"/>
        <v/>
      </c>
      <c r="L293" s="226"/>
      <c r="M293" s="226"/>
      <c r="N293" s="226"/>
      <c r="O293" s="226"/>
      <c r="P293" s="22"/>
      <c r="Q293" s="22"/>
      <c r="R293" s="22"/>
    </row>
    <row r="294" spans="1:18" s="81" customFormat="1" ht="34.5" customHeight="1">
      <c r="A294" s="304" t="s">
        <v>1089</v>
      </c>
      <c r="B294" s="111"/>
      <c r="C294" s="469"/>
      <c r="D294" s="469"/>
      <c r="E294" s="442" t="s">
        <v>175</v>
      </c>
      <c r="F294" s="443"/>
      <c r="G294" s="443"/>
      <c r="H294" s="443"/>
      <c r="I294" s="512"/>
      <c r="J294" s="129">
        <v>0</v>
      </c>
      <c r="K294" s="241" t="str">
        <f t="shared" si="2"/>
        <v/>
      </c>
      <c r="L294" s="226"/>
      <c r="M294" s="226"/>
      <c r="N294" s="226"/>
      <c r="O294" s="226"/>
      <c r="P294" s="22"/>
      <c r="Q294" s="22"/>
      <c r="R294" s="22"/>
    </row>
    <row r="295" spans="1:18" s="81" customFormat="1" ht="34.5" customHeight="1">
      <c r="A295" s="304" t="s">
        <v>1370</v>
      </c>
      <c r="B295" s="111"/>
      <c r="C295" s="469"/>
      <c r="D295" s="469"/>
      <c r="E295" s="442" t="s">
        <v>176</v>
      </c>
      <c r="F295" s="517"/>
      <c r="G295" s="517"/>
      <c r="H295" s="517"/>
      <c r="I295" s="512"/>
      <c r="J295" s="129">
        <v>0</v>
      </c>
      <c r="K295" s="241" t="str">
        <f t="shared" si="2"/>
        <v/>
      </c>
      <c r="L295" s="226"/>
      <c r="M295" s="226"/>
      <c r="N295" s="226"/>
      <c r="O295" s="226"/>
      <c r="P295" s="22"/>
      <c r="Q295" s="22"/>
      <c r="R295" s="22"/>
    </row>
    <row r="296" spans="1:18" s="81" customFormat="1" ht="34.5" customHeight="1">
      <c r="A296" s="304" t="s">
        <v>1371</v>
      </c>
      <c r="B296" s="111"/>
      <c r="C296" s="469"/>
      <c r="D296" s="469"/>
      <c r="E296" s="442" t="s">
        <v>177</v>
      </c>
      <c r="F296" s="443"/>
      <c r="G296" s="443"/>
      <c r="H296" s="443"/>
      <c r="I296" s="512"/>
      <c r="J296" s="129">
        <v>0</v>
      </c>
      <c r="K296" s="241" t="str">
        <f t="shared" si="2"/>
        <v/>
      </c>
      <c r="L296" s="226"/>
      <c r="M296" s="226"/>
      <c r="N296" s="226"/>
      <c r="O296" s="226"/>
      <c r="P296" s="22"/>
      <c r="Q296" s="22"/>
      <c r="R296" s="22"/>
    </row>
    <row r="297" spans="1:18" s="81" customFormat="1" ht="34.5" customHeight="1">
      <c r="A297" s="304" t="s">
        <v>1372</v>
      </c>
      <c r="B297" s="111"/>
      <c r="C297" s="469"/>
      <c r="D297" s="469"/>
      <c r="E297" s="442" t="s">
        <v>1373</v>
      </c>
      <c r="F297" s="443"/>
      <c r="G297" s="443"/>
      <c r="H297" s="443"/>
      <c r="I297" s="512"/>
      <c r="J297" s="129">
        <v>0</v>
      </c>
      <c r="K297" s="241" t="str">
        <f t="shared" si="2"/>
        <v/>
      </c>
      <c r="L297" s="226"/>
      <c r="M297" s="226"/>
      <c r="N297" s="226"/>
      <c r="O297" s="226"/>
      <c r="P297" s="22"/>
      <c r="Q297" s="22"/>
      <c r="R297" s="22"/>
    </row>
    <row r="298" spans="1:18" s="81" customFormat="1" ht="34.5" customHeight="1">
      <c r="A298" s="304" t="s">
        <v>1374</v>
      </c>
      <c r="B298" s="111"/>
      <c r="C298" s="469"/>
      <c r="D298" s="469"/>
      <c r="E298" s="442" t="s">
        <v>127</v>
      </c>
      <c r="F298" s="443"/>
      <c r="G298" s="443"/>
      <c r="H298" s="443"/>
      <c r="I298" s="513"/>
      <c r="J298" s="129">
        <v>0</v>
      </c>
      <c r="K298" s="241" t="str">
        <f t="shared" si="2"/>
        <v/>
      </c>
      <c r="L298" s="226"/>
      <c r="M298" s="226"/>
      <c r="N298" s="226"/>
      <c r="O298" s="226"/>
      <c r="P298" s="22"/>
      <c r="Q298" s="22"/>
      <c r="R298" s="22"/>
    </row>
    <row r="299" spans="1:18" s="1" customFormat="1">
      <c r="A299" s="267"/>
      <c r="B299" s="19"/>
      <c r="C299" s="19"/>
      <c r="D299" s="19"/>
      <c r="E299" s="19"/>
      <c r="F299" s="19"/>
      <c r="G299" s="19"/>
      <c r="H299" s="15"/>
      <c r="I299" s="15"/>
      <c r="J299" s="86"/>
      <c r="K299" s="88"/>
      <c r="L299" s="231"/>
      <c r="M299" s="231"/>
      <c r="N299" s="231"/>
      <c r="O299" s="231"/>
      <c r="P299" s="22"/>
      <c r="Q299" s="22"/>
      <c r="R299" s="22"/>
    </row>
    <row r="300" spans="1:18" s="81" customFormat="1">
      <c r="A300" s="267"/>
      <c r="B300" s="82"/>
      <c r="C300" s="59"/>
      <c r="D300" s="59"/>
      <c r="E300" s="59"/>
      <c r="F300" s="59"/>
      <c r="G300" s="59"/>
      <c r="H300" s="89"/>
      <c r="I300" s="89"/>
      <c r="J300" s="86"/>
      <c r="K300" s="88"/>
      <c r="L300" s="88"/>
      <c r="M300" s="88"/>
      <c r="N300" s="88"/>
      <c r="O300" s="88"/>
      <c r="P300" s="22"/>
      <c r="Q300" s="22"/>
      <c r="R300" s="22"/>
    </row>
    <row r="301" spans="1:18" s="4" customFormat="1">
      <c r="A301" s="267"/>
      <c r="B301" s="111"/>
      <c r="C301" s="164"/>
      <c r="D301" s="163"/>
      <c r="H301" s="319"/>
      <c r="I301" s="319"/>
      <c r="J301" s="58"/>
      <c r="K301" s="100"/>
      <c r="L301" s="232"/>
      <c r="M301" s="232"/>
      <c r="N301" s="232"/>
      <c r="O301" s="232"/>
      <c r="P301" s="22"/>
      <c r="Q301" s="22"/>
      <c r="R301" s="22"/>
    </row>
    <row r="302" spans="1:18" s="4" customFormat="1">
      <c r="A302" s="267"/>
      <c r="B302" s="19" t="s">
        <v>178</v>
      </c>
      <c r="C302" s="44"/>
      <c r="D302" s="44"/>
      <c r="E302" s="44"/>
      <c r="F302" s="44"/>
      <c r="G302" s="44"/>
      <c r="H302" s="15"/>
      <c r="I302" s="15"/>
      <c r="J302" s="58"/>
      <c r="K302" s="100"/>
      <c r="L302" s="232"/>
      <c r="M302" s="232"/>
      <c r="N302" s="232"/>
      <c r="O302" s="232"/>
      <c r="P302" s="22"/>
      <c r="Q302" s="22"/>
      <c r="R302" s="22"/>
    </row>
    <row r="303" spans="1:18">
      <c r="A303" s="267"/>
      <c r="B303" s="19"/>
      <c r="C303" s="19"/>
      <c r="D303" s="19"/>
      <c r="E303" s="19"/>
      <c r="F303" s="19"/>
      <c r="G303" s="19"/>
      <c r="H303" s="15"/>
      <c r="I303" s="15"/>
      <c r="L303" s="232"/>
      <c r="M303" s="232"/>
      <c r="N303" s="232"/>
      <c r="O303" s="232"/>
      <c r="P303" s="22"/>
      <c r="Q303" s="22"/>
      <c r="R303" s="22"/>
    </row>
    <row r="304" spans="1:18">
      <c r="A304" s="292"/>
      <c r="B304" s="19"/>
      <c r="C304" s="4"/>
      <c r="D304" s="4"/>
      <c r="F304" s="4"/>
      <c r="G304" s="4"/>
      <c r="H304" s="319"/>
      <c r="I304" s="319"/>
      <c r="J304" s="73" t="s">
        <v>54</v>
      </c>
      <c r="K304" s="165"/>
      <c r="L304" s="232"/>
      <c r="M304" s="232"/>
      <c r="N304" s="232"/>
      <c r="O304" s="232"/>
      <c r="P304" s="22"/>
      <c r="Q304" s="22"/>
      <c r="R304" s="22"/>
    </row>
    <row r="305" spans="1:18">
      <c r="A305" s="310" t="s">
        <v>319</v>
      </c>
      <c r="B305" s="2"/>
      <c r="C305" s="59"/>
      <c r="D305" s="4"/>
      <c r="F305" s="4"/>
      <c r="G305" s="4"/>
      <c r="H305" s="319"/>
      <c r="I305" s="64" t="s">
        <v>1375</v>
      </c>
      <c r="J305" s="65"/>
      <c r="K305" s="166"/>
      <c r="L305" s="232"/>
      <c r="M305" s="232"/>
      <c r="N305" s="232"/>
      <c r="O305" s="232"/>
      <c r="P305" s="22"/>
      <c r="Q305" s="22"/>
      <c r="R305" s="22"/>
    </row>
    <row r="306" spans="1:18" s="81" customFormat="1" ht="34.5" customHeight="1">
      <c r="A306" s="305" t="s">
        <v>1368</v>
      </c>
      <c r="B306" s="111"/>
      <c r="C306" s="403" t="s">
        <v>179</v>
      </c>
      <c r="D306" s="422"/>
      <c r="E306" s="422"/>
      <c r="F306" s="422"/>
      <c r="G306" s="422"/>
      <c r="H306" s="404"/>
      <c r="I306" s="451" t="s">
        <v>560</v>
      </c>
      <c r="J306" s="129">
        <v>332</v>
      </c>
      <c r="K306" s="241" t="str">
        <f>IF(OR(COUNTIF(J306,"未確認")&gt;0,COUNTIF(J306,"*")&gt;0),"※","")</f>
        <v/>
      </c>
      <c r="L306" s="232"/>
      <c r="M306" s="232"/>
      <c r="N306" s="232"/>
      <c r="O306" s="232"/>
      <c r="P306" s="22"/>
      <c r="Q306" s="22"/>
      <c r="R306" s="22"/>
    </row>
    <row r="307" spans="1:18" s="81" customFormat="1" ht="34.5" customHeight="1">
      <c r="A307" s="311" t="s">
        <v>1376</v>
      </c>
      <c r="B307" s="111"/>
      <c r="C307" s="169"/>
      <c r="D307" s="170"/>
      <c r="E307" s="486" t="s">
        <v>1377</v>
      </c>
      <c r="F307" s="514"/>
      <c r="G307" s="514"/>
      <c r="H307" s="515"/>
      <c r="I307" s="512"/>
      <c r="J307" s="129">
        <v>0</v>
      </c>
      <c r="K307" s="241" t="str">
        <f>IF(OR(COUNTIF(J307,"未確認")&gt;0,COUNTIF(J307,"*")&gt;0),"※","")</f>
        <v/>
      </c>
      <c r="L307" s="232"/>
      <c r="M307" s="232"/>
      <c r="N307" s="232"/>
      <c r="O307" s="232"/>
      <c r="P307" s="22"/>
      <c r="Q307" s="22"/>
      <c r="R307" s="22"/>
    </row>
    <row r="308" spans="1:18" s="81" customFormat="1" ht="34.5" customHeight="1">
      <c r="A308" s="311" t="s">
        <v>1096</v>
      </c>
      <c r="B308" s="111"/>
      <c r="C308" s="169"/>
      <c r="D308" s="170"/>
      <c r="E308" s="486" t="s">
        <v>564</v>
      </c>
      <c r="F308" s="514"/>
      <c r="G308" s="514"/>
      <c r="H308" s="515"/>
      <c r="I308" s="512"/>
      <c r="J308" s="129">
        <v>0</v>
      </c>
      <c r="K308" s="241" t="str">
        <f>IF(OR(COUNTIF(J308,"未確認")&gt;0,COUNTIF(J308,"*")&gt;0),"※","")</f>
        <v/>
      </c>
      <c r="L308" s="232"/>
      <c r="M308" s="232"/>
      <c r="N308" s="232"/>
      <c r="O308" s="232"/>
      <c r="P308" s="22"/>
      <c r="Q308" s="22"/>
      <c r="R308" s="22"/>
    </row>
    <row r="309" spans="1:18" s="81" customFormat="1" ht="34.5" customHeight="1">
      <c r="A309" s="311" t="s">
        <v>1378</v>
      </c>
      <c r="B309" s="111"/>
      <c r="C309" s="169"/>
      <c r="D309" s="170"/>
      <c r="E309" s="486" t="s">
        <v>1379</v>
      </c>
      <c r="F309" s="514"/>
      <c r="G309" s="514"/>
      <c r="H309" s="515"/>
      <c r="I309" s="512"/>
      <c r="J309" s="129">
        <v>332</v>
      </c>
      <c r="K309" s="241" t="str">
        <f>IF(OR(COUNTIF(J309,"未確認")&gt;0,COUNTIF(J309,"*")&gt;0),"※","")</f>
        <v/>
      </c>
      <c r="L309" s="232"/>
      <c r="M309" s="232"/>
      <c r="N309" s="232"/>
      <c r="O309" s="232"/>
      <c r="P309" s="22"/>
      <c r="Q309" s="22"/>
      <c r="R309" s="22"/>
    </row>
    <row r="310" spans="1:18" s="81" customFormat="1" ht="34.5" customHeight="1">
      <c r="A310" s="304" t="s">
        <v>1380</v>
      </c>
      <c r="B310" s="2"/>
      <c r="C310" s="171"/>
      <c r="D310" s="172"/>
      <c r="E310" s="486" t="s">
        <v>568</v>
      </c>
      <c r="F310" s="514"/>
      <c r="G310" s="514"/>
      <c r="H310" s="515"/>
      <c r="I310" s="513"/>
      <c r="J310" s="129">
        <v>0</v>
      </c>
      <c r="K310" s="241" t="str">
        <f>IF(OR(COUNTIF(J310,"未確認")&gt;0,COUNTIF(J310,"*")&gt;0),"※","")</f>
        <v/>
      </c>
      <c r="L310" s="232"/>
      <c r="M310" s="232"/>
      <c r="N310" s="232"/>
      <c r="O310" s="232"/>
      <c r="P310" s="22"/>
      <c r="Q310" s="22"/>
      <c r="R310" s="22"/>
    </row>
    <row r="311" spans="1:18" s="1" customFormat="1">
      <c r="A311" s="267"/>
      <c r="B311" s="19"/>
      <c r="C311" s="19"/>
      <c r="D311" s="19"/>
      <c r="E311" s="19"/>
      <c r="F311" s="19"/>
      <c r="G311" s="19"/>
      <c r="H311" s="15"/>
      <c r="I311" s="15"/>
      <c r="J311" s="86"/>
      <c r="K311" s="88"/>
      <c r="L311" s="232"/>
      <c r="M311" s="232"/>
      <c r="N311" s="232"/>
      <c r="O311" s="232"/>
      <c r="P311" s="22"/>
      <c r="Q311" s="22"/>
      <c r="R311" s="22"/>
    </row>
    <row r="312" spans="1:18" s="81" customFormat="1">
      <c r="A312" s="267"/>
      <c r="B312" s="82"/>
      <c r="C312" s="59"/>
      <c r="D312" s="59"/>
      <c r="E312" s="59"/>
      <c r="F312" s="59"/>
      <c r="G312" s="59"/>
      <c r="H312" s="89"/>
      <c r="I312" s="89"/>
      <c r="J312" s="86"/>
      <c r="K312" s="88"/>
      <c r="L312" s="232"/>
      <c r="M312" s="232"/>
      <c r="N312" s="232"/>
      <c r="O312" s="232"/>
      <c r="P312" s="22"/>
      <c r="Q312" s="22"/>
      <c r="R312" s="22"/>
    </row>
    <row r="313" spans="1:18" s="1" customFormat="1">
      <c r="A313" s="267"/>
      <c r="B313" s="2"/>
      <c r="C313" s="4"/>
      <c r="D313" s="4"/>
      <c r="F313" s="4"/>
      <c r="G313" s="4"/>
      <c r="H313" s="319"/>
      <c r="I313" s="319"/>
      <c r="J313" s="58"/>
      <c r="K313" s="100"/>
      <c r="L313" s="232"/>
      <c r="M313" s="232"/>
      <c r="N313" s="232"/>
      <c r="O313" s="232"/>
      <c r="P313" s="22"/>
      <c r="Q313" s="22"/>
      <c r="R313" s="22"/>
    </row>
    <row r="314" spans="1:18" s="4" customFormat="1">
      <c r="A314" s="267"/>
      <c r="B314" s="19" t="s">
        <v>262</v>
      </c>
      <c r="C314" s="44"/>
      <c r="D314" s="44"/>
      <c r="E314" s="44"/>
      <c r="F314" s="44"/>
      <c r="G314" s="44"/>
      <c r="H314" s="15"/>
      <c r="I314" s="15"/>
      <c r="J314" s="58"/>
      <c r="K314" s="100"/>
      <c r="L314" s="232"/>
      <c r="M314" s="232"/>
      <c r="N314" s="232"/>
      <c r="O314" s="232"/>
      <c r="P314" s="22"/>
      <c r="Q314" s="22"/>
      <c r="R314" s="22"/>
    </row>
    <row r="315" spans="1:18">
      <c r="A315" s="267"/>
      <c r="B315" s="19"/>
      <c r="C315" s="19"/>
      <c r="D315" s="19"/>
      <c r="E315" s="19"/>
      <c r="F315" s="19"/>
      <c r="G315" s="19"/>
      <c r="H315" s="15"/>
      <c r="I315" s="15"/>
      <c r="L315" s="232"/>
      <c r="M315" s="232"/>
      <c r="N315" s="232"/>
      <c r="O315" s="232"/>
      <c r="P315" s="22"/>
      <c r="Q315" s="22"/>
      <c r="R315" s="22"/>
    </row>
    <row r="316" spans="1:18" s="1" customFormat="1">
      <c r="A316" s="267"/>
      <c r="B316" s="19"/>
      <c r="C316" s="4"/>
      <c r="D316" s="4"/>
      <c r="E316" s="4"/>
      <c r="F316" s="4"/>
      <c r="G316" s="4"/>
      <c r="H316" s="319"/>
      <c r="I316" s="319"/>
      <c r="J316" s="73" t="s">
        <v>54</v>
      </c>
      <c r="K316" s="165"/>
      <c r="L316" s="232"/>
      <c r="M316" s="232"/>
      <c r="N316" s="232"/>
      <c r="O316" s="232"/>
      <c r="P316" s="22"/>
      <c r="Q316" s="22"/>
      <c r="R316" s="22"/>
    </row>
    <row r="317" spans="1:18" s="1" customFormat="1">
      <c r="A317" s="267"/>
      <c r="B317" s="2"/>
      <c r="C317" s="4"/>
      <c r="D317" s="4"/>
      <c r="E317" s="4"/>
      <c r="F317" s="4"/>
      <c r="G317" s="4"/>
      <c r="H317" s="319"/>
      <c r="I317" s="64" t="s">
        <v>471</v>
      </c>
      <c r="J317" s="65"/>
      <c r="K317" s="166"/>
      <c r="L317" s="232"/>
      <c r="M317" s="232"/>
      <c r="N317" s="232"/>
      <c r="O317" s="232"/>
      <c r="P317" s="22"/>
      <c r="Q317" s="22"/>
      <c r="R317" s="22"/>
    </row>
    <row r="318" spans="1:18" s="1" customFormat="1" ht="34.5" customHeight="1">
      <c r="A318" s="304" t="s">
        <v>1099</v>
      </c>
      <c r="B318" s="2"/>
      <c r="C318" s="518" t="s">
        <v>263</v>
      </c>
      <c r="D318" s="518"/>
      <c r="E318" s="518"/>
      <c r="F318" s="518"/>
      <c r="G318" s="518"/>
      <c r="H318" s="518"/>
      <c r="I318" s="436" t="s">
        <v>1100</v>
      </c>
      <c r="J318" s="129">
        <v>0</v>
      </c>
      <c r="K318" s="241" t="str">
        <f>IF(OR(COUNTIF(J318,"未確認")&gt;0,COUNTIF(J318,"*")&gt;0),"※","")</f>
        <v/>
      </c>
      <c r="L318" s="58"/>
      <c r="M318" s="252"/>
      <c r="N318" s="232"/>
      <c r="O318" s="232"/>
      <c r="P318" s="22"/>
      <c r="Q318" s="22"/>
      <c r="R318" s="22"/>
    </row>
    <row r="319" spans="1:18" s="1" customFormat="1" ht="34.5" customHeight="1">
      <c r="A319" s="304" t="s">
        <v>1242</v>
      </c>
      <c r="B319" s="2"/>
      <c r="C319" s="518" t="s">
        <v>264</v>
      </c>
      <c r="D319" s="502"/>
      <c r="E319" s="502"/>
      <c r="F319" s="502"/>
      <c r="G319" s="502"/>
      <c r="H319" s="502"/>
      <c r="I319" s="438"/>
      <c r="J319" s="129">
        <v>0</v>
      </c>
      <c r="K319" s="241" t="str">
        <f>IF(OR(COUNTIF(J319,"未確認")&gt;0,COUNTIF(J319,"*")&gt;0),"※","")</f>
        <v/>
      </c>
      <c r="L319" s="58"/>
      <c r="M319" s="252"/>
      <c r="N319" s="232"/>
      <c r="O319" s="232"/>
      <c r="P319" s="22"/>
      <c r="Q319" s="22"/>
      <c r="R319" s="22"/>
    </row>
    <row r="320" spans="1:18" s="1" customFormat="1">
      <c r="A320" s="267"/>
      <c r="B320" s="19"/>
      <c r="C320" s="19"/>
      <c r="D320" s="19"/>
      <c r="E320" s="19"/>
      <c r="F320" s="19"/>
      <c r="G320" s="19"/>
      <c r="H320" s="15"/>
      <c r="I320" s="15"/>
      <c r="J320" s="86"/>
      <c r="K320" s="88"/>
      <c r="L320" s="232"/>
      <c r="M320" s="232"/>
      <c r="N320" s="232"/>
      <c r="O320" s="232"/>
      <c r="P320" s="22"/>
      <c r="Q320" s="22"/>
      <c r="R320" s="22"/>
    </row>
    <row r="321" spans="1:71" s="81" customFormat="1">
      <c r="A321" s="267"/>
      <c r="B321" s="82"/>
      <c r="C321" s="59"/>
      <c r="D321" s="59"/>
      <c r="E321" s="59"/>
      <c r="F321" s="59"/>
      <c r="G321" s="59"/>
      <c r="H321" s="89"/>
      <c r="I321" s="89"/>
      <c r="J321" s="86"/>
      <c r="K321" s="88"/>
      <c r="L321" s="232"/>
      <c r="M321" s="232"/>
      <c r="N321" s="232"/>
      <c r="O321" s="232"/>
      <c r="P321" s="22"/>
      <c r="Q321" s="22"/>
      <c r="R321" s="22"/>
    </row>
    <row r="322" spans="1:71" s="1" customFormat="1">
      <c r="A322" s="267"/>
      <c r="B322" s="2"/>
      <c r="C322" s="349"/>
      <c r="D322" s="4"/>
      <c r="E322" s="4"/>
      <c r="F322" s="4"/>
      <c r="G322" s="4"/>
      <c r="H322" s="173"/>
      <c r="I322" s="173"/>
      <c r="J322" s="58"/>
      <c r="K322" s="100"/>
      <c r="L322" s="232"/>
      <c r="M322" s="232"/>
      <c r="N322" s="232"/>
      <c r="O322" s="232"/>
      <c r="P322" s="22"/>
      <c r="Q322" s="22"/>
      <c r="R322" s="22"/>
    </row>
    <row r="323" spans="1:71" s="4" customFormat="1">
      <c r="A323" s="267"/>
      <c r="B323" s="19" t="s">
        <v>180</v>
      </c>
      <c r="C323" s="44"/>
      <c r="D323" s="44"/>
      <c r="E323" s="44"/>
      <c r="F323" s="44"/>
      <c r="G323" s="44"/>
      <c r="H323" s="15"/>
      <c r="I323" s="15"/>
      <c r="J323" s="58"/>
      <c r="K323" s="100"/>
      <c r="L323" s="232"/>
      <c r="M323" s="232"/>
      <c r="N323" s="232"/>
      <c r="O323" s="232"/>
      <c r="P323" s="22"/>
      <c r="Q323" s="22"/>
      <c r="R323" s="22"/>
    </row>
    <row r="324" spans="1:71">
      <c r="A324" s="267"/>
      <c r="B324" s="19"/>
      <c r="C324" s="19"/>
      <c r="D324" s="19"/>
      <c r="E324" s="19"/>
      <c r="F324" s="19"/>
      <c r="G324" s="19"/>
      <c r="H324" s="15"/>
      <c r="I324" s="15"/>
      <c r="L324" s="232"/>
      <c r="M324" s="232"/>
      <c r="N324" s="232"/>
      <c r="O324" s="232"/>
      <c r="P324" s="22"/>
      <c r="Q324" s="22"/>
      <c r="R324" s="22"/>
    </row>
    <row r="325" spans="1:71">
      <c r="A325" s="267"/>
      <c r="B325" s="19"/>
      <c r="C325" s="4"/>
      <c r="D325" s="4"/>
      <c r="F325" s="4"/>
      <c r="G325" s="4"/>
      <c r="H325" s="319"/>
      <c r="I325" s="319"/>
      <c r="J325" s="73" t="s">
        <v>54</v>
      </c>
      <c r="K325" s="165"/>
      <c r="L325" s="232"/>
      <c r="M325" s="232"/>
      <c r="N325" s="232"/>
      <c r="O325" s="232"/>
      <c r="P325" s="22"/>
      <c r="Q325" s="22"/>
      <c r="R325" s="22"/>
    </row>
    <row r="326" spans="1:71">
      <c r="A326" s="267"/>
      <c r="B326" s="2"/>
      <c r="C326" s="4"/>
      <c r="D326" s="4"/>
      <c r="F326" s="4"/>
      <c r="G326" s="4"/>
      <c r="H326" s="319"/>
      <c r="I326" s="64" t="s">
        <v>471</v>
      </c>
      <c r="J326" s="65"/>
      <c r="K326" s="166"/>
      <c r="L326" s="232"/>
      <c r="M326" s="232"/>
      <c r="N326" s="232"/>
      <c r="O326" s="232"/>
      <c r="P326" s="22"/>
      <c r="Q326" s="22"/>
      <c r="R326" s="22"/>
    </row>
    <row r="327" spans="1:71" s="81" customFormat="1" ht="34.5" customHeight="1">
      <c r="A327" s="304" t="s">
        <v>1381</v>
      </c>
      <c r="B327" s="111"/>
      <c r="C327" s="519" t="s">
        <v>1382</v>
      </c>
      <c r="D327" s="520"/>
      <c r="E327" s="520"/>
      <c r="F327" s="520"/>
      <c r="G327" s="520"/>
      <c r="H327" s="457"/>
      <c r="I327" s="436" t="s">
        <v>927</v>
      </c>
      <c r="J327" s="129">
        <v>0</v>
      </c>
      <c r="K327" s="241" t="str">
        <f t="shared" ref="K327:K332" si="3">IF(OR(COUNTIF(J327,"未確認")&gt;0,COUNTIF(J327,"*")&gt;0),"※","")</f>
        <v/>
      </c>
      <c r="L327" s="232"/>
      <c r="M327" s="232"/>
      <c r="N327" s="232"/>
      <c r="O327" s="232"/>
      <c r="P327" s="22"/>
      <c r="Q327" s="22"/>
      <c r="R327" s="22"/>
    </row>
    <row r="328" spans="1:71" s="81" customFormat="1" ht="34.5" customHeight="1">
      <c r="A328" s="304" t="s">
        <v>1103</v>
      </c>
      <c r="B328" s="111"/>
      <c r="C328" s="169"/>
      <c r="D328" s="175"/>
      <c r="E328" s="400" t="s">
        <v>182</v>
      </c>
      <c r="F328" s="401"/>
      <c r="G328" s="401"/>
      <c r="H328" s="402"/>
      <c r="I328" s="479"/>
      <c r="J328" s="129">
        <v>0</v>
      </c>
      <c r="K328" s="241" t="str">
        <f t="shared" si="3"/>
        <v/>
      </c>
      <c r="L328" s="232"/>
      <c r="M328" s="265"/>
      <c r="N328" s="232"/>
      <c r="O328" s="232"/>
      <c r="P328" s="22"/>
      <c r="Q328" s="22"/>
      <c r="R328" s="22"/>
    </row>
    <row r="329" spans="1:71" s="81" customFormat="1" ht="34.5" customHeight="1">
      <c r="A329" s="304" t="s">
        <v>1383</v>
      </c>
      <c r="B329" s="111"/>
      <c r="C329" s="171"/>
      <c r="D329" s="176"/>
      <c r="E329" s="400" t="s">
        <v>183</v>
      </c>
      <c r="F329" s="521"/>
      <c r="G329" s="521"/>
      <c r="H329" s="522"/>
      <c r="I329" s="479"/>
      <c r="J329" s="129">
        <v>0</v>
      </c>
      <c r="K329" s="241" t="str">
        <f t="shared" si="3"/>
        <v/>
      </c>
      <c r="L329" s="232"/>
      <c r="M329" s="232"/>
      <c r="N329" s="232"/>
      <c r="O329" s="232"/>
      <c r="P329" s="22"/>
      <c r="Q329" s="22"/>
      <c r="R329" s="22"/>
    </row>
    <row r="330" spans="1:71" s="81" customFormat="1" ht="34.5" customHeight="1">
      <c r="A330" s="304" t="s">
        <v>1244</v>
      </c>
      <c r="B330" s="111"/>
      <c r="C330" s="481" t="s">
        <v>1384</v>
      </c>
      <c r="D330" s="523"/>
      <c r="E330" s="523"/>
      <c r="F330" s="523"/>
      <c r="G330" s="523"/>
      <c r="H330" s="459"/>
      <c r="I330" s="479"/>
      <c r="J330" s="266">
        <v>0</v>
      </c>
      <c r="K330" s="241" t="str">
        <f t="shared" si="3"/>
        <v/>
      </c>
      <c r="L330" s="232"/>
      <c r="M330" s="232"/>
      <c r="N330" s="232"/>
      <c r="O330" s="232"/>
      <c r="P330" s="22"/>
      <c r="Q330" s="22"/>
      <c r="R330" s="22"/>
    </row>
    <row r="331" spans="1:71" s="81" customFormat="1" ht="34.5" customHeight="1">
      <c r="A331" s="304" t="s">
        <v>1385</v>
      </c>
      <c r="B331" s="111"/>
      <c r="C331" s="169"/>
      <c r="D331" s="175"/>
      <c r="E331" s="400" t="s">
        <v>184</v>
      </c>
      <c r="F331" s="401"/>
      <c r="G331" s="401"/>
      <c r="H331" s="402"/>
      <c r="I331" s="479"/>
      <c r="J331" s="129">
        <v>0</v>
      </c>
      <c r="K331" s="241" t="str">
        <f t="shared" si="3"/>
        <v/>
      </c>
      <c r="L331" s="232"/>
      <c r="M331" s="232"/>
      <c r="N331" s="232"/>
      <c r="O331" s="232"/>
      <c r="P331" s="22"/>
      <c r="Q331" s="22"/>
      <c r="R331" s="22"/>
    </row>
    <row r="332" spans="1:71" s="81" customFormat="1" ht="34.5" customHeight="1">
      <c r="A332" s="304" t="s">
        <v>1386</v>
      </c>
      <c r="B332" s="111"/>
      <c r="C332" s="171"/>
      <c r="D332" s="176"/>
      <c r="E332" s="400" t="s">
        <v>185</v>
      </c>
      <c r="F332" s="521"/>
      <c r="G332" s="521"/>
      <c r="H332" s="522"/>
      <c r="I332" s="480"/>
      <c r="J332" s="129">
        <v>0</v>
      </c>
      <c r="K332" s="241" t="str">
        <f t="shared" si="3"/>
        <v/>
      </c>
      <c r="L332" s="232"/>
      <c r="M332" s="232"/>
      <c r="N332" s="232"/>
      <c r="O332" s="232"/>
      <c r="P332" s="22"/>
      <c r="Q332" s="22"/>
      <c r="R332" s="22"/>
    </row>
    <row r="333" spans="1:71" s="1" customFormat="1" ht="17.25" customHeight="1">
      <c r="A333" s="267"/>
      <c r="B333" s="19"/>
      <c r="C333" s="19"/>
      <c r="D333" s="19"/>
      <c r="E333" s="19"/>
      <c r="F333" s="19"/>
      <c r="G333" s="19"/>
      <c r="H333" s="15"/>
      <c r="I333" s="15"/>
      <c r="J333" s="86"/>
      <c r="K333" s="88"/>
      <c r="L333" s="232"/>
      <c r="M333" s="232"/>
      <c r="N333" s="232"/>
      <c r="O333" s="232"/>
      <c r="P333" s="22"/>
      <c r="Q333" s="22"/>
      <c r="R333" s="22"/>
    </row>
    <row r="334" spans="1:71" s="81" customFormat="1">
      <c r="A334" s="267"/>
      <c r="B334" s="111"/>
      <c r="C334" s="111"/>
      <c r="D334" s="59"/>
      <c r="E334" s="59"/>
      <c r="F334" s="59"/>
      <c r="G334" s="59"/>
      <c r="H334" s="89"/>
      <c r="I334" s="151"/>
      <c r="J334" s="86"/>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row>
    <row r="335" spans="1:71" s="81" customFormat="1">
      <c r="A335" s="267"/>
      <c r="B335" s="111"/>
      <c r="C335" s="111"/>
      <c r="D335" s="59"/>
      <c r="E335" s="59"/>
      <c r="F335" s="59"/>
      <c r="G335" s="59"/>
      <c r="H335" s="89"/>
      <c r="I335" s="151" t="s">
        <v>149</v>
      </c>
      <c r="J335" s="86"/>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row>
    <row r="336" spans="1:71" s="81" customFormat="1">
      <c r="A336" s="267"/>
      <c r="B336" s="111"/>
      <c r="C336" s="111"/>
      <c r="D336" s="59"/>
      <c r="E336" s="59"/>
      <c r="F336" s="59"/>
      <c r="G336" s="59"/>
      <c r="H336" s="89"/>
      <c r="I336" s="89"/>
      <c r="J336" s="86"/>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row>
    <row r="337" spans="1:72" s="22" customFormat="1">
      <c r="A337" s="267"/>
      <c r="B337" s="2"/>
      <c r="C337" s="50"/>
      <c r="D337" s="36"/>
      <c r="E337" s="36"/>
      <c r="F337" s="36"/>
      <c r="G337" s="36"/>
      <c r="H337" s="21"/>
      <c r="I337" s="38"/>
      <c r="J337" s="6"/>
      <c r="K337" s="128"/>
      <c r="L337" s="510"/>
      <c r="M337" s="510"/>
      <c r="N337" s="510"/>
      <c r="O337" s="510"/>
      <c r="P337" s="510"/>
      <c r="R337" s="48"/>
      <c r="S337" s="48"/>
      <c r="T337" s="48"/>
      <c r="U337" s="48"/>
      <c r="W337" s="48"/>
      <c r="X337" s="48"/>
      <c r="Y337" s="48"/>
      <c r="Z337" s="48"/>
      <c r="AB337" s="48"/>
      <c r="AC337" s="48"/>
      <c r="AD337" s="48"/>
      <c r="AE337" s="48"/>
      <c r="AG337" s="48"/>
      <c r="AH337" s="48"/>
      <c r="AI337" s="48"/>
      <c r="AJ337" s="48"/>
      <c r="AL337" s="48"/>
      <c r="AM337" s="48"/>
      <c r="AN337" s="48"/>
      <c r="AO337" s="48"/>
      <c r="AQ337" s="48"/>
      <c r="AR337" s="48"/>
      <c r="AS337" s="48"/>
      <c r="AT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9"/>
    </row>
    <row r="338" spans="1:72" s="22" customFormat="1">
      <c r="A338" s="267"/>
      <c r="B338" s="2"/>
      <c r="C338" s="50"/>
      <c r="D338" s="36"/>
      <c r="E338" s="36"/>
      <c r="F338" s="36"/>
      <c r="G338" s="36"/>
      <c r="H338" s="21"/>
      <c r="I338" s="38"/>
      <c r="J338" s="6"/>
      <c r="K338" s="128"/>
      <c r="L338" s="510"/>
      <c r="M338" s="510"/>
      <c r="N338" s="510"/>
      <c r="O338" s="510"/>
      <c r="P338" s="510"/>
      <c r="R338" s="48"/>
      <c r="S338" s="48"/>
      <c r="T338" s="48"/>
      <c r="U338" s="48"/>
      <c r="W338" s="48"/>
      <c r="X338" s="48"/>
      <c r="Y338" s="48"/>
      <c r="Z338" s="48"/>
      <c r="AB338" s="48"/>
      <c r="AC338" s="48"/>
      <c r="AD338" s="48"/>
      <c r="AE338" s="48"/>
      <c r="AG338" s="48"/>
      <c r="AH338" s="48"/>
      <c r="AI338" s="48"/>
      <c r="AJ338" s="48"/>
      <c r="AL338" s="48"/>
      <c r="AM338" s="48"/>
      <c r="AN338" s="48"/>
      <c r="AO338" s="48"/>
      <c r="AQ338" s="48"/>
      <c r="AR338" s="48"/>
      <c r="AS338" s="48"/>
      <c r="AT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9"/>
    </row>
    <row r="339" spans="1:72" s="22" customFormat="1">
      <c r="A339" s="267"/>
      <c r="B339" s="2"/>
      <c r="L339" s="510"/>
      <c r="M339" s="510"/>
      <c r="N339" s="510"/>
      <c r="O339" s="510"/>
      <c r="P339" s="510"/>
      <c r="R339" s="39"/>
      <c r="S339" s="39"/>
      <c r="T339" s="39"/>
      <c r="U339" s="39"/>
      <c r="W339" s="39"/>
      <c r="X339" s="39"/>
      <c r="Y339" s="39"/>
      <c r="Z339" s="39"/>
      <c r="AB339" s="39"/>
      <c r="AC339" s="39"/>
      <c r="AD339" s="39"/>
      <c r="AE339" s="39"/>
      <c r="AG339" s="39"/>
      <c r="AH339" s="39"/>
      <c r="AI339" s="39"/>
      <c r="AJ339" s="39"/>
      <c r="AL339" s="39"/>
      <c r="AM339" s="39"/>
      <c r="AN339" s="39"/>
      <c r="AO339" s="39"/>
      <c r="AQ339" s="39"/>
      <c r="AR339" s="39"/>
      <c r="AS339" s="39"/>
      <c r="AT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9"/>
    </row>
    <row r="340" spans="1:72" s="22" customFormat="1">
      <c r="A340" s="267"/>
      <c r="B340" s="2"/>
      <c r="L340" s="510"/>
      <c r="M340" s="510"/>
      <c r="N340" s="510"/>
      <c r="O340" s="510"/>
      <c r="P340" s="510"/>
      <c r="R340" s="48"/>
      <c r="S340" s="48"/>
      <c r="T340" s="48"/>
      <c r="U340" s="48"/>
      <c r="W340" s="48"/>
      <c r="X340" s="48"/>
      <c r="Y340" s="48"/>
      <c r="Z340" s="48"/>
      <c r="AB340" s="48"/>
      <c r="AC340" s="48"/>
      <c r="AD340" s="48"/>
      <c r="AE340" s="48"/>
      <c r="AG340" s="48"/>
      <c r="AH340" s="48"/>
      <c r="AI340" s="48"/>
      <c r="AJ340" s="48"/>
      <c r="AL340" s="48"/>
      <c r="AM340" s="48"/>
      <c r="AN340" s="48"/>
      <c r="AO340" s="48"/>
      <c r="AQ340" s="48"/>
      <c r="AR340" s="48"/>
      <c r="AS340" s="48"/>
      <c r="AT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9"/>
    </row>
    <row r="341" spans="1:72" s="22" customFormat="1">
      <c r="A341" s="267"/>
      <c r="B341" s="2"/>
      <c r="L341" s="510"/>
      <c r="M341" s="510"/>
      <c r="N341" s="510"/>
      <c r="O341" s="510"/>
      <c r="P341" s="510"/>
      <c r="R341" s="39"/>
      <c r="S341" s="39"/>
      <c r="T341" s="39"/>
      <c r="U341" s="39"/>
      <c r="W341" s="39"/>
      <c r="X341" s="39"/>
      <c r="Y341" s="39"/>
      <c r="Z341" s="39"/>
      <c r="AB341" s="39"/>
      <c r="AC341" s="39"/>
      <c r="AD341" s="39"/>
      <c r="AE341" s="39"/>
      <c r="AG341" s="39"/>
      <c r="AH341" s="39"/>
      <c r="AI341" s="39"/>
      <c r="AJ341" s="39"/>
      <c r="AL341" s="39"/>
      <c r="AM341" s="39"/>
      <c r="AN341" s="39"/>
      <c r="AO341" s="39"/>
      <c r="AQ341" s="39"/>
      <c r="AR341" s="39"/>
      <c r="AS341" s="39"/>
      <c r="AT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9"/>
    </row>
    <row r="342" spans="1:72" s="22" customFormat="1">
      <c r="A342" s="267"/>
      <c r="B342" s="2"/>
      <c r="L342" s="510"/>
      <c r="M342" s="510"/>
      <c r="N342" s="510"/>
      <c r="O342" s="510"/>
      <c r="P342" s="510"/>
      <c r="R342" s="39"/>
      <c r="S342" s="39"/>
      <c r="T342" s="39"/>
      <c r="U342" s="39"/>
      <c r="W342" s="39"/>
      <c r="X342" s="39"/>
      <c r="Y342" s="39"/>
      <c r="Z342" s="39"/>
      <c r="AB342" s="39"/>
      <c r="AC342" s="39"/>
      <c r="AD342" s="39"/>
      <c r="AE342" s="39"/>
      <c r="AG342" s="39"/>
      <c r="AH342" s="39"/>
      <c r="AI342" s="39"/>
      <c r="AJ342" s="39"/>
      <c r="AL342" s="39"/>
      <c r="AM342" s="39"/>
      <c r="AN342" s="39"/>
      <c r="AO342" s="39"/>
      <c r="AQ342" s="39"/>
      <c r="AR342" s="39"/>
      <c r="AS342" s="39"/>
      <c r="AT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9"/>
    </row>
    <row r="343" spans="1:72" s="22" customFormat="1">
      <c r="A343" s="267"/>
      <c r="B343" s="2"/>
      <c r="L343" s="6"/>
      <c r="M343" s="6"/>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c r="AZ343" s="200"/>
      <c r="BA343" s="200"/>
      <c r="BB343" s="200"/>
      <c r="BC343" s="200"/>
      <c r="BD343" s="200"/>
      <c r="BE343" s="200"/>
      <c r="BF343" s="200"/>
      <c r="BG343" s="200"/>
      <c r="BH343" s="200"/>
      <c r="BI343" s="200"/>
      <c r="BJ343" s="200"/>
      <c r="BK343" s="200"/>
      <c r="BL343" s="200"/>
      <c r="BM343" s="200"/>
      <c r="BN343" s="200"/>
      <c r="BO343" s="200"/>
      <c r="BP343" s="200"/>
      <c r="BQ343" s="200"/>
      <c r="BR343" s="200"/>
      <c r="BS343" s="200"/>
      <c r="BT343" s="9"/>
    </row>
    <row r="344" spans="1:72" s="22" customFormat="1">
      <c r="A344" s="267"/>
      <c r="B344" s="2"/>
      <c r="C344" s="42"/>
      <c r="D344" s="42"/>
      <c r="E344" s="42"/>
      <c r="F344" s="42"/>
      <c r="G344" s="42"/>
      <c r="H344" s="42"/>
      <c r="I344" s="42"/>
      <c r="J344" s="42"/>
      <c r="K344" s="22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9"/>
    </row>
    <row r="345" spans="1:72" s="22" customFormat="1">
      <c r="A345" s="267"/>
      <c r="B345" s="2"/>
      <c r="C345" s="42"/>
      <c r="D345" s="42"/>
      <c r="E345" s="42"/>
      <c r="F345" s="42"/>
      <c r="G345" s="42"/>
      <c r="H345" s="42"/>
      <c r="I345" s="42"/>
      <c r="J345" s="42"/>
      <c r="K345" s="22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9"/>
    </row>
    <row r="346" spans="1:72" s="1" customFormat="1">
      <c r="A346" s="267"/>
      <c r="B346" s="348" t="s">
        <v>578</v>
      </c>
      <c r="C346" s="350"/>
      <c r="D346" s="54"/>
      <c r="E346" s="54"/>
      <c r="F346" s="54"/>
      <c r="G346" s="54"/>
      <c r="H346" s="55"/>
      <c r="I346" s="55"/>
      <c r="J346" s="57"/>
      <c r="K346" s="56"/>
      <c r="L346" s="263"/>
      <c r="M346" s="263"/>
      <c r="N346" s="263"/>
      <c r="O346" s="263"/>
      <c r="P346" s="22"/>
      <c r="Q346" s="22"/>
      <c r="R346" s="22"/>
    </row>
    <row r="347" spans="1:72" s="1" customFormat="1">
      <c r="A347" s="267"/>
      <c r="B347" s="19" t="s">
        <v>668</v>
      </c>
      <c r="D347" s="4"/>
      <c r="E347" s="4"/>
      <c r="F347" s="4"/>
      <c r="G347" s="4"/>
      <c r="H347" s="319"/>
      <c r="I347" s="319"/>
      <c r="J347" s="58"/>
      <c r="K347" s="60"/>
      <c r="L347" s="232"/>
      <c r="M347" s="232"/>
      <c r="N347" s="232"/>
      <c r="O347" s="232"/>
      <c r="P347" s="22"/>
      <c r="Q347" s="22"/>
      <c r="R347" s="22"/>
    </row>
    <row r="348" spans="1:72" s="1" customFormat="1">
      <c r="A348" s="267"/>
      <c r="B348" s="19"/>
      <c r="D348" s="4"/>
      <c r="E348" s="4"/>
      <c r="F348" s="4"/>
      <c r="G348" s="4"/>
      <c r="H348" s="319"/>
      <c r="I348" s="319"/>
      <c r="J348" s="58"/>
      <c r="K348" s="60"/>
      <c r="L348" s="232"/>
      <c r="M348" s="232"/>
      <c r="N348" s="232"/>
      <c r="O348" s="232"/>
      <c r="P348" s="22"/>
      <c r="Q348" s="22"/>
      <c r="R348" s="22"/>
    </row>
    <row r="349" spans="1:72">
      <c r="A349" s="267"/>
      <c r="B349" s="19"/>
      <c r="C349" s="9"/>
      <c r="D349" s="4"/>
      <c r="F349" s="4"/>
      <c r="G349" s="4"/>
      <c r="H349" s="319"/>
      <c r="I349" s="319"/>
      <c r="J349" s="73" t="s">
        <v>54</v>
      </c>
      <c r="K349" s="165"/>
      <c r="L349" s="232"/>
      <c r="M349" s="232"/>
      <c r="N349" s="232"/>
      <c r="O349" s="232"/>
      <c r="P349" s="22"/>
      <c r="Q349" s="22"/>
      <c r="R349" s="22"/>
    </row>
    <row r="350" spans="1:72">
      <c r="A350" s="267"/>
      <c r="B350" s="2"/>
      <c r="C350" s="490"/>
      <c r="D350" s="491"/>
      <c r="E350" s="491"/>
      <c r="F350" s="491"/>
      <c r="G350" s="44"/>
      <c r="H350" s="319"/>
      <c r="I350" s="64" t="s">
        <v>1375</v>
      </c>
      <c r="J350" s="65"/>
      <c r="K350" s="166"/>
      <c r="L350" s="232"/>
      <c r="M350" s="232"/>
      <c r="N350" s="232"/>
      <c r="O350" s="232"/>
      <c r="P350" s="22"/>
      <c r="Q350" s="22"/>
      <c r="R350" s="22"/>
    </row>
    <row r="351" spans="1:72" s="1" customFormat="1" ht="28.5" customHeight="1">
      <c r="A351" s="304" t="s">
        <v>1387</v>
      </c>
      <c r="B351" s="180"/>
      <c r="C351" s="400" t="s">
        <v>186</v>
      </c>
      <c r="D351" s="401"/>
      <c r="E351" s="401"/>
      <c r="F351" s="401"/>
      <c r="G351" s="401"/>
      <c r="H351" s="402"/>
      <c r="I351" s="114" t="s">
        <v>387</v>
      </c>
      <c r="J351" s="108">
        <v>22</v>
      </c>
      <c r="K351" s="312" t="s">
        <v>64</v>
      </c>
      <c r="L351" s="58"/>
      <c r="M351" s="265"/>
      <c r="N351" s="232"/>
      <c r="O351" s="232"/>
      <c r="P351" s="22"/>
      <c r="Q351" s="22"/>
      <c r="R351" s="22"/>
    </row>
    <row r="352" spans="1:72" s="1" customFormat="1">
      <c r="A352" s="267"/>
      <c r="B352" s="19"/>
      <c r="C352" s="19"/>
      <c r="D352" s="19"/>
      <c r="E352" s="19"/>
      <c r="F352" s="19"/>
      <c r="G352" s="19"/>
      <c r="H352" s="15"/>
      <c r="I352" s="15"/>
      <c r="J352" s="86"/>
      <c r="K352" s="88"/>
      <c r="L352" s="232"/>
      <c r="M352" s="232"/>
      <c r="N352" s="232"/>
      <c r="O352" s="232"/>
      <c r="P352" s="22"/>
      <c r="Q352" s="22"/>
      <c r="R352" s="22"/>
    </row>
    <row r="353" spans="1:18" s="1" customFormat="1">
      <c r="A353" s="267"/>
      <c r="B353" s="19"/>
      <c r="C353" s="19"/>
      <c r="D353" s="19"/>
      <c r="E353" s="19"/>
      <c r="F353" s="19"/>
      <c r="G353" s="19"/>
      <c r="H353" s="15"/>
      <c r="I353" s="15"/>
      <c r="J353" s="86"/>
      <c r="K353" s="88"/>
      <c r="L353" s="232"/>
      <c r="M353" s="232"/>
      <c r="N353" s="232"/>
      <c r="O353" s="232"/>
      <c r="P353" s="22"/>
      <c r="Q353" s="22"/>
      <c r="R353" s="22"/>
    </row>
    <row r="354" spans="1:18">
      <c r="A354" s="267"/>
      <c r="B354" s="19"/>
      <c r="C354" s="19"/>
      <c r="D354" s="19"/>
      <c r="E354" s="19"/>
      <c r="F354" s="19"/>
      <c r="G354" s="19"/>
      <c r="H354" s="15"/>
      <c r="I354" s="15"/>
      <c r="L354" s="232"/>
      <c r="M354" s="232"/>
      <c r="N354" s="232"/>
      <c r="O354" s="232"/>
      <c r="P354" s="22"/>
      <c r="Q354" s="22"/>
      <c r="R354" s="22"/>
    </row>
    <row r="355" spans="1:18" s="1" customFormat="1" ht="17.25" customHeight="1">
      <c r="A355" s="267"/>
      <c r="B355" s="19" t="s">
        <v>189</v>
      </c>
      <c r="C355" s="19"/>
      <c r="D355" s="19"/>
      <c r="E355" s="19"/>
      <c r="F355" s="19"/>
      <c r="G355" s="19"/>
      <c r="H355" s="15"/>
      <c r="I355" s="15"/>
      <c r="J355" s="58"/>
      <c r="K355" s="100"/>
      <c r="L355" s="232"/>
      <c r="M355" s="232"/>
      <c r="N355" s="232"/>
      <c r="O355" s="232"/>
      <c r="P355" s="22"/>
      <c r="Q355" s="22"/>
      <c r="R355" s="22"/>
    </row>
    <row r="356" spans="1:18">
      <c r="A356" s="267"/>
      <c r="B356" s="19"/>
      <c r="C356" s="19"/>
      <c r="D356" s="19"/>
      <c r="E356" s="19"/>
      <c r="F356" s="19"/>
      <c r="G356" s="19"/>
      <c r="H356" s="15"/>
      <c r="I356" s="15"/>
      <c r="L356" s="232"/>
      <c r="M356" s="232"/>
      <c r="N356" s="232"/>
      <c r="O356" s="232"/>
      <c r="P356" s="22"/>
      <c r="Q356" s="22"/>
      <c r="R356" s="22"/>
    </row>
    <row r="357" spans="1:18" s="2" customFormat="1">
      <c r="A357" s="267"/>
      <c r="B357" s="19"/>
      <c r="C357" s="4"/>
      <c r="D357" s="4"/>
      <c r="E357" s="4"/>
      <c r="F357" s="4"/>
      <c r="G357" s="4"/>
      <c r="H357" s="319"/>
      <c r="I357" s="319"/>
      <c r="J357" s="73" t="s">
        <v>54</v>
      </c>
      <c r="K357" s="165"/>
      <c r="L357" s="232"/>
      <c r="M357" s="232"/>
      <c r="N357" s="232"/>
      <c r="O357" s="232"/>
      <c r="P357" s="22"/>
      <c r="Q357" s="22"/>
      <c r="R357" s="22"/>
    </row>
    <row r="358" spans="1:18" s="2" customFormat="1">
      <c r="A358" s="267"/>
      <c r="C358" s="59"/>
      <c r="D358" s="4"/>
      <c r="E358" s="4"/>
      <c r="F358" s="4"/>
      <c r="G358" s="4"/>
      <c r="H358" s="319"/>
      <c r="I358" s="64" t="s">
        <v>981</v>
      </c>
      <c r="J358" s="65"/>
      <c r="K358" s="166"/>
      <c r="L358" s="232"/>
      <c r="M358" s="232"/>
      <c r="N358" s="232"/>
      <c r="O358" s="232"/>
      <c r="P358" s="22"/>
      <c r="Q358" s="22"/>
      <c r="R358" s="22"/>
    </row>
    <row r="359" spans="1:18" s="107" customFormat="1" ht="35.1" customHeight="1">
      <c r="A359" s="304" t="s">
        <v>1388</v>
      </c>
      <c r="B359" s="82"/>
      <c r="C359" s="403" t="s">
        <v>265</v>
      </c>
      <c r="D359" s="524"/>
      <c r="E359" s="524"/>
      <c r="F359" s="524"/>
      <c r="G359" s="524"/>
      <c r="H359" s="525"/>
      <c r="I359" s="451" t="s">
        <v>595</v>
      </c>
      <c r="J359" s="129">
        <v>35</v>
      </c>
      <c r="K359" s="241" t="str">
        <f t="shared" ref="K359:K363" si="4">IF(OR(COUNTIF(J359,"未確認")&gt;0,COUNTIF(J359,"*")&gt;0),"※","")</f>
        <v/>
      </c>
      <c r="L359" s="58"/>
      <c r="M359" s="265"/>
      <c r="N359" s="232"/>
      <c r="O359" s="232"/>
      <c r="P359" s="22"/>
      <c r="Q359" s="22"/>
      <c r="R359" s="22"/>
    </row>
    <row r="360" spans="1:18" s="107" customFormat="1" ht="35.1" customHeight="1">
      <c r="A360" s="304" t="s">
        <v>1111</v>
      </c>
      <c r="B360" s="82"/>
      <c r="C360" s="320"/>
      <c r="D360" s="322"/>
      <c r="E360" s="442" t="s">
        <v>191</v>
      </c>
      <c r="F360" s="444"/>
      <c r="G360" s="444"/>
      <c r="H360" s="444"/>
      <c r="I360" s="438"/>
      <c r="J360" s="129">
        <v>21</v>
      </c>
      <c r="K360" s="241" t="str">
        <f t="shared" si="4"/>
        <v/>
      </c>
      <c r="L360" s="58"/>
      <c r="M360" s="265"/>
      <c r="N360" s="232"/>
      <c r="O360" s="232"/>
      <c r="P360" s="22"/>
      <c r="Q360" s="22"/>
      <c r="R360" s="22"/>
    </row>
    <row r="361" spans="1:18" s="107" customFormat="1" ht="35.1" customHeight="1">
      <c r="A361" s="304" t="s">
        <v>1389</v>
      </c>
      <c r="B361" s="82"/>
      <c r="C361" s="403" t="s">
        <v>192</v>
      </c>
      <c r="D361" s="524"/>
      <c r="E361" s="524"/>
      <c r="F361" s="524"/>
      <c r="G361" s="524"/>
      <c r="H361" s="525"/>
      <c r="I361" s="436" t="s">
        <v>1390</v>
      </c>
      <c r="J361" s="129">
        <v>181</v>
      </c>
      <c r="K361" s="241" t="str">
        <f t="shared" si="4"/>
        <v/>
      </c>
      <c r="L361" s="58"/>
      <c r="M361" s="265"/>
      <c r="N361" s="232"/>
      <c r="O361" s="232"/>
      <c r="P361" s="22"/>
      <c r="Q361" s="22"/>
      <c r="R361" s="22"/>
    </row>
    <row r="362" spans="1:18" s="107" customFormat="1" ht="35.1" customHeight="1">
      <c r="A362" s="304" t="s">
        <v>1113</v>
      </c>
      <c r="B362" s="82"/>
      <c r="C362" s="320"/>
      <c r="D362" s="322"/>
      <c r="E362" s="442" t="s">
        <v>191</v>
      </c>
      <c r="F362" s="444"/>
      <c r="G362" s="444"/>
      <c r="H362" s="444"/>
      <c r="I362" s="480"/>
      <c r="J362" s="129">
        <v>158</v>
      </c>
      <c r="K362" s="241" t="str">
        <f t="shared" si="4"/>
        <v/>
      </c>
      <c r="L362" s="58"/>
      <c r="M362" s="265"/>
      <c r="N362" s="232"/>
      <c r="O362" s="232"/>
      <c r="P362" s="22"/>
      <c r="Q362" s="22"/>
      <c r="R362" s="22"/>
    </row>
    <row r="363" spans="1:18" s="107" customFormat="1" ht="42" customHeight="1">
      <c r="A363" s="304" t="s">
        <v>1391</v>
      </c>
      <c r="B363" s="82"/>
      <c r="C363" s="400" t="s">
        <v>193</v>
      </c>
      <c r="D363" s="526"/>
      <c r="E363" s="526"/>
      <c r="F363" s="526"/>
      <c r="G363" s="526"/>
      <c r="H363" s="527"/>
      <c r="I363" s="114" t="s">
        <v>597</v>
      </c>
      <c r="J363" s="178">
        <v>0</v>
      </c>
      <c r="K363" s="241" t="str">
        <f t="shared" si="4"/>
        <v/>
      </c>
      <c r="L363" s="58"/>
      <c r="M363" s="265"/>
      <c r="N363" s="232"/>
      <c r="O363" s="232"/>
      <c r="P363" s="22"/>
      <c r="Q363" s="22"/>
      <c r="R363" s="22"/>
    </row>
    <row r="364" spans="1:18" s="1" customFormat="1">
      <c r="A364" s="267"/>
      <c r="B364" s="19"/>
      <c r="C364" s="19"/>
      <c r="D364" s="19"/>
      <c r="E364" s="19"/>
      <c r="F364" s="19"/>
      <c r="G364" s="19"/>
      <c r="H364" s="15"/>
      <c r="I364" s="15"/>
      <c r="J364" s="86"/>
      <c r="K364" s="88"/>
      <c r="L364" s="232"/>
      <c r="M364" s="232"/>
      <c r="N364" s="232"/>
      <c r="O364" s="232"/>
      <c r="P364" s="22"/>
      <c r="Q364" s="22"/>
      <c r="R364" s="22"/>
    </row>
    <row r="365" spans="1:18" s="81" customFormat="1">
      <c r="A365" s="267"/>
      <c r="B365" s="82"/>
      <c r="C365" s="59"/>
      <c r="D365" s="59"/>
      <c r="E365" s="59"/>
      <c r="F365" s="59"/>
      <c r="G365" s="59"/>
      <c r="H365" s="89"/>
      <c r="I365" s="89"/>
      <c r="J365" s="86"/>
      <c r="K365" s="88"/>
      <c r="L365" s="232"/>
      <c r="M365" s="232"/>
      <c r="N365" s="232"/>
      <c r="O365" s="232"/>
      <c r="P365" s="22"/>
      <c r="Q365" s="22"/>
      <c r="R365" s="22"/>
    </row>
    <row r="366" spans="1:18" s="1" customFormat="1">
      <c r="A366" s="267"/>
      <c r="B366" s="82"/>
      <c r="C366" s="4"/>
      <c r="D366" s="4"/>
      <c r="E366" s="124"/>
      <c r="F366" s="124"/>
      <c r="G366" s="124"/>
      <c r="H366" s="125"/>
      <c r="I366" s="125"/>
      <c r="J366" s="86"/>
      <c r="K366" s="88"/>
      <c r="L366" s="232"/>
      <c r="M366" s="232"/>
      <c r="N366" s="232"/>
      <c r="O366" s="232"/>
      <c r="P366" s="22"/>
      <c r="Q366" s="22"/>
      <c r="R366" s="22"/>
    </row>
    <row r="367" spans="1:18" s="107" customFormat="1">
      <c r="A367" s="267"/>
      <c r="B367" s="19" t="s">
        <v>1392</v>
      </c>
      <c r="C367" s="4"/>
      <c r="D367" s="4"/>
      <c r="E367" s="4"/>
      <c r="F367" s="4"/>
      <c r="G367" s="4"/>
      <c r="H367" s="319"/>
      <c r="I367" s="319"/>
      <c r="J367" s="58"/>
      <c r="K367" s="100"/>
      <c r="L367" s="232"/>
      <c r="M367" s="232"/>
      <c r="N367" s="232"/>
      <c r="O367" s="232"/>
      <c r="P367" s="22"/>
      <c r="Q367" s="22"/>
      <c r="R367" s="22"/>
    </row>
    <row r="368" spans="1:18">
      <c r="A368" s="267"/>
      <c r="B368" s="19"/>
      <c r="C368" s="19"/>
      <c r="D368" s="19"/>
      <c r="E368" s="19"/>
      <c r="F368" s="19"/>
      <c r="G368" s="19"/>
      <c r="H368" s="15"/>
      <c r="I368" s="15"/>
      <c r="L368" s="232"/>
      <c r="M368" s="232"/>
      <c r="N368" s="232"/>
      <c r="O368" s="232"/>
      <c r="P368" s="22"/>
      <c r="Q368" s="22"/>
      <c r="R368" s="22"/>
    </row>
    <row r="369" spans="1:51">
      <c r="A369" s="267"/>
      <c r="B369" s="19"/>
      <c r="C369" s="4"/>
      <c r="D369" s="4"/>
      <c r="F369" s="4"/>
      <c r="G369" s="4"/>
      <c r="H369" s="319"/>
      <c r="I369" s="319"/>
      <c r="J369" s="73" t="s">
        <v>54</v>
      </c>
      <c r="K369" s="165"/>
      <c r="L369" s="232"/>
      <c r="M369" s="232"/>
      <c r="N369" s="232"/>
      <c r="O369" s="232"/>
      <c r="P369" s="22"/>
      <c r="Q369" s="22"/>
      <c r="R369" s="22"/>
    </row>
    <row r="370" spans="1:51">
      <c r="A370" s="267"/>
      <c r="B370" s="2"/>
      <c r="C370" s="59"/>
      <c r="D370" s="4"/>
      <c r="F370" s="4"/>
      <c r="G370" s="4"/>
      <c r="H370" s="319"/>
      <c r="I370" s="64" t="s">
        <v>471</v>
      </c>
      <c r="J370" s="65"/>
      <c r="K370" s="166"/>
      <c r="L370" s="232"/>
      <c r="M370" s="232"/>
      <c r="N370" s="232"/>
      <c r="O370" s="232"/>
      <c r="P370" s="22"/>
      <c r="Q370" s="22"/>
      <c r="R370" s="22"/>
    </row>
    <row r="371" spans="1:51" s="81" customFormat="1" ht="56.1" customHeight="1">
      <c r="A371" s="304" t="s">
        <v>1393</v>
      </c>
      <c r="B371" s="82"/>
      <c r="C371" s="419" t="s">
        <v>194</v>
      </c>
      <c r="D371" s="420"/>
      <c r="E371" s="420"/>
      <c r="F371" s="420"/>
      <c r="G371" s="420"/>
      <c r="H371" s="421"/>
      <c r="I371" s="127" t="s">
        <v>195</v>
      </c>
      <c r="J371" s="264">
        <v>0</v>
      </c>
      <c r="K371" s="241" t="str">
        <f>IF(OR(COUNTIF(J371,"未確認")&gt;0,COUNTIF(J371,"*")&gt;0),"※","")</f>
        <v/>
      </c>
      <c r="L371" s="232"/>
      <c r="M371" s="232"/>
      <c r="N371" s="232"/>
      <c r="O371" s="232"/>
      <c r="P371" s="22"/>
      <c r="Q371" s="22"/>
      <c r="R371" s="22"/>
    </row>
    <row r="372" spans="1:51" s="81" customFormat="1" ht="56.1" customHeight="1">
      <c r="A372" s="304" t="s">
        <v>1394</v>
      </c>
      <c r="B372" s="82"/>
      <c r="C372" s="442" t="s">
        <v>1395</v>
      </c>
      <c r="D372" s="444"/>
      <c r="E372" s="444"/>
      <c r="F372" s="444"/>
      <c r="G372" s="444"/>
      <c r="H372" s="444"/>
      <c r="I372" s="127" t="s">
        <v>1396</v>
      </c>
      <c r="J372" s="268">
        <v>0</v>
      </c>
      <c r="K372" s="241" t="str">
        <f>IF(OR(COUNTIF(J372,"未確認")&gt;0,COUNTIF(J372,"*")&gt;0),"※","")</f>
        <v/>
      </c>
      <c r="L372" s="232"/>
      <c r="M372" s="232"/>
      <c r="N372" s="232"/>
      <c r="O372" s="232"/>
      <c r="P372" s="22"/>
      <c r="Q372" s="22"/>
      <c r="R372" s="22"/>
    </row>
    <row r="373" spans="1:51" s="81" customFormat="1" ht="35.1" customHeight="1">
      <c r="A373" s="304" t="s">
        <v>1252</v>
      </c>
      <c r="B373" s="82"/>
      <c r="C373" s="403" t="s">
        <v>603</v>
      </c>
      <c r="D373" s="520"/>
      <c r="E373" s="520"/>
      <c r="F373" s="520"/>
      <c r="G373" s="520"/>
      <c r="H373" s="457"/>
      <c r="I373" s="451" t="s">
        <v>1397</v>
      </c>
      <c r="J373" s="129">
        <v>332</v>
      </c>
      <c r="K373" s="241" t="str">
        <f t="shared" ref="K373:K377" si="5">IF(OR(COUNTIF(J373,"未確認")&gt;0,COUNTIF(J373,"*")&gt;0),"※","")</f>
        <v/>
      </c>
      <c r="L373" s="232"/>
      <c r="M373" s="232"/>
      <c r="N373" s="232"/>
      <c r="O373" s="232"/>
      <c r="P373" s="22"/>
      <c r="Q373" s="22"/>
      <c r="R373" s="22"/>
    </row>
    <row r="374" spans="1:51" s="81" customFormat="1" ht="35.1" customHeight="1">
      <c r="A374" s="304" t="s">
        <v>1398</v>
      </c>
      <c r="B374" s="82"/>
      <c r="C374" s="169"/>
      <c r="D374" s="192"/>
      <c r="E374" s="403" t="s">
        <v>196</v>
      </c>
      <c r="F374" s="422"/>
      <c r="G374" s="401"/>
      <c r="H374" s="402"/>
      <c r="I374" s="528"/>
      <c r="J374" s="129">
        <v>0</v>
      </c>
      <c r="K374" s="241" t="str">
        <f t="shared" si="5"/>
        <v/>
      </c>
      <c r="L374" s="232"/>
      <c r="M374" s="232"/>
      <c r="N374" s="232"/>
      <c r="O374" s="232"/>
      <c r="P374" s="22"/>
      <c r="Q374" s="22"/>
      <c r="R374" s="22"/>
    </row>
    <row r="375" spans="1:51" s="81" customFormat="1" ht="35.1" customHeight="1">
      <c r="A375" s="304"/>
      <c r="B375" s="82"/>
      <c r="C375" s="169"/>
      <c r="D375" s="192"/>
      <c r="E375" s="328"/>
      <c r="F375" s="331"/>
      <c r="G375" s="469" t="s">
        <v>1399</v>
      </c>
      <c r="H375" s="469"/>
      <c r="I375" s="528"/>
      <c r="J375" s="129">
        <v>0</v>
      </c>
      <c r="K375" s="241" t="str">
        <f t="shared" si="5"/>
        <v/>
      </c>
      <c r="L375" s="232"/>
      <c r="M375" s="232"/>
      <c r="N375" s="232"/>
      <c r="O375" s="232"/>
      <c r="P375" s="22"/>
      <c r="Q375" s="22"/>
      <c r="R375" s="22"/>
    </row>
    <row r="376" spans="1:51" s="81" customFormat="1" ht="93.6" customHeight="1">
      <c r="A376" s="304"/>
      <c r="B376" s="82"/>
      <c r="C376" s="169"/>
      <c r="D376" s="192"/>
      <c r="E376" s="328"/>
      <c r="F376" s="331"/>
      <c r="G376" s="489" t="s">
        <v>1123</v>
      </c>
      <c r="H376" s="469"/>
      <c r="I376" s="528"/>
      <c r="J376" s="129">
        <v>0</v>
      </c>
      <c r="K376" s="241" t="str">
        <f t="shared" si="5"/>
        <v/>
      </c>
      <c r="L376" s="232"/>
      <c r="M376" s="232"/>
      <c r="N376" s="232"/>
      <c r="O376" s="232"/>
      <c r="P376" s="22"/>
      <c r="Q376" s="22"/>
      <c r="R376" s="22"/>
    </row>
    <row r="377" spans="1:51" s="81" customFormat="1" ht="87" customHeight="1">
      <c r="A377" s="304" t="s">
        <v>1400</v>
      </c>
      <c r="B377" s="82"/>
      <c r="C377" s="171"/>
      <c r="D377" s="336"/>
      <c r="E377" s="500"/>
      <c r="F377" s="501"/>
      <c r="G377" s="357"/>
      <c r="H377" s="332" t="s">
        <v>1401</v>
      </c>
      <c r="I377" s="529"/>
      <c r="J377" s="129">
        <v>0</v>
      </c>
      <c r="K377" s="241" t="str">
        <f t="shared" si="5"/>
        <v/>
      </c>
      <c r="L377" s="58"/>
      <c r="M377" s="252"/>
      <c r="N377" s="232"/>
      <c r="O377" s="232"/>
      <c r="P377" s="22"/>
      <c r="Q377" s="22"/>
      <c r="R377" s="22"/>
    </row>
    <row r="378" spans="1:51" s="1" customFormat="1">
      <c r="A378" s="267"/>
      <c r="B378" s="19"/>
      <c r="C378" s="19"/>
      <c r="D378" s="19"/>
      <c r="E378" s="19"/>
      <c r="F378" s="19"/>
      <c r="G378" s="19"/>
      <c r="H378" s="15"/>
      <c r="I378" s="15"/>
      <c r="J378" s="86"/>
      <c r="K378" s="88"/>
      <c r="L378" s="232"/>
      <c r="M378" s="232"/>
      <c r="N378" s="232"/>
      <c r="O378" s="232"/>
      <c r="P378" s="22"/>
      <c r="Q378" s="22"/>
      <c r="R378" s="22"/>
    </row>
    <row r="379" spans="1:51" s="81" customFormat="1">
      <c r="A379" s="267"/>
      <c r="B379" s="82"/>
      <c r="C379" s="59"/>
      <c r="D379" s="59"/>
      <c r="E379" s="59"/>
      <c r="F379" s="59"/>
      <c r="G379" s="59"/>
      <c r="H379" s="89"/>
      <c r="I379" s="89"/>
      <c r="J379" s="86"/>
      <c r="K379" s="88"/>
      <c r="L379" s="232"/>
      <c r="M379" s="232"/>
      <c r="N379" s="232"/>
      <c r="O379" s="232"/>
      <c r="P379" s="22"/>
      <c r="Q379" s="22"/>
      <c r="R379" s="22"/>
    </row>
    <row r="380" spans="1:51" s="1" customFormat="1">
      <c r="A380" s="267"/>
      <c r="B380" s="82"/>
      <c r="C380" s="4"/>
      <c r="D380" s="4"/>
      <c r="E380" s="4"/>
      <c r="F380" s="4"/>
      <c r="G380" s="4"/>
      <c r="H380" s="319"/>
      <c r="I380" s="319"/>
      <c r="J380" s="58"/>
      <c r="K380" s="100"/>
      <c r="L380" s="232"/>
      <c r="M380" s="232"/>
      <c r="N380" s="232"/>
      <c r="O380" s="232"/>
      <c r="P380" s="22"/>
      <c r="Q380" s="22"/>
      <c r="R380" s="22"/>
    </row>
    <row r="381" spans="1:51" s="1" customFormat="1">
      <c r="A381" s="267"/>
      <c r="B381" s="19"/>
      <c r="C381" s="19"/>
      <c r="D381" s="19"/>
      <c r="E381" s="19"/>
      <c r="F381" s="19"/>
      <c r="G381" s="19"/>
      <c r="H381" s="15"/>
      <c r="I381" s="15"/>
      <c r="J381" s="86"/>
      <c r="K381" s="88"/>
      <c r="L381" s="232"/>
      <c r="M381" s="232"/>
      <c r="N381" s="232"/>
      <c r="O381" s="232"/>
      <c r="P381" s="22"/>
      <c r="Q381" s="22"/>
      <c r="R381" s="22"/>
    </row>
    <row r="382" spans="1:51" s="81" customFormat="1">
      <c r="A382" s="267"/>
      <c r="B382" s="82"/>
      <c r="C382" s="59"/>
      <c r="D382" s="59"/>
      <c r="E382" s="59"/>
      <c r="F382" s="59"/>
      <c r="G382" s="59"/>
      <c r="H382" s="89"/>
      <c r="I382" s="89"/>
      <c r="J382" s="86"/>
      <c r="K382" s="88"/>
      <c r="L382" s="88"/>
      <c r="M382" s="88"/>
      <c r="N382" s="88"/>
      <c r="O382" s="88"/>
      <c r="P382" s="22"/>
      <c r="Q382" s="22"/>
      <c r="R382" s="22"/>
    </row>
    <row r="383" spans="1:51" s="81" customFormat="1">
      <c r="A383" s="267"/>
      <c r="B383" s="111"/>
      <c r="C383" s="111"/>
      <c r="D383" s="59"/>
      <c r="E383" s="59"/>
      <c r="F383" s="59"/>
      <c r="G383" s="59"/>
      <c r="H383" s="89"/>
      <c r="I383" s="151" t="s">
        <v>149</v>
      </c>
      <c r="J383" s="86"/>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row>
    <row r="384" spans="1:51" s="81" customFormat="1" ht="36.75" customHeight="1">
      <c r="A384" s="267"/>
      <c r="B384" s="111"/>
      <c r="C384" s="111"/>
      <c r="D384" s="59"/>
      <c r="E384" s="59"/>
      <c r="F384" s="59"/>
      <c r="G384" s="59"/>
      <c r="H384" s="89"/>
      <c r="I384" s="89"/>
      <c r="J384" s="86"/>
      <c r="K384" s="88"/>
      <c r="L384" s="88"/>
      <c r="M384" s="88"/>
      <c r="N384" s="88"/>
      <c r="O384" s="88"/>
      <c r="P384" s="22"/>
      <c r="Q384" s="22"/>
      <c r="R384" s="22"/>
    </row>
  </sheetData>
  <mergeCells count="241">
    <mergeCell ref="C363:H363"/>
    <mergeCell ref="C371:H371"/>
    <mergeCell ref="C372:H372"/>
    <mergeCell ref="C373:H373"/>
    <mergeCell ref="I373:I377"/>
    <mergeCell ref="E374:H374"/>
    <mergeCell ref="G375:H375"/>
    <mergeCell ref="G376:H376"/>
    <mergeCell ref="E377:F377"/>
    <mergeCell ref="C350:F350"/>
    <mergeCell ref="C351:H351"/>
    <mergeCell ref="C359:H359"/>
    <mergeCell ref="I359:I360"/>
    <mergeCell ref="E360:H360"/>
    <mergeCell ref="C361:H361"/>
    <mergeCell ref="I361:I362"/>
    <mergeCell ref="E362:H362"/>
    <mergeCell ref="L337:P337"/>
    <mergeCell ref="L338:P338"/>
    <mergeCell ref="L339:P339"/>
    <mergeCell ref="L340:P340"/>
    <mergeCell ref="L341:P341"/>
    <mergeCell ref="L342:P342"/>
    <mergeCell ref="C318:H318"/>
    <mergeCell ref="I318:I319"/>
    <mergeCell ref="C319:H319"/>
    <mergeCell ref="C327:H327"/>
    <mergeCell ref="I327:I332"/>
    <mergeCell ref="E328:H328"/>
    <mergeCell ref="E329:H329"/>
    <mergeCell ref="C330:H330"/>
    <mergeCell ref="E331:H331"/>
    <mergeCell ref="E332:H332"/>
    <mergeCell ref="C306:H306"/>
    <mergeCell ref="I306:I310"/>
    <mergeCell ref="E307:H307"/>
    <mergeCell ref="E308:H308"/>
    <mergeCell ref="E309:H309"/>
    <mergeCell ref="E310:H310"/>
    <mergeCell ref="D290:H290"/>
    <mergeCell ref="D291:D298"/>
    <mergeCell ref="E291:H291"/>
    <mergeCell ref="E292:H292"/>
    <mergeCell ref="E293:H293"/>
    <mergeCell ref="E294:H294"/>
    <mergeCell ref="E295:H295"/>
    <mergeCell ref="E296:H296"/>
    <mergeCell ref="E297:H297"/>
    <mergeCell ref="E298:H298"/>
    <mergeCell ref="C283:C298"/>
    <mergeCell ref="D283:H283"/>
    <mergeCell ref="I283:I298"/>
    <mergeCell ref="D284:D289"/>
    <mergeCell ref="E284:H284"/>
    <mergeCell ref="E285:H285"/>
    <mergeCell ref="E286:H286"/>
    <mergeCell ref="E287:H287"/>
    <mergeCell ref="E288:H288"/>
    <mergeCell ref="E289:H289"/>
    <mergeCell ref="L260:P260"/>
    <mergeCell ref="L261:P261"/>
    <mergeCell ref="C271:C275"/>
    <mergeCell ref="D271:H271"/>
    <mergeCell ref="I271:I275"/>
    <mergeCell ref="D272:D273"/>
    <mergeCell ref="E272:H272"/>
    <mergeCell ref="E273:H273"/>
    <mergeCell ref="D274:H274"/>
    <mergeCell ref="D275:H275"/>
    <mergeCell ref="C247:H251"/>
    <mergeCell ref="I247:I251"/>
    <mergeCell ref="L256:P256"/>
    <mergeCell ref="L257:P257"/>
    <mergeCell ref="L258:P258"/>
    <mergeCell ref="L259:P259"/>
    <mergeCell ref="E224:H224"/>
    <mergeCell ref="C232:H232"/>
    <mergeCell ref="I232:I238"/>
    <mergeCell ref="C233:H233"/>
    <mergeCell ref="C234:H234"/>
    <mergeCell ref="C235:H235"/>
    <mergeCell ref="C236:H236"/>
    <mergeCell ref="C237:H237"/>
    <mergeCell ref="C238:H238"/>
    <mergeCell ref="E218:H218"/>
    <mergeCell ref="E219:H219"/>
    <mergeCell ref="E220:H220"/>
    <mergeCell ref="E221:H221"/>
    <mergeCell ref="E222:H222"/>
    <mergeCell ref="E223:H223"/>
    <mergeCell ref="C212:D214"/>
    <mergeCell ref="E212:H212"/>
    <mergeCell ref="I212:I214"/>
    <mergeCell ref="E213:H213"/>
    <mergeCell ref="E214:H214"/>
    <mergeCell ref="C215:D224"/>
    <mergeCell ref="E215:H215"/>
    <mergeCell ref="E216:H216"/>
    <mergeCell ref="I216:I217"/>
    <mergeCell ref="E217:H217"/>
    <mergeCell ref="C208:D211"/>
    <mergeCell ref="E208:F210"/>
    <mergeCell ref="G208:H208"/>
    <mergeCell ref="I208:I211"/>
    <mergeCell ref="G209:H209"/>
    <mergeCell ref="G210:H210"/>
    <mergeCell ref="E211:H211"/>
    <mergeCell ref="C188:H188"/>
    <mergeCell ref="I188:I200"/>
    <mergeCell ref="C189:F200"/>
    <mergeCell ref="G189:G190"/>
    <mergeCell ref="G191:G192"/>
    <mergeCell ref="G193:G194"/>
    <mergeCell ref="G195:G196"/>
    <mergeCell ref="G197:G198"/>
    <mergeCell ref="G199:G200"/>
    <mergeCell ref="C177:F178"/>
    <mergeCell ref="G177:H177"/>
    <mergeCell ref="G178:H178"/>
    <mergeCell ref="C179:F180"/>
    <mergeCell ref="G179:H179"/>
    <mergeCell ref="G180:H180"/>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35:H135"/>
    <mergeCell ref="I135:I137"/>
    <mergeCell ref="C136:H136"/>
    <mergeCell ref="C137:H137"/>
    <mergeCell ref="C145:H145"/>
    <mergeCell ref="C153:F154"/>
    <mergeCell ref="G153:H153"/>
    <mergeCell ref="I153:I180"/>
    <mergeCell ref="G154:H154"/>
    <mergeCell ref="C155:F156"/>
    <mergeCell ref="C161:F162"/>
    <mergeCell ref="G161:H161"/>
    <mergeCell ref="G162:H162"/>
    <mergeCell ref="C163:F164"/>
    <mergeCell ref="G163:H163"/>
    <mergeCell ref="G164:H164"/>
    <mergeCell ref="G155:H155"/>
    <mergeCell ref="G156:H156"/>
    <mergeCell ref="C157:F158"/>
    <mergeCell ref="G157:H157"/>
    <mergeCell ref="G158:H158"/>
    <mergeCell ref="C159:F160"/>
    <mergeCell ref="G159:H159"/>
    <mergeCell ref="G160:H160"/>
    <mergeCell ref="C116:H116"/>
    <mergeCell ref="C124:H124"/>
    <mergeCell ref="I124:I127"/>
    <mergeCell ref="E125:H127"/>
    <mergeCell ref="E111:F111"/>
    <mergeCell ref="G111:H111"/>
    <mergeCell ref="E112:F112"/>
    <mergeCell ref="G112:H112"/>
    <mergeCell ref="E113:H113"/>
    <mergeCell ref="E114:F114"/>
    <mergeCell ref="G114:H114"/>
    <mergeCell ref="I103:I116"/>
    <mergeCell ref="E107:H107"/>
    <mergeCell ref="E108:F108"/>
    <mergeCell ref="G108:H108"/>
    <mergeCell ref="E109:F109"/>
    <mergeCell ref="G109:H109"/>
    <mergeCell ref="E110:H110"/>
    <mergeCell ref="C82:H82"/>
    <mergeCell ref="C95:H95"/>
    <mergeCell ref="C103:D106"/>
    <mergeCell ref="E103:H103"/>
    <mergeCell ref="E104:F104"/>
    <mergeCell ref="G104:H104"/>
    <mergeCell ref="E105:H105"/>
    <mergeCell ref="E106:H106"/>
    <mergeCell ref="C107:D115"/>
    <mergeCell ref="E115:F115"/>
    <mergeCell ref="G115:H115"/>
    <mergeCell ref="C76:H76"/>
    <mergeCell ref="C77:H77"/>
    <mergeCell ref="C78:H78"/>
    <mergeCell ref="C79:H79"/>
    <mergeCell ref="C80:H80"/>
    <mergeCell ref="C81:H81"/>
    <mergeCell ref="D65:L65"/>
    <mergeCell ref="C72:H72"/>
    <mergeCell ref="J72:O72"/>
    <mergeCell ref="C73:H73"/>
    <mergeCell ref="C74:H74"/>
    <mergeCell ref="C75:H75"/>
    <mergeCell ref="I54:K54"/>
    <mergeCell ref="I55:K55"/>
    <mergeCell ref="D61:L61"/>
    <mergeCell ref="D62:L62"/>
    <mergeCell ref="D63:L63"/>
    <mergeCell ref="D64:L64"/>
    <mergeCell ref="I48:K48"/>
    <mergeCell ref="I49:K49"/>
    <mergeCell ref="I50:K50"/>
    <mergeCell ref="I51:K51"/>
    <mergeCell ref="I52:K52"/>
    <mergeCell ref="I53:K53"/>
    <mergeCell ref="I38:K38"/>
    <mergeCell ref="I39:K39"/>
    <mergeCell ref="I40:K40"/>
    <mergeCell ref="I41:K41"/>
    <mergeCell ref="I46:K46"/>
    <mergeCell ref="I47:K47"/>
    <mergeCell ref="I28:K28"/>
    <mergeCell ref="I29:K29"/>
    <mergeCell ref="I30:K30"/>
    <mergeCell ref="I31:K31"/>
    <mergeCell ref="I32:K32"/>
    <mergeCell ref="I37:K37"/>
    <mergeCell ref="I16:K16"/>
    <mergeCell ref="I17:K17"/>
    <mergeCell ref="I24:K24"/>
    <mergeCell ref="I25:K25"/>
    <mergeCell ref="I26:K26"/>
    <mergeCell ref="I27:K27"/>
    <mergeCell ref="I10:K10"/>
    <mergeCell ref="I11:K11"/>
    <mergeCell ref="I12:K12"/>
    <mergeCell ref="I13:K13"/>
    <mergeCell ref="I14:K14"/>
    <mergeCell ref="I15:K15"/>
  </mergeCells>
  <phoneticPr fontId="7"/>
  <hyperlinks>
    <hyperlink ref="C72:H72" location="エルム女性クリニック!B91" display="・設置主体"/>
    <hyperlink ref="C73:H73" location="エルム女性クリニック!B99" display="・病床の状況"/>
    <hyperlink ref="C74:H74" location="エルム女性クリニック!B120" display="・診療科"/>
    <hyperlink ref="C75:H75" location="エルム女性クリニック!B131" display="・入院基本料及び届出病床数"/>
    <hyperlink ref="C76:H76" location="診療所!B142" display="・算定する入院基本料の状況"/>
    <hyperlink ref="C77:H77" location="エルム女性クリニック!B141" display="・在宅療養支援診療所の届出状況"/>
    <hyperlink ref="C78:H78" location="エルム女性クリニック!B149" display="・職員数の状況"/>
    <hyperlink ref="C79:H79" location="エルム女性クリニック!B184" display="・退院調整部門の設置状況"/>
    <hyperlink ref="C80:H80" location="エルム女性クリニック!B204" display="・医療機器の台数"/>
    <hyperlink ref="C81:H81" location="エルム女性クリニック!B228" display="・有床診療所の病床の役割"/>
    <hyperlink ref="C82:H82" location="エルム女性クリニック!B243" display="・過去1年間の間に病棟の再編・見直しがあった場合の報告対象期間"/>
    <hyperlink ref="I254" location="診療所!B61" display="メニューへ戻る"/>
    <hyperlink ref="I72" location="エルム女性クリニック!B267" display="・入院患者の状況（年間）"/>
    <hyperlink ref="I73" location="エルム女性クリニック!B279" display="・入院患者の状況（月間／入院前の場所・退院先の場所の状況）"/>
    <hyperlink ref="I74" location="エルム女性クリニック!B302" display="・退院後に在宅医療を必要とする患者の状況"/>
    <hyperlink ref="I75" location="エルム女性クリニック!B314" display="・在宅医療を行った患者数"/>
    <hyperlink ref="I335" location="診療所!B61" display="メニューへ戻る"/>
    <hyperlink ref="I76" location="エルム女性クリニック!B323" display="・看取りを行った患者数"/>
    <hyperlink ref="I383" location="診療所!B61" display="メニューへ戻る"/>
    <hyperlink ref="J73" location="エルム女性クリニック!B367" display="・リハビリテーションの実施状況"/>
    <hyperlink ref="J74" location="診療所!B367" display="・医科歯科の連携状況"/>
    <hyperlink ref="B5" r:id="rId1"/>
    <hyperlink ref="J72:O72" location="エルム女性クリニック!B347" display="・分娩"/>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B1" sqref="B1"/>
    </sheetView>
  </sheetViews>
  <sheetFormatPr defaultColWidth="9" defaultRowHeight="24"/>
  <cols>
    <col min="1" max="1" width="19.125" style="313" hidden="1"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28" customWidth="1"/>
    <col min="12" max="13" width="11.375" style="6" customWidth="1"/>
    <col min="14" max="15" width="11.375" style="200" customWidth="1"/>
    <col min="16" max="18" width="9" style="9" customWidth="1"/>
    <col min="19" max="16384" width="9" style="9"/>
  </cols>
  <sheetData>
    <row r="1" spans="1:15">
      <c r="A1" s="267"/>
      <c r="B1" s="2"/>
      <c r="N1" s="8"/>
    </row>
    <row r="2" spans="1:15">
      <c r="A2" s="267"/>
      <c r="B2" s="2"/>
    </row>
    <row r="3" spans="1:15" ht="25.5">
      <c r="A3" s="267"/>
      <c r="B3" s="11" t="s">
        <v>1549</v>
      </c>
      <c r="C3" s="12"/>
      <c r="D3" s="12"/>
      <c r="E3" s="12"/>
      <c r="F3" s="12"/>
      <c r="G3" s="12"/>
      <c r="H3" s="201"/>
      <c r="I3" s="10"/>
    </row>
    <row r="4" spans="1:15">
      <c r="A4" s="267"/>
      <c r="B4" s="13" t="s">
        <v>1550</v>
      </c>
      <c r="C4" s="14"/>
      <c r="D4" s="14"/>
      <c r="E4" s="14"/>
      <c r="F4" s="14"/>
      <c r="G4" s="14"/>
      <c r="H4" s="202"/>
      <c r="I4" s="15"/>
    </row>
    <row r="5" spans="1:15">
      <c r="A5" s="267"/>
      <c r="B5" s="50"/>
      <c r="C5" s="203"/>
      <c r="D5" s="203"/>
      <c r="E5" s="203"/>
      <c r="F5" s="203"/>
      <c r="G5" s="16"/>
      <c r="H5" s="17"/>
      <c r="I5" s="17"/>
    </row>
    <row r="6" spans="1:15">
      <c r="A6" s="267"/>
      <c r="B6" s="18"/>
    </row>
    <row r="7" spans="1:15">
      <c r="A7" s="267"/>
      <c r="B7" s="18"/>
    </row>
    <row r="8" spans="1:15" s="22" customFormat="1">
      <c r="A8" s="267"/>
      <c r="B8" s="19" t="s">
        <v>947</v>
      </c>
      <c r="C8" s="20"/>
      <c r="D8" s="20"/>
      <c r="E8" s="20"/>
      <c r="F8" s="20"/>
      <c r="G8" s="20"/>
      <c r="H8" s="21"/>
      <c r="I8" s="21"/>
      <c r="J8" s="6"/>
      <c r="K8" s="128"/>
      <c r="L8" s="6"/>
      <c r="M8" s="6"/>
      <c r="N8" s="200"/>
      <c r="O8" s="200"/>
    </row>
    <row r="9" spans="1:15" s="22" customFormat="1">
      <c r="A9" s="267"/>
      <c r="B9" s="19"/>
      <c r="C9" s="20"/>
      <c r="D9" s="20"/>
      <c r="E9" s="20"/>
      <c r="F9" s="20"/>
      <c r="G9" s="20"/>
      <c r="H9" s="21"/>
      <c r="I9" s="21"/>
      <c r="J9" s="6"/>
      <c r="K9" s="128"/>
      <c r="L9" s="6"/>
      <c r="M9" s="6"/>
      <c r="N9" s="200"/>
      <c r="O9" s="200"/>
    </row>
    <row r="10" spans="1:15" s="22" customFormat="1">
      <c r="A10" s="267"/>
      <c r="B10" s="24"/>
      <c r="C10" s="20"/>
      <c r="D10" s="20"/>
      <c r="E10" s="20"/>
      <c r="F10" s="20"/>
      <c r="G10" s="20"/>
      <c r="H10" s="21"/>
      <c r="I10" s="384" t="s">
        <v>218</v>
      </c>
      <c r="J10" s="384"/>
      <c r="K10" s="384"/>
      <c r="L10" s="334" t="s">
        <v>219</v>
      </c>
      <c r="M10" s="6"/>
      <c r="N10" s="200"/>
      <c r="O10" s="200"/>
    </row>
    <row r="11" spans="1:15" s="22" customFormat="1" ht="17.25" customHeight="1">
      <c r="A11" s="304" t="s">
        <v>1128</v>
      </c>
      <c r="B11" s="18"/>
      <c r="C11" s="20"/>
      <c r="D11" s="20"/>
      <c r="E11" s="20"/>
      <c r="F11" s="20"/>
      <c r="G11" s="20"/>
      <c r="H11" s="21"/>
      <c r="I11" s="382" t="s">
        <v>10</v>
      </c>
      <c r="J11" s="382"/>
      <c r="K11" s="382"/>
      <c r="L11" s="204"/>
      <c r="M11" s="6"/>
      <c r="N11" s="200"/>
      <c r="O11" s="200"/>
    </row>
    <row r="12" spans="1:15" s="22" customFormat="1">
      <c r="A12" s="304" t="s">
        <v>1128</v>
      </c>
      <c r="B12" s="26"/>
      <c r="C12" s="20"/>
      <c r="D12" s="20"/>
      <c r="E12" s="20"/>
      <c r="F12" s="20"/>
      <c r="G12" s="20"/>
      <c r="H12" s="21"/>
      <c r="I12" s="382" t="s">
        <v>11</v>
      </c>
      <c r="J12" s="382"/>
      <c r="K12" s="382"/>
      <c r="L12" s="205" t="s">
        <v>313</v>
      </c>
      <c r="M12" s="6"/>
      <c r="N12" s="200"/>
      <c r="O12" s="200"/>
    </row>
    <row r="13" spans="1:15" s="22" customFormat="1">
      <c r="A13" s="304" t="s">
        <v>1128</v>
      </c>
      <c r="B13" s="26"/>
      <c r="C13" s="20"/>
      <c r="D13" s="20"/>
      <c r="E13" s="20"/>
      <c r="F13" s="20"/>
      <c r="G13" s="20"/>
      <c r="H13" s="21"/>
      <c r="I13" s="382" t="s">
        <v>12</v>
      </c>
      <c r="J13" s="382"/>
      <c r="K13" s="382"/>
      <c r="L13" s="206"/>
      <c r="M13" s="6"/>
      <c r="N13" s="200"/>
      <c r="O13" s="200"/>
    </row>
    <row r="14" spans="1:15" s="22" customFormat="1">
      <c r="A14" s="304" t="s">
        <v>1128</v>
      </c>
      <c r="B14" s="18"/>
      <c r="C14" s="20"/>
      <c r="D14" s="20"/>
      <c r="E14" s="20"/>
      <c r="F14" s="20"/>
      <c r="G14" s="20"/>
      <c r="H14" s="21"/>
      <c r="I14" s="382" t="s">
        <v>13</v>
      </c>
      <c r="J14" s="382"/>
      <c r="K14" s="382"/>
      <c r="L14" s="207"/>
      <c r="M14" s="6"/>
      <c r="N14" s="200"/>
      <c r="O14" s="200"/>
    </row>
    <row r="15" spans="1:15" s="22" customFormat="1">
      <c r="A15" s="304" t="s">
        <v>948</v>
      </c>
      <c r="B15" s="18"/>
      <c r="C15" s="20"/>
      <c r="D15" s="20"/>
      <c r="E15" s="20"/>
      <c r="F15" s="20"/>
      <c r="G15" s="20"/>
      <c r="H15" s="21"/>
      <c r="I15" s="382" t="s">
        <v>951</v>
      </c>
      <c r="J15" s="382"/>
      <c r="K15" s="382"/>
      <c r="L15" s="206"/>
      <c r="M15" s="6"/>
      <c r="N15" s="200"/>
      <c r="O15" s="200"/>
    </row>
    <row r="16" spans="1:15" s="22" customFormat="1">
      <c r="A16" s="304" t="s">
        <v>948</v>
      </c>
      <c r="B16" s="18"/>
      <c r="C16" s="20"/>
      <c r="D16" s="20"/>
      <c r="E16" s="20"/>
      <c r="F16" s="20"/>
      <c r="G16" s="20"/>
      <c r="H16" s="21"/>
      <c r="I16" s="382" t="s">
        <v>1551</v>
      </c>
      <c r="J16" s="382"/>
      <c r="K16" s="382"/>
      <c r="L16" s="206"/>
      <c r="M16" s="6"/>
      <c r="N16" s="200"/>
      <c r="O16" s="200"/>
    </row>
    <row r="17" spans="1:18" s="22" customFormat="1">
      <c r="A17" s="304" t="s">
        <v>1128</v>
      </c>
      <c r="B17" s="18"/>
      <c r="C17" s="20"/>
      <c r="D17" s="20"/>
      <c r="E17" s="20"/>
      <c r="F17" s="20"/>
      <c r="G17" s="20"/>
      <c r="H17" s="21"/>
      <c r="I17" s="382" t="s">
        <v>953</v>
      </c>
      <c r="J17" s="382"/>
      <c r="K17" s="382"/>
      <c r="L17" s="206"/>
      <c r="M17" s="6"/>
      <c r="N17" s="200"/>
      <c r="O17" s="200"/>
    </row>
    <row r="18" spans="1:18" s="22" customFormat="1">
      <c r="A18" s="287"/>
      <c r="B18" s="18"/>
      <c r="C18" s="3"/>
      <c r="D18" s="3"/>
      <c r="E18" s="4"/>
      <c r="F18" s="3"/>
      <c r="G18" s="29"/>
      <c r="H18" s="5"/>
      <c r="I18" s="5"/>
      <c r="J18" s="6"/>
      <c r="K18" s="30"/>
      <c r="L18" s="8"/>
      <c r="M18" s="8"/>
      <c r="N18" s="8"/>
      <c r="O18" s="8"/>
      <c r="P18" s="8"/>
      <c r="Q18" s="8"/>
      <c r="R18" s="9"/>
    </row>
    <row r="19" spans="1:18">
      <c r="A19" s="287"/>
      <c r="B19" s="18"/>
      <c r="K19" s="30"/>
      <c r="L19" s="8"/>
      <c r="M19" s="8"/>
      <c r="N19" s="8"/>
      <c r="O19" s="8"/>
      <c r="P19" s="8"/>
      <c r="Q19" s="8"/>
    </row>
    <row r="20" spans="1:18" s="22" customFormat="1">
      <c r="A20" s="267"/>
      <c r="B20" s="18"/>
      <c r="C20" s="3"/>
      <c r="D20" s="3"/>
      <c r="E20" s="4"/>
      <c r="F20" s="3"/>
      <c r="G20" s="29"/>
      <c r="H20" s="5"/>
      <c r="I20" s="5"/>
      <c r="J20" s="6"/>
      <c r="K20" s="128"/>
      <c r="L20" s="208"/>
      <c r="M20" s="6"/>
      <c r="N20" s="200"/>
      <c r="O20" s="200"/>
    </row>
    <row r="21" spans="1:18">
      <c r="A21" s="267"/>
      <c r="B21" s="18"/>
    </row>
    <row r="22" spans="1:18" s="22" customFormat="1">
      <c r="A22" s="267"/>
      <c r="B22" s="19" t="s">
        <v>220</v>
      </c>
      <c r="C22" s="20"/>
      <c r="D22" s="20"/>
      <c r="E22" s="20"/>
      <c r="F22" s="20"/>
      <c r="G22" s="20"/>
      <c r="H22" s="21"/>
      <c r="I22" s="21"/>
      <c r="J22" s="6"/>
      <c r="K22" s="128"/>
      <c r="L22" s="6"/>
      <c r="M22" s="6"/>
      <c r="N22" s="200"/>
      <c r="O22" s="200"/>
    </row>
    <row r="23" spans="1:18" s="22" customFormat="1">
      <c r="A23" s="267"/>
      <c r="B23" s="19"/>
      <c r="C23" s="20"/>
      <c r="D23" s="20"/>
      <c r="E23" s="20"/>
      <c r="F23" s="20"/>
      <c r="G23" s="20"/>
      <c r="H23" s="21"/>
      <c r="I23" s="21"/>
      <c r="J23" s="6"/>
      <c r="K23" s="128"/>
      <c r="L23" s="6"/>
      <c r="M23" s="6"/>
      <c r="N23" s="200"/>
      <c r="O23" s="200"/>
    </row>
    <row r="24" spans="1:18" s="22" customFormat="1">
      <c r="A24" s="267"/>
      <c r="B24" s="24"/>
      <c r="C24" s="20"/>
      <c r="D24" s="20"/>
      <c r="E24" s="20"/>
      <c r="F24" s="20"/>
      <c r="G24" s="20"/>
      <c r="H24" s="21"/>
      <c r="I24" s="389" t="s">
        <v>218</v>
      </c>
      <c r="J24" s="390"/>
      <c r="K24" s="391"/>
      <c r="L24" s="334" t="s">
        <v>219</v>
      </c>
      <c r="M24" s="6"/>
      <c r="N24" s="200"/>
      <c r="O24" s="200"/>
    </row>
    <row r="25" spans="1:18" s="22" customFormat="1">
      <c r="A25" s="304" t="s">
        <v>956</v>
      </c>
      <c r="B25" s="18"/>
      <c r="C25" s="20"/>
      <c r="D25" s="20"/>
      <c r="E25" s="20"/>
      <c r="F25" s="20"/>
      <c r="G25" s="20"/>
      <c r="H25" s="21"/>
      <c r="I25" s="392" t="s">
        <v>10</v>
      </c>
      <c r="J25" s="393"/>
      <c r="K25" s="394"/>
      <c r="L25" s="204"/>
      <c r="M25" s="6"/>
      <c r="N25" s="200"/>
      <c r="O25" s="200"/>
    </row>
    <row r="26" spans="1:18" s="22" customFormat="1">
      <c r="A26" s="304" t="s">
        <v>956</v>
      </c>
      <c r="B26" s="26"/>
      <c r="C26" s="20"/>
      <c r="D26" s="20"/>
      <c r="E26" s="20"/>
      <c r="F26" s="20"/>
      <c r="G26" s="20"/>
      <c r="H26" s="21"/>
      <c r="I26" s="392" t="s">
        <v>11</v>
      </c>
      <c r="J26" s="393"/>
      <c r="K26" s="394"/>
      <c r="L26" s="205" t="s">
        <v>313</v>
      </c>
      <c r="M26" s="6"/>
      <c r="N26" s="200"/>
      <c r="O26" s="200"/>
    </row>
    <row r="27" spans="1:18" s="22" customFormat="1">
      <c r="A27" s="304" t="s">
        <v>956</v>
      </c>
      <c r="B27" s="26"/>
      <c r="C27" s="20"/>
      <c r="D27" s="20"/>
      <c r="E27" s="20"/>
      <c r="F27" s="20"/>
      <c r="G27" s="20"/>
      <c r="H27" s="21"/>
      <c r="I27" s="392" t="s">
        <v>12</v>
      </c>
      <c r="J27" s="393"/>
      <c r="K27" s="394"/>
      <c r="L27" s="206"/>
      <c r="M27" s="6"/>
      <c r="N27" s="200"/>
      <c r="O27" s="200"/>
    </row>
    <row r="28" spans="1:18" s="22" customFormat="1">
      <c r="A28" s="304" t="s">
        <v>956</v>
      </c>
      <c r="B28" s="18"/>
      <c r="C28" s="20"/>
      <c r="D28" s="20"/>
      <c r="E28" s="20"/>
      <c r="F28" s="20"/>
      <c r="G28" s="20"/>
      <c r="H28" s="21"/>
      <c r="I28" s="392" t="s">
        <v>13</v>
      </c>
      <c r="J28" s="393"/>
      <c r="K28" s="394"/>
      <c r="L28" s="207"/>
      <c r="M28" s="6"/>
      <c r="N28" s="200"/>
      <c r="O28" s="200"/>
    </row>
    <row r="29" spans="1:18" s="22" customFormat="1">
      <c r="A29" s="304" t="s">
        <v>956</v>
      </c>
      <c r="B29" s="18"/>
      <c r="C29" s="20"/>
      <c r="D29" s="20"/>
      <c r="E29" s="20"/>
      <c r="F29" s="20"/>
      <c r="G29" s="20"/>
      <c r="H29" s="21"/>
      <c r="I29" s="392" t="s">
        <v>803</v>
      </c>
      <c r="J29" s="393"/>
      <c r="K29" s="394"/>
      <c r="L29" s="206"/>
      <c r="M29" s="8"/>
      <c r="N29" s="209"/>
      <c r="O29" s="200"/>
    </row>
    <row r="30" spans="1:18" s="22" customFormat="1">
      <c r="A30" s="304" t="s">
        <v>956</v>
      </c>
      <c r="B30" s="18"/>
      <c r="C30" s="20"/>
      <c r="D30" s="20"/>
      <c r="E30" s="20"/>
      <c r="F30" s="20"/>
      <c r="G30" s="20"/>
      <c r="H30" s="21"/>
      <c r="I30" s="392" t="s">
        <v>20</v>
      </c>
      <c r="J30" s="393"/>
      <c r="K30" s="394"/>
      <c r="L30" s="206"/>
      <c r="M30" s="8"/>
      <c r="N30" s="209"/>
      <c r="O30" s="200"/>
    </row>
    <row r="31" spans="1:18" s="22" customFormat="1">
      <c r="A31" s="304" t="s">
        <v>956</v>
      </c>
      <c r="B31" s="18"/>
      <c r="C31" s="20"/>
      <c r="D31" s="20"/>
      <c r="E31" s="20"/>
      <c r="F31" s="20"/>
      <c r="G31" s="20"/>
      <c r="H31" s="21"/>
      <c r="I31" s="392" t="s">
        <v>804</v>
      </c>
      <c r="J31" s="393"/>
      <c r="K31" s="394"/>
      <c r="L31" s="206"/>
      <c r="M31" s="8"/>
      <c r="N31" s="209"/>
      <c r="O31" s="200"/>
    </row>
    <row r="32" spans="1:18" s="22" customFormat="1">
      <c r="A32" s="304" t="s">
        <v>956</v>
      </c>
      <c r="B32" s="18"/>
      <c r="C32" s="20"/>
      <c r="D32" s="20"/>
      <c r="E32" s="20"/>
      <c r="F32" s="20"/>
      <c r="G32" s="20"/>
      <c r="H32" s="21"/>
      <c r="I32" s="382" t="s">
        <v>1131</v>
      </c>
      <c r="J32" s="382"/>
      <c r="K32" s="382"/>
      <c r="L32" s="206"/>
      <c r="M32" s="8"/>
      <c r="N32" s="210"/>
      <c r="O32" s="200"/>
    </row>
    <row r="33" spans="1:71" s="22" customFormat="1">
      <c r="A33" s="267"/>
      <c r="B33" s="18"/>
      <c r="C33" s="3"/>
      <c r="D33" s="3"/>
      <c r="E33" s="4"/>
      <c r="F33" s="3"/>
      <c r="G33" s="211"/>
      <c r="H33" s="5"/>
      <c r="I33" s="5"/>
      <c r="J33" s="6"/>
      <c r="K33" s="128"/>
      <c r="L33" s="6"/>
      <c r="M33" s="6"/>
      <c r="N33" s="200"/>
      <c r="O33" s="200"/>
    </row>
    <row r="34" spans="1:71" s="22" customFormat="1">
      <c r="A34" s="267"/>
      <c r="B34" s="18"/>
      <c r="C34" s="3"/>
      <c r="D34" s="3"/>
      <c r="E34" s="4"/>
      <c r="F34" s="3"/>
      <c r="H34" s="5"/>
      <c r="I34" s="5"/>
      <c r="J34" s="6"/>
      <c r="K34" s="128"/>
      <c r="L34" s="6"/>
      <c r="M34" s="6"/>
      <c r="N34" s="200"/>
      <c r="O34" s="200"/>
    </row>
    <row r="35" spans="1:71" s="22" customFormat="1">
      <c r="A35" s="267"/>
      <c r="B35" s="19" t="s">
        <v>22</v>
      </c>
      <c r="C35" s="20"/>
      <c r="D35" s="20"/>
      <c r="E35" s="20"/>
      <c r="F35" s="20"/>
      <c r="G35" s="20"/>
      <c r="H35" s="21"/>
      <c r="I35" s="21"/>
      <c r="J35" s="6"/>
      <c r="K35" s="128"/>
      <c r="L35" s="6"/>
      <c r="M35" s="6"/>
      <c r="N35" s="200"/>
      <c r="O35" s="200"/>
    </row>
    <row r="36" spans="1:71" s="22" customFormat="1">
      <c r="A36" s="267"/>
      <c r="B36" s="19"/>
      <c r="C36" s="20"/>
      <c r="D36" s="20"/>
      <c r="E36" s="20"/>
      <c r="F36" s="20"/>
      <c r="G36" s="20"/>
      <c r="H36" s="21"/>
      <c r="I36" s="21"/>
      <c r="J36" s="6"/>
      <c r="K36" s="128"/>
      <c r="L36" s="6"/>
      <c r="M36" s="6"/>
      <c r="N36" s="200"/>
      <c r="O36" s="200"/>
    </row>
    <row r="37" spans="1:71" s="22" customFormat="1">
      <c r="A37" s="267"/>
      <c r="B37" s="24"/>
      <c r="C37" s="20"/>
      <c r="D37" s="20"/>
      <c r="E37" s="20"/>
      <c r="F37" s="20"/>
      <c r="G37" s="20"/>
      <c r="H37" s="21"/>
      <c r="I37" s="389" t="s">
        <v>221</v>
      </c>
      <c r="J37" s="390"/>
      <c r="K37" s="391"/>
      <c r="L37" s="334" t="s">
        <v>219</v>
      </c>
      <c r="M37" s="6"/>
      <c r="N37" s="200"/>
      <c r="O37" s="200"/>
    </row>
    <row r="38" spans="1:71" s="22" customFormat="1" ht="17.25" customHeight="1">
      <c r="A38" s="304" t="s">
        <v>1136</v>
      </c>
      <c r="B38" s="18"/>
      <c r="C38" s="20"/>
      <c r="D38" s="20"/>
      <c r="E38" s="20"/>
      <c r="F38" s="20"/>
      <c r="G38" s="20"/>
      <c r="H38" s="21"/>
      <c r="I38" s="392" t="s">
        <v>222</v>
      </c>
      <c r="J38" s="393"/>
      <c r="K38" s="394"/>
      <c r="L38" s="204"/>
      <c r="M38" s="6"/>
      <c r="N38" s="200"/>
      <c r="O38" s="200"/>
    </row>
    <row r="39" spans="1:71" s="22" customFormat="1">
      <c r="A39" s="304" t="s">
        <v>959</v>
      </c>
      <c r="B39" s="26"/>
      <c r="C39" s="20"/>
      <c r="D39" s="20"/>
      <c r="E39" s="20"/>
      <c r="F39" s="20"/>
      <c r="G39" s="20"/>
      <c r="H39" s="21"/>
      <c r="I39" s="392" t="s">
        <v>25</v>
      </c>
      <c r="J39" s="393"/>
      <c r="K39" s="394"/>
      <c r="L39" s="205"/>
      <c r="M39" s="6"/>
      <c r="N39" s="200"/>
      <c r="O39" s="200"/>
    </row>
    <row r="40" spans="1:71" s="22" customFormat="1">
      <c r="A40" s="304" t="s">
        <v>1136</v>
      </c>
      <c r="B40" s="26"/>
      <c r="C40" s="20"/>
      <c r="D40" s="20"/>
      <c r="E40" s="20"/>
      <c r="F40" s="20"/>
      <c r="G40" s="20"/>
      <c r="H40" s="21"/>
      <c r="I40" s="392" t="s">
        <v>26</v>
      </c>
      <c r="J40" s="393"/>
      <c r="K40" s="394"/>
      <c r="L40" s="212"/>
      <c r="M40" s="6"/>
      <c r="N40" s="200"/>
      <c r="O40" s="200"/>
    </row>
    <row r="41" spans="1:71" s="22" customFormat="1">
      <c r="A41" s="304" t="s">
        <v>1136</v>
      </c>
      <c r="B41" s="18"/>
      <c r="C41" s="20"/>
      <c r="D41" s="20"/>
      <c r="E41" s="20"/>
      <c r="F41" s="20"/>
      <c r="G41" s="20"/>
      <c r="H41" s="21"/>
      <c r="I41" s="392" t="s">
        <v>223</v>
      </c>
      <c r="J41" s="393"/>
      <c r="K41" s="394"/>
      <c r="L41" s="205"/>
      <c r="M41" s="6"/>
      <c r="N41" s="200"/>
      <c r="O41" s="200"/>
    </row>
    <row r="42" spans="1:71" s="22" customFormat="1">
      <c r="A42" s="287"/>
      <c r="B42" s="18"/>
      <c r="C42" s="3"/>
      <c r="D42" s="3"/>
      <c r="E42" s="4"/>
      <c r="F42" s="3"/>
      <c r="G42" s="29"/>
      <c r="H42" s="5"/>
      <c r="I42" s="5"/>
      <c r="J42" s="6"/>
      <c r="K42" s="30"/>
      <c r="L42" s="8"/>
      <c r="M42" s="8"/>
      <c r="N42" s="8"/>
      <c r="O42" s="8"/>
      <c r="P42" s="8"/>
      <c r="Q42" s="8"/>
      <c r="R42" s="9"/>
    </row>
    <row r="43" spans="1:71">
      <c r="A43" s="287"/>
      <c r="B43" s="18"/>
      <c r="K43" s="30"/>
      <c r="L43" s="8"/>
      <c r="M43" s="8"/>
      <c r="N43" s="8"/>
      <c r="O43" s="8"/>
      <c r="P43" s="8"/>
      <c r="Q43" s="8"/>
    </row>
    <row r="44" spans="1:71" s="22" customFormat="1">
      <c r="A44" s="287"/>
      <c r="B44" s="19" t="s">
        <v>410</v>
      </c>
      <c r="C44" s="20"/>
      <c r="D44" s="20"/>
      <c r="E44" s="20"/>
      <c r="F44" s="20"/>
      <c r="G44" s="20"/>
      <c r="H44" s="21"/>
      <c r="I44" s="21"/>
      <c r="J44" s="6"/>
      <c r="K44" s="30"/>
      <c r="L44" s="8"/>
      <c r="M44" s="8"/>
      <c r="N44" s="8"/>
      <c r="O44" s="8"/>
      <c r="P44" s="8"/>
      <c r="Q44" s="8"/>
      <c r="R44" s="9"/>
    </row>
    <row r="45" spans="1:71" s="22" customFormat="1">
      <c r="A45" s="287"/>
      <c r="B45" s="19"/>
      <c r="C45" s="19"/>
      <c r="D45" s="19"/>
      <c r="E45" s="19"/>
      <c r="F45" s="19"/>
      <c r="G45" s="19"/>
      <c r="H45" s="15"/>
      <c r="I45" s="15"/>
      <c r="J45" s="6"/>
      <c r="K45" s="30"/>
      <c r="L45" s="23"/>
      <c r="M45" s="23"/>
      <c r="N45" s="23"/>
      <c r="O45" s="23"/>
      <c r="P45" s="23"/>
      <c r="Q45" s="23"/>
      <c r="R45" s="9"/>
    </row>
    <row r="46" spans="1:71" s="22" customFormat="1">
      <c r="A46" s="287"/>
      <c r="B46" s="24"/>
      <c r="C46" s="20"/>
      <c r="D46" s="20"/>
      <c r="E46" s="20"/>
      <c r="F46" s="20"/>
      <c r="G46" s="20"/>
      <c r="H46" s="21"/>
      <c r="I46" s="389" t="s">
        <v>218</v>
      </c>
      <c r="J46" s="390"/>
      <c r="K46" s="391"/>
      <c r="L46" s="213" t="s">
        <v>219</v>
      </c>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row>
    <row r="47" spans="1:71" s="22" customFormat="1" ht="17.25" customHeight="1">
      <c r="A47" s="304" t="s">
        <v>963</v>
      </c>
      <c r="B47" s="18"/>
      <c r="C47" s="20"/>
      <c r="D47" s="20"/>
      <c r="E47" s="20"/>
      <c r="F47" s="20"/>
      <c r="G47" s="20"/>
      <c r="H47" s="21"/>
      <c r="I47" s="392" t="s">
        <v>10</v>
      </c>
      <c r="J47" s="393"/>
      <c r="K47" s="394"/>
      <c r="L47" s="2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row>
    <row r="48" spans="1:71" s="22" customFormat="1" ht="17.25" customHeight="1">
      <c r="A48" s="304" t="s">
        <v>963</v>
      </c>
      <c r="B48" s="26"/>
      <c r="C48" s="20"/>
      <c r="D48" s="20"/>
      <c r="E48" s="20"/>
      <c r="F48" s="20"/>
      <c r="G48" s="20"/>
      <c r="H48" s="21"/>
      <c r="I48" s="392" t="s">
        <v>11</v>
      </c>
      <c r="J48" s="393"/>
      <c r="K48" s="394"/>
      <c r="L48" s="2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row>
    <row r="49" spans="1:72" s="22" customFormat="1" ht="17.25" customHeight="1">
      <c r="A49" s="304" t="s">
        <v>965</v>
      </c>
      <c r="B49" s="26"/>
      <c r="C49" s="20"/>
      <c r="D49" s="20"/>
      <c r="E49" s="20"/>
      <c r="F49" s="20"/>
      <c r="G49" s="20"/>
      <c r="H49" s="21"/>
      <c r="I49" s="392" t="s">
        <v>12</v>
      </c>
      <c r="J49" s="393"/>
      <c r="K49" s="394"/>
      <c r="L49" s="27"/>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row>
    <row r="50" spans="1:72" s="22" customFormat="1" ht="17.25" customHeight="1">
      <c r="A50" s="304" t="s">
        <v>965</v>
      </c>
      <c r="B50" s="18"/>
      <c r="C50" s="20"/>
      <c r="D50" s="20"/>
      <c r="E50" s="20"/>
      <c r="F50" s="20"/>
      <c r="G50" s="20"/>
      <c r="H50" s="21"/>
      <c r="I50" s="392" t="s">
        <v>13</v>
      </c>
      <c r="J50" s="393"/>
      <c r="K50" s="394"/>
      <c r="L50" s="28"/>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row>
    <row r="51" spans="1:72" s="22" customFormat="1" ht="17.25" customHeight="1">
      <c r="A51" s="304" t="s">
        <v>965</v>
      </c>
      <c r="B51" s="18"/>
      <c r="C51" s="20"/>
      <c r="D51" s="20"/>
      <c r="E51" s="20"/>
      <c r="F51" s="20"/>
      <c r="G51" s="20"/>
      <c r="H51" s="21"/>
      <c r="I51" s="392" t="s">
        <v>803</v>
      </c>
      <c r="J51" s="393"/>
      <c r="K51" s="394"/>
      <c r="L51" s="27"/>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row>
    <row r="52" spans="1:72" s="22" customFormat="1" ht="17.25" customHeight="1">
      <c r="A52" s="304" t="s">
        <v>963</v>
      </c>
      <c r="B52" s="18"/>
      <c r="C52" s="20"/>
      <c r="D52" s="20"/>
      <c r="E52" s="20"/>
      <c r="F52" s="20"/>
      <c r="G52" s="20"/>
      <c r="H52" s="21"/>
      <c r="I52" s="392" t="s">
        <v>20</v>
      </c>
      <c r="J52" s="393"/>
      <c r="K52" s="394"/>
      <c r="L52" s="27"/>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row>
    <row r="53" spans="1:72" s="32" customFormat="1" ht="17.25" customHeight="1">
      <c r="A53" s="304" t="s">
        <v>965</v>
      </c>
      <c r="B53" s="18"/>
      <c r="C53" s="20"/>
      <c r="D53" s="20"/>
      <c r="E53" s="20"/>
      <c r="F53" s="20"/>
      <c r="G53" s="20"/>
      <c r="H53" s="21"/>
      <c r="I53" s="392" t="s">
        <v>21</v>
      </c>
      <c r="J53" s="393"/>
      <c r="K53" s="394"/>
      <c r="L53" s="27"/>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5"/>
      <c r="BR53" s="345"/>
      <c r="BS53" s="345"/>
    </row>
    <row r="54" spans="1:72" s="22" customFormat="1" ht="17.25" customHeight="1">
      <c r="A54" s="304" t="s">
        <v>965</v>
      </c>
      <c r="B54" s="18"/>
      <c r="C54" s="20"/>
      <c r="D54" s="20"/>
      <c r="E54" s="20"/>
      <c r="F54" s="20"/>
      <c r="G54" s="20"/>
      <c r="H54" s="21"/>
      <c r="I54" s="382" t="s">
        <v>28</v>
      </c>
      <c r="J54" s="382"/>
      <c r="K54" s="382"/>
      <c r="L54" s="27"/>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row>
    <row r="55" spans="1:72" s="22" customFormat="1" ht="17.25" customHeight="1">
      <c r="A55" s="304" t="s">
        <v>965</v>
      </c>
      <c r="B55" s="18"/>
      <c r="C55" s="20"/>
      <c r="D55" s="20"/>
      <c r="E55" s="20"/>
      <c r="F55" s="20"/>
      <c r="G55" s="20"/>
      <c r="H55" s="21"/>
      <c r="I55" s="382" t="s">
        <v>29</v>
      </c>
      <c r="J55" s="382"/>
      <c r="K55" s="382"/>
      <c r="L55" s="27" t="s">
        <v>16</v>
      </c>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row>
    <row r="56" spans="1:72" s="22" customFormat="1">
      <c r="A56" s="287"/>
      <c r="B56" s="18"/>
      <c r="C56" s="3"/>
      <c r="D56" s="3"/>
      <c r="E56" s="4"/>
      <c r="F56" s="3"/>
      <c r="G56" s="33"/>
      <c r="H56" s="5"/>
      <c r="I56" s="5"/>
      <c r="J56" s="6"/>
      <c r="K56" s="30"/>
      <c r="L56" s="8"/>
      <c r="M56" s="8"/>
      <c r="N56" s="8"/>
      <c r="O56" s="8"/>
      <c r="P56" s="8"/>
      <c r="Q56" s="8"/>
      <c r="R56" s="9"/>
    </row>
    <row r="57" spans="1:72" s="22" customFormat="1">
      <c r="A57" s="287"/>
      <c r="B57" s="18"/>
      <c r="C57" s="3"/>
      <c r="D57" s="3"/>
      <c r="E57" s="4"/>
      <c r="F57" s="3"/>
      <c r="G57" s="33"/>
      <c r="H57" s="5"/>
      <c r="I57" s="5"/>
      <c r="J57" s="6"/>
      <c r="K57" s="30"/>
      <c r="L57" s="8"/>
      <c r="M57" s="8"/>
      <c r="N57" s="8"/>
      <c r="O57" s="8"/>
      <c r="P57" s="8"/>
      <c r="Q57" s="8"/>
      <c r="R57" s="9"/>
    </row>
    <row r="58" spans="1:72" s="22" customFormat="1">
      <c r="A58" s="267"/>
      <c r="B58" s="18"/>
      <c r="C58" s="3"/>
      <c r="D58" s="3"/>
      <c r="E58" s="4"/>
      <c r="F58" s="3"/>
      <c r="G58" s="33"/>
      <c r="H58" s="5"/>
      <c r="I58" s="5"/>
      <c r="J58" s="6"/>
      <c r="K58" s="128"/>
      <c r="L58" s="6"/>
      <c r="M58" s="6"/>
      <c r="N58" s="200"/>
      <c r="O58" s="200"/>
    </row>
    <row r="59" spans="1:72" s="22" customFormat="1">
      <c r="A59" s="267"/>
      <c r="B59" s="18"/>
      <c r="C59" s="3"/>
      <c r="D59" s="3"/>
      <c r="E59" s="4"/>
      <c r="F59" s="3"/>
      <c r="G59" s="29"/>
      <c r="H59" s="5"/>
      <c r="I59" s="5"/>
      <c r="J59" s="6"/>
      <c r="K59" s="128"/>
      <c r="L59" s="6"/>
      <c r="M59" s="6"/>
      <c r="N59" s="200"/>
      <c r="O59" s="200"/>
    </row>
    <row r="60" spans="1:72" s="22" customFormat="1">
      <c r="A60" s="267"/>
      <c r="B60" s="2"/>
      <c r="C60" s="37" t="s">
        <v>30</v>
      </c>
      <c r="D60" s="38"/>
      <c r="E60" s="38"/>
      <c r="F60" s="38"/>
      <c r="G60" s="38"/>
      <c r="H60" s="38"/>
      <c r="I60" s="5"/>
      <c r="J60" s="39"/>
      <c r="K60" s="214"/>
      <c r="L60" s="6"/>
      <c r="M60" s="6"/>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9"/>
    </row>
    <row r="61" spans="1:72" s="22" customFormat="1" ht="52.9" customHeight="1">
      <c r="A61" s="267"/>
      <c r="B61" s="2"/>
      <c r="C61" s="40"/>
      <c r="D61" s="398" t="s">
        <v>31</v>
      </c>
      <c r="E61" s="398"/>
      <c r="F61" s="398"/>
      <c r="G61" s="398"/>
      <c r="H61" s="398"/>
      <c r="I61" s="398"/>
      <c r="J61" s="398"/>
      <c r="K61" s="398"/>
      <c r="L61" s="398"/>
      <c r="M61" s="41"/>
      <c r="N61" s="41"/>
      <c r="O61" s="41"/>
      <c r="P61" s="41"/>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9"/>
    </row>
    <row r="62" spans="1:72" s="22" customFormat="1" ht="34.5" customHeight="1">
      <c r="A62" s="267"/>
      <c r="B62" s="2"/>
      <c r="C62" s="43"/>
      <c r="D62" s="399" t="s">
        <v>32</v>
      </c>
      <c r="E62" s="399"/>
      <c r="F62" s="399"/>
      <c r="G62" s="399"/>
      <c r="H62" s="399"/>
      <c r="I62" s="399"/>
      <c r="J62" s="399"/>
      <c r="K62" s="399"/>
      <c r="L62" s="399"/>
      <c r="M62" s="41"/>
      <c r="N62" s="41"/>
      <c r="O62" s="41"/>
      <c r="P62" s="41"/>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9"/>
    </row>
    <row r="63" spans="1:72" s="22" customFormat="1" ht="34.5" customHeight="1">
      <c r="A63" s="267"/>
      <c r="B63" s="2"/>
      <c r="C63" s="43"/>
      <c r="D63" s="399" t="s">
        <v>33</v>
      </c>
      <c r="E63" s="399"/>
      <c r="F63" s="399"/>
      <c r="G63" s="399"/>
      <c r="H63" s="399"/>
      <c r="I63" s="399"/>
      <c r="J63" s="399"/>
      <c r="K63" s="399"/>
      <c r="L63" s="399"/>
      <c r="M63" s="41"/>
      <c r="N63" s="41"/>
      <c r="O63" s="41"/>
      <c r="P63" s="41"/>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9"/>
    </row>
    <row r="64" spans="1:72" s="22" customFormat="1" ht="34.5" customHeight="1">
      <c r="A64" s="267"/>
      <c r="B64" s="2"/>
      <c r="C64" s="43"/>
      <c r="D64" s="399" t="s">
        <v>34</v>
      </c>
      <c r="E64" s="399"/>
      <c r="F64" s="399"/>
      <c r="G64" s="399"/>
      <c r="H64" s="399"/>
      <c r="I64" s="399"/>
      <c r="J64" s="399"/>
      <c r="K64" s="399"/>
      <c r="L64" s="399"/>
      <c r="M64" s="41"/>
      <c r="N64" s="41"/>
      <c r="O64" s="41"/>
      <c r="P64" s="41"/>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9"/>
    </row>
    <row r="65" spans="1:72" s="22" customFormat="1" ht="34.5" customHeight="1">
      <c r="A65" s="267"/>
      <c r="B65" s="2"/>
      <c r="C65" s="43"/>
      <c r="D65" s="399" t="s">
        <v>224</v>
      </c>
      <c r="E65" s="399"/>
      <c r="F65" s="399"/>
      <c r="G65" s="399"/>
      <c r="H65" s="399"/>
      <c r="I65" s="399"/>
      <c r="J65" s="399"/>
      <c r="K65" s="399"/>
      <c r="L65" s="399"/>
      <c r="M65" s="41"/>
      <c r="N65" s="41"/>
      <c r="O65" s="41"/>
      <c r="P65" s="41"/>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9"/>
    </row>
    <row r="66" spans="1:72" s="22" customFormat="1">
      <c r="A66" s="267"/>
      <c r="B66" s="19"/>
      <c r="C66" s="36"/>
      <c r="D66" s="36"/>
      <c r="E66" s="36"/>
      <c r="F66" s="36"/>
      <c r="G66" s="36"/>
      <c r="H66" s="21"/>
      <c r="I66" s="21"/>
      <c r="J66" s="6"/>
      <c r="K66" s="128"/>
      <c r="L66" s="6"/>
      <c r="M66" s="6"/>
      <c r="N66" s="200"/>
      <c r="O66" s="200"/>
      <c r="P66" s="200"/>
      <c r="BT66" s="9"/>
    </row>
    <row r="67" spans="1:72" s="216" customFormat="1">
      <c r="A67" s="306"/>
      <c r="B67" s="215"/>
      <c r="C67" s="45" t="s">
        <v>36</v>
      </c>
      <c r="F67" s="36"/>
      <c r="G67" s="217"/>
      <c r="H67" s="21"/>
      <c r="I67" s="342" t="s">
        <v>37</v>
      </c>
      <c r="J67" s="36" t="s">
        <v>38</v>
      </c>
      <c r="K67" s="218"/>
      <c r="L67" s="219"/>
      <c r="M67" s="219"/>
      <c r="N67" s="219"/>
      <c r="O67" s="219"/>
      <c r="P67" s="219"/>
      <c r="R67" s="220"/>
      <c r="S67" s="220"/>
      <c r="T67" s="220"/>
      <c r="U67" s="220"/>
      <c r="W67" s="220"/>
      <c r="X67" s="220"/>
      <c r="Y67" s="220"/>
      <c r="Z67" s="220"/>
      <c r="AB67" s="220"/>
      <c r="AC67" s="220"/>
      <c r="AD67" s="220"/>
      <c r="AE67" s="220"/>
      <c r="AG67" s="220"/>
      <c r="AH67" s="220"/>
      <c r="AI67" s="220"/>
      <c r="AJ67" s="220"/>
      <c r="AL67" s="220"/>
      <c r="AM67" s="220"/>
      <c r="AN67" s="220"/>
      <c r="AO67" s="220"/>
      <c r="AQ67" s="220"/>
      <c r="AR67" s="220"/>
      <c r="AS67" s="220"/>
      <c r="AT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1"/>
    </row>
    <row r="68" spans="1:72" s="22" customFormat="1">
      <c r="A68" s="267"/>
      <c r="B68" s="2"/>
      <c r="C68" s="337"/>
      <c r="D68" s="36"/>
      <c r="E68" s="36"/>
      <c r="F68" s="36"/>
      <c r="G68" s="36"/>
      <c r="H68" s="21"/>
      <c r="I68" s="38"/>
      <c r="J68" s="6"/>
      <c r="K68" s="128"/>
      <c r="L68" s="337"/>
      <c r="M68" s="337"/>
      <c r="N68" s="337"/>
      <c r="O68" s="337"/>
      <c r="P68" s="337"/>
      <c r="R68" s="48"/>
      <c r="S68" s="48"/>
      <c r="T68" s="48"/>
      <c r="U68" s="48"/>
      <c r="W68" s="48"/>
      <c r="X68" s="48"/>
      <c r="Y68" s="48"/>
      <c r="Z68" s="48"/>
      <c r="AB68" s="48"/>
      <c r="AC68" s="48"/>
      <c r="AD68" s="48"/>
      <c r="AE68" s="48"/>
      <c r="AG68" s="48"/>
      <c r="AH68" s="48"/>
      <c r="AI68" s="48"/>
      <c r="AJ68" s="48"/>
      <c r="AL68" s="48"/>
      <c r="AM68" s="48"/>
      <c r="AN68" s="48"/>
      <c r="AO68" s="48"/>
      <c r="AQ68" s="48"/>
      <c r="AR68" s="48"/>
      <c r="AS68" s="48"/>
      <c r="AT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9"/>
    </row>
    <row r="69" spans="1:72" s="22" customFormat="1">
      <c r="A69" s="267"/>
      <c r="B69" s="2"/>
      <c r="C69" s="42"/>
      <c r="D69" s="42"/>
      <c r="E69" s="42"/>
      <c r="F69" s="42"/>
      <c r="G69" s="42"/>
      <c r="H69" s="42"/>
      <c r="I69" s="42"/>
      <c r="J69" s="42"/>
      <c r="K69" s="22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9"/>
    </row>
    <row r="70" spans="1:72" s="22" customFormat="1">
      <c r="A70" s="267"/>
      <c r="B70" s="2"/>
      <c r="C70" s="50"/>
      <c r="D70" s="36"/>
      <c r="E70" s="36"/>
      <c r="F70" s="36"/>
      <c r="G70" s="36"/>
      <c r="H70" s="21"/>
      <c r="I70" s="42"/>
      <c r="J70" s="42"/>
      <c r="K70" s="222"/>
      <c r="L70" s="42"/>
      <c r="M70" s="42"/>
      <c r="N70" s="42"/>
      <c r="O70" s="42"/>
      <c r="P70" s="42"/>
      <c r="R70" s="48"/>
      <c r="S70" s="48"/>
      <c r="T70" s="48"/>
      <c r="U70" s="48"/>
      <c r="W70" s="48"/>
      <c r="X70" s="48"/>
      <c r="Y70" s="48"/>
      <c r="Z70" s="48"/>
      <c r="AB70" s="48"/>
      <c r="AC70" s="48"/>
      <c r="AD70" s="48"/>
      <c r="AE70" s="48"/>
      <c r="AG70" s="48"/>
      <c r="AH70" s="48"/>
      <c r="AI70" s="48"/>
      <c r="AJ70" s="48"/>
      <c r="AL70" s="48"/>
      <c r="AM70" s="48"/>
      <c r="AN70" s="48"/>
      <c r="AO70" s="48"/>
      <c r="AQ70" s="48"/>
      <c r="AR70" s="48"/>
      <c r="AS70" s="48"/>
      <c r="AT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9"/>
    </row>
    <row r="71" spans="1:72" s="22" customFormat="1">
      <c r="A71" s="267"/>
      <c r="B71" s="2"/>
      <c r="C71" s="50"/>
      <c r="D71" s="36"/>
      <c r="E71" s="36"/>
      <c r="F71" s="36"/>
      <c r="G71" s="36"/>
      <c r="H71" s="21"/>
      <c r="I71" s="42"/>
      <c r="J71" s="42"/>
      <c r="K71" s="222"/>
      <c r="L71" s="42"/>
      <c r="M71" s="42"/>
      <c r="N71" s="42"/>
      <c r="O71" s="50"/>
      <c r="P71" s="50"/>
      <c r="R71" s="48"/>
      <c r="S71" s="48"/>
      <c r="T71" s="48"/>
      <c r="U71" s="48"/>
      <c r="W71" s="48"/>
      <c r="X71" s="48"/>
      <c r="Y71" s="48"/>
      <c r="Z71" s="48"/>
      <c r="AB71" s="48"/>
      <c r="AC71" s="48"/>
      <c r="AD71" s="48"/>
      <c r="AE71" s="48"/>
      <c r="AG71" s="48"/>
      <c r="AH71" s="48"/>
      <c r="AI71" s="48"/>
      <c r="AJ71" s="48"/>
      <c r="AL71" s="48"/>
      <c r="AM71" s="48"/>
      <c r="AN71" s="48"/>
      <c r="AO71" s="48"/>
      <c r="AQ71" s="48"/>
      <c r="AR71" s="48"/>
      <c r="AS71" s="48"/>
      <c r="AT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9"/>
    </row>
    <row r="72" spans="1:72" s="22" customFormat="1">
      <c r="A72" s="267"/>
      <c r="B72" s="2"/>
      <c r="C72" s="383" t="s">
        <v>225</v>
      </c>
      <c r="D72" s="383"/>
      <c r="E72" s="383"/>
      <c r="F72" s="383"/>
      <c r="G72" s="383"/>
      <c r="H72" s="383"/>
      <c r="I72" s="340" t="s">
        <v>226</v>
      </c>
      <c r="J72" s="383" t="s">
        <v>968</v>
      </c>
      <c r="K72" s="383"/>
      <c r="L72" s="383"/>
      <c r="M72" s="383"/>
      <c r="N72" s="383"/>
      <c r="O72" s="383"/>
      <c r="P72" s="337"/>
      <c r="R72" s="48"/>
      <c r="S72" s="48"/>
      <c r="T72" s="48"/>
      <c r="U72" s="48"/>
      <c r="W72" s="48"/>
      <c r="X72" s="48"/>
      <c r="Y72" s="48"/>
      <c r="Z72" s="48"/>
      <c r="AB72" s="48"/>
      <c r="AC72" s="48"/>
      <c r="AD72" s="48"/>
      <c r="AE72" s="48"/>
      <c r="AG72" s="48"/>
      <c r="AH72" s="48"/>
      <c r="AI72" s="48"/>
      <c r="AJ72" s="48"/>
      <c r="AL72" s="48"/>
      <c r="AM72" s="48"/>
      <c r="AN72" s="48"/>
      <c r="AO72" s="48"/>
      <c r="AQ72" s="48"/>
      <c r="AR72" s="48"/>
      <c r="AS72" s="48"/>
      <c r="AT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9"/>
    </row>
    <row r="73" spans="1:72" s="22" customFormat="1">
      <c r="A73" s="267"/>
      <c r="B73" s="2"/>
      <c r="C73" s="383" t="s">
        <v>41</v>
      </c>
      <c r="D73" s="383"/>
      <c r="E73" s="383"/>
      <c r="F73" s="383"/>
      <c r="G73" s="383"/>
      <c r="H73" s="383"/>
      <c r="I73" s="340" t="s">
        <v>227</v>
      </c>
      <c r="J73" s="344" t="s">
        <v>231</v>
      </c>
      <c r="P73" s="50"/>
      <c r="R73" s="39"/>
      <c r="S73" s="39"/>
      <c r="T73" s="39"/>
      <c r="U73" s="39"/>
      <c r="W73" s="39"/>
      <c r="X73" s="39"/>
      <c r="Y73" s="39"/>
      <c r="Z73" s="39"/>
      <c r="AB73" s="39"/>
      <c r="AC73" s="39"/>
      <c r="AD73" s="39"/>
      <c r="AE73" s="39"/>
      <c r="AG73" s="39"/>
      <c r="AH73" s="39"/>
      <c r="AI73" s="39"/>
      <c r="AJ73" s="39"/>
      <c r="AL73" s="39"/>
      <c r="AM73" s="39"/>
      <c r="AN73" s="39"/>
      <c r="AO73" s="39"/>
      <c r="AQ73" s="39"/>
      <c r="AR73" s="39"/>
      <c r="AS73" s="39"/>
      <c r="AT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9"/>
    </row>
    <row r="74" spans="1:72" s="22" customFormat="1">
      <c r="A74" s="267"/>
      <c r="B74" s="2"/>
      <c r="C74" s="383" t="s">
        <v>43</v>
      </c>
      <c r="D74" s="383"/>
      <c r="E74" s="383"/>
      <c r="F74" s="383"/>
      <c r="G74" s="383"/>
      <c r="H74" s="383"/>
      <c r="I74" s="340" t="s">
        <v>228</v>
      </c>
      <c r="J74" s="344" t="s">
        <v>232</v>
      </c>
      <c r="K74" s="344"/>
      <c r="L74" s="344"/>
      <c r="M74" s="344"/>
      <c r="N74" s="344"/>
      <c r="O74" s="344"/>
      <c r="P74" s="50"/>
      <c r="R74" s="48"/>
      <c r="S74" s="48"/>
      <c r="T74" s="48"/>
      <c r="U74" s="48"/>
      <c r="W74" s="48"/>
      <c r="X74" s="48"/>
      <c r="Y74" s="48"/>
      <c r="Z74" s="48"/>
      <c r="AB74" s="48"/>
      <c r="AC74" s="48"/>
      <c r="AD74" s="48"/>
      <c r="AE74" s="48"/>
      <c r="AG74" s="48"/>
      <c r="AH74" s="48"/>
      <c r="AI74" s="48"/>
      <c r="AJ74" s="48"/>
      <c r="AL74" s="48"/>
      <c r="AM74" s="48"/>
      <c r="AN74" s="48"/>
      <c r="AO74" s="48"/>
      <c r="AQ74" s="48"/>
      <c r="AR74" s="48"/>
      <c r="AS74" s="48"/>
      <c r="AT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9"/>
    </row>
    <row r="75" spans="1:72" s="22" customFormat="1">
      <c r="A75" s="267"/>
      <c r="B75" s="2"/>
      <c r="C75" s="383" t="s">
        <v>1552</v>
      </c>
      <c r="D75" s="383"/>
      <c r="E75" s="383"/>
      <c r="F75" s="383"/>
      <c r="G75" s="383"/>
      <c r="H75" s="383"/>
      <c r="I75" s="340" t="s">
        <v>229</v>
      </c>
      <c r="K75" s="344"/>
      <c r="L75" s="344"/>
      <c r="M75" s="344"/>
      <c r="N75" s="344"/>
      <c r="O75" s="344"/>
      <c r="P75" s="50"/>
      <c r="R75" s="39"/>
      <c r="S75" s="39"/>
      <c r="T75" s="39"/>
      <c r="U75" s="39"/>
      <c r="W75" s="39"/>
      <c r="X75" s="39"/>
      <c r="Y75" s="39"/>
      <c r="Z75" s="39"/>
      <c r="AB75" s="39"/>
      <c r="AC75" s="39"/>
      <c r="AD75" s="39"/>
      <c r="AE75" s="39"/>
      <c r="AG75" s="39"/>
      <c r="AH75" s="39"/>
      <c r="AI75" s="39"/>
      <c r="AJ75" s="39"/>
      <c r="AL75" s="39"/>
      <c r="AM75" s="39"/>
      <c r="AN75" s="39"/>
      <c r="AO75" s="39"/>
      <c r="AQ75" s="39"/>
      <c r="AR75" s="39"/>
      <c r="AS75" s="39"/>
      <c r="AT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9"/>
    </row>
    <row r="76" spans="1:72" s="22" customFormat="1">
      <c r="A76" s="267"/>
      <c r="B76" s="2"/>
      <c r="C76" s="383" t="s">
        <v>1553</v>
      </c>
      <c r="D76" s="383"/>
      <c r="E76" s="383"/>
      <c r="F76" s="383"/>
      <c r="G76" s="383"/>
      <c r="H76" s="383"/>
      <c r="I76" s="340" t="s">
        <v>230</v>
      </c>
      <c r="J76" s="39"/>
      <c r="K76" s="39"/>
      <c r="L76" s="39"/>
      <c r="M76" s="39"/>
      <c r="O76" s="39"/>
      <c r="P76" s="39"/>
      <c r="Q76" s="39"/>
      <c r="R76" s="39"/>
      <c r="T76" s="39"/>
      <c r="U76" s="39"/>
      <c r="V76" s="39"/>
      <c r="W76" s="39"/>
      <c r="Y76" s="39"/>
      <c r="Z76" s="39"/>
      <c r="AA76" s="39"/>
      <c r="AB76" s="39"/>
      <c r="AD76" s="39"/>
      <c r="AE76" s="39"/>
      <c r="AF76" s="39"/>
      <c r="AG76" s="39"/>
      <c r="AI76" s="39"/>
      <c r="AJ76" s="39"/>
      <c r="AK76" s="39"/>
      <c r="AL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9"/>
    </row>
    <row r="77" spans="1:72" s="22" customFormat="1">
      <c r="A77" s="267"/>
      <c r="B77" s="2"/>
      <c r="C77" s="383" t="s">
        <v>1554</v>
      </c>
      <c r="D77" s="383"/>
      <c r="E77" s="383"/>
      <c r="F77" s="383"/>
      <c r="G77" s="383"/>
      <c r="H77" s="383"/>
      <c r="I77" s="223"/>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9"/>
    </row>
    <row r="78" spans="1:72" s="22" customFormat="1">
      <c r="A78" s="267"/>
      <c r="B78" s="2"/>
      <c r="C78" s="383" t="s">
        <v>1429</v>
      </c>
      <c r="D78" s="383"/>
      <c r="E78" s="383"/>
      <c r="F78" s="383"/>
      <c r="G78" s="383"/>
      <c r="H78" s="383"/>
      <c r="I78" s="38"/>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9"/>
    </row>
    <row r="79" spans="1:72" s="22" customFormat="1">
      <c r="A79" s="267"/>
      <c r="B79" s="2"/>
      <c r="C79" s="383" t="s">
        <v>1151</v>
      </c>
      <c r="D79" s="383"/>
      <c r="E79" s="383"/>
      <c r="F79" s="383"/>
      <c r="G79" s="383"/>
      <c r="H79" s="383"/>
      <c r="I79" s="38"/>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9"/>
    </row>
    <row r="80" spans="1:72" s="22" customFormat="1">
      <c r="A80" s="267"/>
      <c r="B80" s="2"/>
      <c r="C80" s="383" t="s">
        <v>1430</v>
      </c>
      <c r="D80" s="383"/>
      <c r="E80" s="383"/>
      <c r="F80" s="383"/>
      <c r="G80" s="383"/>
      <c r="H80" s="383"/>
      <c r="I80" s="38"/>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9"/>
    </row>
    <row r="81" spans="1:72" s="22" customFormat="1">
      <c r="A81" s="267"/>
      <c r="B81" s="2"/>
      <c r="C81" s="383" t="s">
        <v>1431</v>
      </c>
      <c r="D81" s="383"/>
      <c r="E81" s="383"/>
      <c r="F81" s="383"/>
      <c r="G81" s="383"/>
      <c r="H81" s="383"/>
      <c r="I81" s="38"/>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9"/>
    </row>
    <row r="82" spans="1:72" s="22" customFormat="1">
      <c r="A82" s="267"/>
      <c r="B82" s="2"/>
      <c r="C82" s="383" t="s">
        <v>1152</v>
      </c>
      <c r="D82" s="383"/>
      <c r="E82" s="383"/>
      <c r="F82" s="383"/>
      <c r="G82" s="383"/>
      <c r="H82" s="383"/>
      <c r="I82" s="38"/>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9"/>
    </row>
    <row r="83" spans="1:72" s="22" customFormat="1">
      <c r="A83" s="267"/>
      <c r="B83" s="2"/>
      <c r="C83" s="38"/>
      <c r="D83" s="38"/>
      <c r="E83" s="38"/>
      <c r="F83" s="38"/>
      <c r="G83" s="38"/>
      <c r="H83" s="38"/>
      <c r="I83" s="38"/>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9"/>
    </row>
    <row r="84" spans="1:72" s="22" customFormat="1">
      <c r="A84" s="267"/>
      <c r="B84" s="2"/>
      <c r="C84" s="38"/>
      <c r="D84" s="38"/>
      <c r="E84" s="38"/>
      <c r="F84" s="38"/>
      <c r="G84" s="38"/>
      <c r="H84" s="38"/>
      <c r="I84" s="38"/>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9"/>
    </row>
    <row r="85" spans="1:72" s="22" customFormat="1">
      <c r="A85" s="267"/>
      <c r="B85" s="2"/>
      <c r="C85" s="38"/>
      <c r="D85" s="38"/>
      <c r="E85" s="38"/>
      <c r="F85" s="38"/>
      <c r="G85" s="38"/>
      <c r="H85" s="38"/>
      <c r="I85" s="38"/>
      <c r="J85" s="38"/>
      <c r="K85" s="224"/>
      <c r="L85" s="6"/>
      <c r="M85" s="6"/>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9"/>
    </row>
    <row r="86" spans="1:72" s="22" customFormat="1">
      <c r="A86" s="267"/>
      <c r="B86" s="2"/>
      <c r="C86" s="42"/>
      <c r="D86" s="42"/>
      <c r="E86" s="42"/>
      <c r="F86" s="42"/>
      <c r="G86" s="42"/>
      <c r="H86" s="42"/>
      <c r="I86" s="42"/>
      <c r="J86" s="42"/>
      <c r="K86" s="22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9"/>
    </row>
    <row r="87" spans="1:72" s="22" customFormat="1" ht="34.5" customHeight="1">
      <c r="A87" s="267"/>
      <c r="B87" s="2"/>
      <c r="C87" s="43"/>
      <c r="D87" s="43"/>
      <c r="E87" s="43"/>
      <c r="F87" s="43"/>
      <c r="G87" s="43"/>
      <c r="H87" s="43"/>
      <c r="I87" s="43"/>
      <c r="J87" s="43"/>
      <c r="K87" s="43"/>
      <c r="L87" s="43"/>
      <c r="M87" s="41"/>
      <c r="N87" s="41"/>
      <c r="O87" s="41"/>
    </row>
    <row r="88" spans="1:72" s="22" customFormat="1">
      <c r="A88" s="267"/>
      <c r="B88" s="2"/>
      <c r="C88" s="42"/>
      <c r="D88" s="42"/>
      <c r="E88" s="42"/>
      <c r="F88" s="42"/>
      <c r="G88" s="42"/>
      <c r="H88" s="42"/>
      <c r="I88" s="42"/>
      <c r="J88" s="42"/>
      <c r="K88" s="222"/>
      <c r="L88" s="42"/>
      <c r="M88" s="42"/>
      <c r="N88" s="42"/>
      <c r="O88" s="42"/>
    </row>
    <row r="89" spans="1:72" s="22" customFormat="1">
      <c r="A89" s="267"/>
      <c r="B89" s="52" t="s">
        <v>53</v>
      </c>
      <c r="C89" s="53"/>
      <c r="D89" s="54"/>
      <c r="E89" s="54"/>
      <c r="F89" s="54"/>
      <c r="G89" s="54"/>
      <c r="H89" s="55"/>
      <c r="I89" s="55"/>
      <c r="J89" s="56"/>
      <c r="K89" s="56"/>
      <c r="L89" s="56"/>
      <c r="M89" s="56"/>
      <c r="N89" s="225"/>
      <c r="O89" s="225"/>
    </row>
    <row r="90" spans="1:72" s="22" customFormat="1">
      <c r="A90" s="267"/>
      <c r="B90" s="2"/>
      <c r="C90" s="59"/>
      <c r="D90" s="4"/>
      <c r="E90" s="4"/>
      <c r="F90" s="4"/>
      <c r="G90" s="4"/>
      <c r="H90" s="319"/>
      <c r="I90" s="319"/>
      <c r="J90" s="60"/>
      <c r="K90" s="100"/>
      <c r="L90" s="60"/>
      <c r="M90" s="60"/>
      <c r="N90" s="113"/>
      <c r="O90" s="113"/>
    </row>
    <row r="91" spans="1:72" s="22" customFormat="1">
      <c r="A91" s="267"/>
      <c r="B91" s="215" t="s">
        <v>1277</v>
      </c>
      <c r="C91" s="59"/>
      <c r="D91" s="4"/>
      <c r="E91" s="4"/>
      <c r="F91" s="4"/>
      <c r="G91" s="4"/>
      <c r="H91" s="319"/>
      <c r="I91" s="319"/>
      <c r="J91" s="60"/>
      <c r="K91" s="100"/>
      <c r="L91" s="60"/>
      <c r="M91" s="60"/>
      <c r="N91" s="113"/>
      <c r="O91" s="113"/>
    </row>
    <row r="92" spans="1:72" s="22" customFormat="1">
      <c r="A92" s="267"/>
      <c r="B92" s="19"/>
      <c r="C92" s="59"/>
      <c r="D92" s="4"/>
      <c r="E92" s="4"/>
      <c r="F92" s="4"/>
      <c r="G92" s="4"/>
      <c r="H92" s="319"/>
      <c r="I92" s="319"/>
      <c r="J92" s="60"/>
      <c r="K92" s="100"/>
      <c r="L92" s="60"/>
      <c r="M92" s="60"/>
      <c r="N92" s="113"/>
      <c r="O92" s="113"/>
    </row>
    <row r="93" spans="1:72">
      <c r="A93" s="267"/>
      <c r="B93" s="19"/>
      <c r="C93" s="4"/>
      <c r="D93" s="4"/>
      <c r="F93" s="4"/>
      <c r="G93" s="4"/>
      <c r="H93" s="319"/>
      <c r="J93" s="73" t="s">
        <v>54</v>
      </c>
      <c r="K93" s="165"/>
      <c r="L93" s="226"/>
      <c r="M93" s="226"/>
      <c r="N93" s="226"/>
      <c r="O93" s="226"/>
      <c r="P93" s="22"/>
      <c r="Q93" s="22"/>
      <c r="R93" s="22"/>
    </row>
    <row r="94" spans="1:72">
      <c r="A94" s="267"/>
      <c r="B94" s="2"/>
      <c r="C94" s="4"/>
      <c r="D94" s="4"/>
      <c r="F94" s="4"/>
      <c r="G94" s="4"/>
      <c r="H94" s="319"/>
      <c r="I94" s="64" t="s">
        <v>55</v>
      </c>
      <c r="J94" s="65"/>
      <c r="K94" s="166"/>
      <c r="L94" s="227"/>
      <c r="M94" s="226"/>
      <c r="N94" s="226"/>
      <c r="O94" s="226"/>
      <c r="P94" s="22"/>
      <c r="Q94" s="22"/>
      <c r="R94" s="22"/>
    </row>
    <row r="95" spans="1:72" s="81" customFormat="1" ht="54" customHeight="1">
      <c r="A95" s="304" t="s">
        <v>1434</v>
      </c>
      <c r="B95" s="2"/>
      <c r="C95" s="442" t="s">
        <v>58</v>
      </c>
      <c r="D95" s="442"/>
      <c r="E95" s="442"/>
      <c r="F95" s="442"/>
      <c r="G95" s="442"/>
      <c r="H95" s="443"/>
      <c r="I95" s="338" t="s">
        <v>233</v>
      </c>
      <c r="J95" s="307" t="s">
        <v>234</v>
      </c>
      <c r="K95" s="228"/>
      <c r="L95" s="226"/>
      <c r="M95" s="226"/>
      <c r="N95" s="226"/>
      <c r="O95" s="226"/>
      <c r="P95" s="22"/>
      <c r="Q95" s="22"/>
      <c r="R95" s="22"/>
    </row>
    <row r="96" spans="1:72" s="1" customFormat="1">
      <c r="A96" s="267"/>
      <c r="B96" s="19"/>
      <c r="C96" s="19"/>
      <c r="D96" s="19"/>
      <c r="E96" s="19"/>
      <c r="F96" s="19"/>
      <c r="G96" s="19"/>
      <c r="H96" s="15"/>
      <c r="I96" s="15"/>
      <c r="J96" s="86"/>
      <c r="K96" s="88"/>
      <c r="L96" s="226"/>
      <c r="M96" s="226"/>
      <c r="N96" s="226"/>
      <c r="O96" s="226"/>
      <c r="P96" s="22"/>
      <c r="Q96" s="22"/>
      <c r="R96" s="22"/>
    </row>
    <row r="97" spans="1:72" s="22" customFormat="1">
      <c r="A97" s="267"/>
      <c r="B97" s="71"/>
      <c r="C97" s="59"/>
      <c r="D97" s="4"/>
      <c r="E97" s="4"/>
      <c r="F97" s="4"/>
      <c r="G97" s="4"/>
      <c r="H97" s="319"/>
      <c r="I97" s="319"/>
      <c r="J97" s="60"/>
      <c r="K97" s="60"/>
      <c r="L97" s="60"/>
      <c r="M97" s="60"/>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9"/>
    </row>
    <row r="98" spans="1:72" s="22" customFormat="1">
      <c r="A98" s="267"/>
      <c r="B98" s="2"/>
      <c r="C98" s="59"/>
      <c r="D98" s="4"/>
      <c r="E98" s="4"/>
      <c r="F98" s="4"/>
      <c r="G98" s="4"/>
      <c r="H98" s="319"/>
      <c r="I98" s="319"/>
      <c r="J98" s="60"/>
      <c r="K98" s="100"/>
      <c r="L98" s="60"/>
      <c r="M98" s="60"/>
      <c r="N98" s="113"/>
      <c r="O98" s="113"/>
    </row>
    <row r="99" spans="1:72">
      <c r="A99" s="267"/>
      <c r="B99" s="19" t="s">
        <v>60</v>
      </c>
      <c r="C99" s="19"/>
      <c r="D99" s="19"/>
      <c r="E99" s="19"/>
      <c r="F99" s="19"/>
      <c r="G99" s="19"/>
      <c r="H99" s="15"/>
      <c r="I99" s="15"/>
      <c r="L99" s="226"/>
      <c r="M99" s="226"/>
      <c r="N99" s="226"/>
      <c r="O99" s="226"/>
      <c r="P99" s="22"/>
      <c r="Q99" s="22"/>
      <c r="R99" s="22"/>
    </row>
    <row r="100" spans="1:72">
      <c r="A100" s="267"/>
      <c r="B100" s="19"/>
      <c r="C100" s="19"/>
      <c r="D100" s="19"/>
      <c r="E100" s="19"/>
      <c r="F100" s="19"/>
      <c r="G100" s="19"/>
      <c r="H100" s="15"/>
      <c r="I100" s="15"/>
      <c r="L100" s="226"/>
      <c r="M100" s="226"/>
      <c r="N100" s="226"/>
      <c r="O100" s="226"/>
      <c r="P100" s="22"/>
      <c r="Q100" s="22"/>
      <c r="R100" s="22"/>
    </row>
    <row r="101" spans="1:72">
      <c r="A101" s="267"/>
      <c r="B101" s="19"/>
      <c r="C101" s="4"/>
      <c r="D101" s="4"/>
      <c r="F101" s="4"/>
      <c r="G101" s="4"/>
      <c r="H101" s="319"/>
      <c r="J101" s="73" t="s">
        <v>54</v>
      </c>
      <c r="K101" s="165"/>
      <c r="L101" s="226"/>
      <c r="M101" s="226"/>
      <c r="N101" s="226"/>
      <c r="O101" s="226"/>
      <c r="P101" s="22"/>
      <c r="Q101" s="22"/>
      <c r="R101" s="22"/>
    </row>
    <row r="102" spans="1:72">
      <c r="A102" s="267"/>
      <c r="B102" s="2"/>
      <c r="C102" s="59"/>
      <c r="D102" s="4"/>
      <c r="F102" s="4"/>
      <c r="G102" s="4"/>
      <c r="H102" s="319"/>
      <c r="I102" s="64" t="s">
        <v>55</v>
      </c>
      <c r="J102" s="65"/>
      <c r="K102" s="166"/>
      <c r="L102" s="227"/>
      <c r="M102" s="226"/>
      <c r="N102" s="226"/>
      <c r="O102" s="226"/>
      <c r="P102" s="22"/>
      <c r="Q102" s="22"/>
      <c r="R102" s="22"/>
    </row>
    <row r="103" spans="1:72" s="81" customFormat="1" ht="34.5" customHeight="1">
      <c r="A103" s="304" t="s">
        <v>985</v>
      </c>
      <c r="B103" s="2"/>
      <c r="C103" s="403" t="s">
        <v>62</v>
      </c>
      <c r="D103" s="404"/>
      <c r="E103" s="499" t="s">
        <v>63</v>
      </c>
      <c r="F103" s="499"/>
      <c r="G103" s="442"/>
      <c r="H103" s="442"/>
      <c r="I103" s="451" t="s">
        <v>420</v>
      </c>
      <c r="J103" s="78">
        <v>4</v>
      </c>
      <c r="K103" s="79" t="str">
        <f>IF(OR(COUNTIF(J103,"未確認")&gt;0,COUNTIF(J103,"~*")&gt;0),"※","")</f>
        <v/>
      </c>
      <c r="L103" s="227"/>
      <c r="M103" s="226"/>
      <c r="N103" s="226"/>
      <c r="O103" s="226"/>
      <c r="P103" s="22"/>
      <c r="Q103" s="22"/>
      <c r="R103" s="22"/>
    </row>
    <row r="104" spans="1:72" s="81" customFormat="1" ht="34.5" customHeight="1">
      <c r="A104" s="304" t="s">
        <v>984</v>
      </c>
      <c r="B104" s="82"/>
      <c r="C104" s="405"/>
      <c r="D104" s="406"/>
      <c r="E104" s="500"/>
      <c r="F104" s="501"/>
      <c r="G104" s="400" t="s">
        <v>235</v>
      </c>
      <c r="H104" s="402"/>
      <c r="I104" s="504"/>
      <c r="J104" s="78">
        <v>4</v>
      </c>
      <c r="K104" s="79" t="str">
        <f t="shared" ref="K104:K115" si="0">IF(OR(COUNTIF(J104,"未確認")&gt;0,COUNTIF(J104,"~*")&gt;0),"※","")</f>
        <v/>
      </c>
      <c r="L104" s="227"/>
      <c r="M104" s="226"/>
      <c r="N104" s="226"/>
      <c r="O104" s="226"/>
      <c r="P104" s="22"/>
      <c r="Q104" s="22"/>
      <c r="R104" s="22"/>
    </row>
    <row r="105" spans="1:72" s="81" customFormat="1" ht="34.5" customHeight="1">
      <c r="A105" s="304" t="s">
        <v>985</v>
      </c>
      <c r="B105" s="82"/>
      <c r="C105" s="405"/>
      <c r="D105" s="406"/>
      <c r="E105" s="442" t="s">
        <v>66</v>
      </c>
      <c r="F105" s="444"/>
      <c r="G105" s="444"/>
      <c r="H105" s="444"/>
      <c r="I105" s="504"/>
      <c r="J105" s="78">
        <v>4</v>
      </c>
      <c r="K105" s="79" t="str">
        <f t="shared" si="0"/>
        <v/>
      </c>
      <c r="L105" s="227"/>
      <c r="M105" s="226"/>
      <c r="N105" s="226"/>
      <c r="O105" s="226"/>
      <c r="P105" s="22"/>
      <c r="Q105" s="22"/>
      <c r="R105" s="22"/>
    </row>
    <row r="106" spans="1:72" s="81" customFormat="1" ht="34.5" customHeight="1">
      <c r="A106" s="304" t="s">
        <v>1161</v>
      </c>
      <c r="B106" s="82"/>
      <c r="C106" s="407"/>
      <c r="D106" s="408"/>
      <c r="E106" s="442" t="s">
        <v>67</v>
      </c>
      <c r="F106" s="502"/>
      <c r="G106" s="502"/>
      <c r="H106" s="502"/>
      <c r="I106" s="504"/>
      <c r="J106" s="78">
        <v>4</v>
      </c>
      <c r="K106" s="79" t="str">
        <f t="shared" si="0"/>
        <v/>
      </c>
      <c r="L106" s="227"/>
      <c r="M106" s="226"/>
      <c r="N106" s="226"/>
      <c r="O106" s="226"/>
      <c r="P106" s="22"/>
      <c r="Q106" s="22"/>
      <c r="R106" s="22"/>
    </row>
    <row r="107" spans="1:72" s="81" customFormat="1" ht="34.5" customHeight="1">
      <c r="A107" s="304" t="s">
        <v>1162</v>
      </c>
      <c r="B107" s="82"/>
      <c r="C107" s="403" t="s">
        <v>68</v>
      </c>
      <c r="D107" s="404"/>
      <c r="E107" s="499" t="s">
        <v>63</v>
      </c>
      <c r="F107" s="506"/>
      <c r="G107" s="506"/>
      <c r="H107" s="506"/>
      <c r="I107" s="504"/>
      <c r="J107" s="78">
        <v>0</v>
      </c>
      <c r="K107" s="79" t="str">
        <f t="shared" si="0"/>
        <v/>
      </c>
      <c r="L107" s="227"/>
      <c r="M107" s="226"/>
      <c r="N107" s="226"/>
      <c r="O107" s="226"/>
      <c r="P107" s="22"/>
      <c r="Q107" s="22"/>
      <c r="R107" s="22"/>
    </row>
    <row r="108" spans="1:72" s="81" customFormat="1" ht="34.5" customHeight="1">
      <c r="A108" s="304" t="s">
        <v>987</v>
      </c>
      <c r="B108" s="82"/>
      <c r="C108" s="405"/>
      <c r="D108" s="406"/>
      <c r="E108" s="423"/>
      <c r="F108" s="424"/>
      <c r="G108" s="400" t="s">
        <v>69</v>
      </c>
      <c r="H108" s="402"/>
      <c r="I108" s="504"/>
      <c r="J108" s="78">
        <v>0</v>
      </c>
      <c r="K108" s="79" t="str">
        <f t="shared" si="0"/>
        <v/>
      </c>
      <c r="L108" s="227"/>
      <c r="M108" s="226"/>
      <c r="N108" s="226"/>
      <c r="O108" s="226"/>
      <c r="P108" s="22"/>
      <c r="Q108" s="22"/>
      <c r="R108" s="22"/>
    </row>
    <row r="109" spans="1:72" s="81" customFormat="1" ht="34.5" customHeight="1">
      <c r="A109" s="304" t="s">
        <v>988</v>
      </c>
      <c r="B109" s="82"/>
      <c r="C109" s="405"/>
      <c r="D109" s="406"/>
      <c r="E109" s="415"/>
      <c r="F109" s="416"/>
      <c r="G109" s="400" t="s">
        <v>70</v>
      </c>
      <c r="H109" s="402"/>
      <c r="I109" s="504"/>
      <c r="J109" s="78">
        <v>0</v>
      </c>
      <c r="K109" s="79" t="str">
        <f t="shared" si="0"/>
        <v/>
      </c>
      <c r="L109" s="227"/>
      <c r="M109" s="226"/>
      <c r="N109" s="226"/>
      <c r="O109" s="226"/>
      <c r="P109" s="22"/>
      <c r="Q109" s="22"/>
      <c r="R109" s="22"/>
    </row>
    <row r="110" spans="1:72" s="81" customFormat="1" ht="34.5" customHeight="1">
      <c r="A110" s="304" t="s">
        <v>1162</v>
      </c>
      <c r="B110" s="82"/>
      <c r="C110" s="405"/>
      <c r="D110" s="406"/>
      <c r="E110" s="499" t="s">
        <v>66</v>
      </c>
      <c r="F110" s="506"/>
      <c r="G110" s="506"/>
      <c r="H110" s="506"/>
      <c r="I110" s="504"/>
      <c r="J110" s="78">
        <v>0</v>
      </c>
      <c r="K110" s="79" t="str">
        <f t="shared" si="0"/>
        <v/>
      </c>
      <c r="L110" s="227"/>
      <c r="M110" s="226"/>
      <c r="N110" s="226"/>
      <c r="O110" s="226"/>
      <c r="P110" s="22"/>
      <c r="Q110" s="22"/>
      <c r="R110" s="22"/>
    </row>
    <row r="111" spans="1:72" s="81" customFormat="1" ht="34.5" customHeight="1">
      <c r="A111" s="304" t="s">
        <v>987</v>
      </c>
      <c r="B111" s="82"/>
      <c r="C111" s="405"/>
      <c r="D111" s="406"/>
      <c r="E111" s="423"/>
      <c r="F111" s="424"/>
      <c r="G111" s="400" t="s">
        <v>69</v>
      </c>
      <c r="H111" s="402"/>
      <c r="I111" s="504"/>
      <c r="J111" s="78">
        <v>0</v>
      </c>
      <c r="K111" s="79" t="str">
        <f t="shared" si="0"/>
        <v/>
      </c>
      <c r="L111" s="227"/>
      <c r="M111" s="226"/>
      <c r="N111" s="226"/>
      <c r="O111" s="226"/>
      <c r="P111" s="22"/>
      <c r="Q111" s="22"/>
      <c r="R111" s="22"/>
    </row>
    <row r="112" spans="1:72" s="81" customFormat="1" ht="34.5" customHeight="1">
      <c r="A112" s="304" t="s">
        <v>988</v>
      </c>
      <c r="B112" s="82"/>
      <c r="C112" s="405"/>
      <c r="D112" s="406"/>
      <c r="E112" s="423"/>
      <c r="F112" s="424"/>
      <c r="G112" s="403" t="s">
        <v>990</v>
      </c>
      <c r="H112" s="404"/>
      <c r="I112" s="504"/>
      <c r="J112" s="78">
        <v>0</v>
      </c>
      <c r="K112" s="79" t="str">
        <f t="shared" si="0"/>
        <v/>
      </c>
      <c r="L112" s="227"/>
      <c r="M112" s="226"/>
      <c r="N112" s="226"/>
      <c r="O112" s="226"/>
      <c r="P112" s="22"/>
      <c r="Q112" s="22"/>
      <c r="R112" s="22"/>
    </row>
    <row r="113" spans="1:18" s="81" customFormat="1" ht="34.5" customHeight="1">
      <c r="A113" s="304" t="s">
        <v>986</v>
      </c>
      <c r="B113" s="82"/>
      <c r="C113" s="405"/>
      <c r="D113" s="406"/>
      <c r="E113" s="499" t="s">
        <v>67</v>
      </c>
      <c r="F113" s="503"/>
      <c r="G113" s="503"/>
      <c r="H113" s="503"/>
      <c r="I113" s="504"/>
      <c r="J113" s="78">
        <v>0</v>
      </c>
      <c r="K113" s="79" t="str">
        <f t="shared" si="0"/>
        <v/>
      </c>
      <c r="L113" s="227"/>
      <c r="M113" s="226"/>
      <c r="N113" s="226"/>
      <c r="O113" s="226"/>
      <c r="P113" s="22"/>
      <c r="Q113" s="22"/>
      <c r="R113" s="22"/>
    </row>
    <row r="114" spans="1:18" s="81" customFormat="1" ht="34.5" customHeight="1">
      <c r="A114" s="304" t="s">
        <v>987</v>
      </c>
      <c r="B114" s="82"/>
      <c r="C114" s="405"/>
      <c r="D114" s="406"/>
      <c r="E114" s="423"/>
      <c r="F114" s="424"/>
      <c r="G114" s="400" t="s">
        <v>69</v>
      </c>
      <c r="H114" s="402"/>
      <c r="I114" s="504"/>
      <c r="J114" s="78">
        <v>0</v>
      </c>
      <c r="K114" s="79" t="str">
        <f t="shared" si="0"/>
        <v/>
      </c>
      <c r="L114" s="227"/>
      <c r="M114" s="226"/>
      <c r="N114" s="226"/>
      <c r="O114" s="226"/>
      <c r="P114" s="22"/>
      <c r="Q114" s="22"/>
      <c r="R114" s="22"/>
    </row>
    <row r="115" spans="1:18" s="81" customFormat="1" ht="34.5" customHeight="1">
      <c r="A115" s="304" t="s">
        <v>988</v>
      </c>
      <c r="B115" s="82"/>
      <c r="C115" s="407"/>
      <c r="D115" s="408"/>
      <c r="E115" s="423"/>
      <c r="F115" s="424"/>
      <c r="G115" s="403" t="s">
        <v>990</v>
      </c>
      <c r="H115" s="404"/>
      <c r="I115" s="504"/>
      <c r="J115" s="78">
        <v>0</v>
      </c>
      <c r="K115" s="79" t="str">
        <f t="shared" si="0"/>
        <v/>
      </c>
      <c r="L115" s="227"/>
      <c r="M115" s="226"/>
      <c r="N115" s="226"/>
      <c r="O115" s="226"/>
      <c r="P115" s="22"/>
      <c r="Q115" s="22"/>
      <c r="R115" s="22"/>
    </row>
    <row r="116" spans="1:18" s="81" customFormat="1" ht="315" customHeight="1">
      <c r="A116" s="304" t="s">
        <v>992</v>
      </c>
      <c r="B116" s="82"/>
      <c r="C116" s="400" t="s">
        <v>236</v>
      </c>
      <c r="D116" s="401"/>
      <c r="E116" s="401"/>
      <c r="F116" s="401"/>
      <c r="G116" s="401"/>
      <c r="H116" s="402"/>
      <c r="I116" s="505"/>
      <c r="J116" s="229" t="s">
        <v>16</v>
      </c>
      <c r="K116" s="230"/>
      <c r="L116" s="227"/>
      <c r="M116" s="226"/>
      <c r="N116" s="226"/>
      <c r="O116" s="226"/>
      <c r="P116" s="22"/>
      <c r="Q116" s="22"/>
      <c r="R116" s="22"/>
    </row>
    <row r="117" spans="1:18" s="1" customFormat="1">
      <c r="A117" s="267"/>
      <c r="B117" s="19"/>
      <c r="C117" s="19"/>
      <c r="D117" s="19"/>
      <c r="E117" s="19"/>
      <c r="F117" s="19"/>
      <c r="G117" s="19"/>
      <c r="H117" s="15"/>
      <c r="I117" s="15"/>
      <c r="J117" s="86"/>
      <c r="K117" s="88"/>
      <c r="L117" s="226"/>
      <c r="M117" s="226"/>
      <c r="N117" s="226"/>
      <c r="O117" s="226"/>
      <c r="P117" s="22"/>
      <c r="Q117" s="22"/>
      <c r="R117" s="22"/>
    </row>
    <row r="118" spans="1:18" s="81" customFormat="1">
      <c r="A118" s="267"/>
      <c r="B118" s="82"/>
      <c r="C118" s="59"/>
      <c r="D118" s="59"/>
      <c r="E118" s="59"/>
      <c r="F118" s="59"/>
      <c r="G118" s="59"/>
      <c r="H118" s="89"/>
      <c r="I118" s="89"/>
      <c r="J118" s="86"/>
      <c r="K118" s="88"/>
      <c r="L118" s="226"/>
      <c r="M118" s="226"/>
      <c r="N118" s="226"/>
      <c r="O118" s="226"/>
      <c r="P118" s="22"/>
      <c r="Q118" s="22"/>
      <c r="R118" s="22"/>
    </row>
    <row r="119" spans="1:18" s="22" customFormat="1">
      <c r="A119" s="267"/>
      <c r="B119" s="2"/>
      <c r="C119" s="59"/>
      <c r="D119" s="4"/>
      <c r="E119" s="4"/>
      <c r="F119" s="4"/>
      <c r="G119" s="4"/>
      <c r="H119" s="319"/>
      <c r="I119" s="319"/>
      <c r="J119" s="60"/>
      <c r="K119" s="100"/>
      <c r="L119" s="60"/>
      <c r="M119" s="60"/>
      <c r="N119" s="113"/>
      <c r="O119" s="113"/>
    </row>
    <row r="120" spans="1:18" s="1" customFormat="1">
      <c r="A120" s="267"/>
      <c r="B120" s="19" t="s">
        <v>71</v>
      </c>
      <c r="C120" s="19"/>
      <c r="D120" s="19"/>
      <c r="E120" s="19"/>
      <c r="F120" s="19"/>
      <c r="G120" s="19"/>
      <c r="H120" s="15"/>
      <c r="I120" s="15"/>
      <c r="J120" s="86"/>
      <c r="K120" s="88"/>
      <c r="L120" s="231"/>
      <c r="M120" s="231"/>
      <c r="N120" s="231"/>
      <c r="O120" s="231"/>
      <c r="P120" s="22"/>
      <c r="Q120" s="22"/>
      <c r="R120" s="22"/>
    </row>
    <row r="121" spans="1:18">
      <c r="A121" s="267"/>
      <c r="B121" s="19"/>
      <c r="C121" s="19"/>
      <c r="D121" s="19"/>
      <c r="E121" s="19"/>
      <c r="F121" s="19"/>
      <c r="G121" s="19"/>
      <c r="H121" s="15"/>
      <c r="I121" s="15"/>
      <c r="L121" s="232"/>
      <c r="M121" s="232"/>
      <c r="N121" s="232"/>
      <c r="O121" s="232"/>
      <c r="P121" s="22"/>
      <c r="Q121" s="22"/>
      <c r="R121" s="22"/>
    </row>
    <row r="122" spans="1:18">
      <c r="A122" s="267"/>
      <c r="B122" s="19"/>
      <c r="C122" s="4"/>
      <c r="D122" s="4"/>
      <c r="F122" s="4"/>
      <c r="G122" s="4"/>
      <c r="H122" s="319"/>
      <c r="I122" s="319"/>
      <c r="J122" s="90" t="s">
        <v>54</v>
      </c>
      <c r="K122" s="165"/>
      <c r="L122" s="231"/>
      <c r="M122" s="231"/>
      <c r="N122" s="231"/>
      <c r="O122" s="231"/>
      <c r="P122" s="22"/>
      <c r="Q122" s="22"/>
      <c r="R122" s="22"/>
    </row>
    <row r="123" spans="1:18">
      <c r="A123" s="267"/>
      <c r="B123" s="2"/>
      <c r="C123" s="4"/>
      <c r="D123" s="4"/>
      <c r="F123" s="4"/>
      <c r="G123" s="4"/>
      <c r="H123" s="319"/>
      <c r="I123" s="64" t="s">
        <v>855</v>
      </c>
      <c r="J123" s="91"/>
      <c r="K123" s="166"/>
      <c r="L123" s="226"/>
      <c r="M123" s="226"/>
      <c r="N123" s="226"/>
      <c r="O123" s="226"/>
      <c r="P123" s="22"/>
      <c r="Q123" s="22"/>
      <c r="R123" s="22"/>
    </row>
    <row r="124" spans="1:18" s="81" customFormat="1" ht="40.5" customHeight="1">
      <c r="A124" s="304" t="s">
        <v>1555</v>
      </c>
      <c r="B124" s="2"/>
      <c r="C124" s="499" t="s">
        <v>72</v>
      </c>
      <c r="D124" s="499"/>
      <c r="E124" s="499"/>
      <c r="F124" s="499"/>
      <c r="G124" s="499"/>
      <c r="H124" s="499"/>
      <c r="I124" s="436" t="s">
        <v>427</v>
      </c>
      <c r="J124" s="233" t="s">
        <v>77</v>
      </c>
      <c r="K124" s="228"/>
      <c r="L124" s="227"/>
      <c r="M124" s="231"/>
      <c r="N124" s="231"/>
      <c r="O124" s="231"/>
      <c r="P124" s="22"/>
      <c r="Q124" s="22"/>
      <c r="R124" s="22"/>
    </row>
    <row r="125" spans="1:18" s="81" customFormat="1" ht="40.5" customHeight="1">
      <c r="A125" s="304" t="s">
        <v>994</v>
      </c>
      <c r="B125" s="2"/>
      <c r="C125" s="328"/>
      <c r="D125" s="331"/>
      <c r="E125" s="442" t="s">
        <v>429</v>
      </c>
      <c r="F125" s="442"/>
      <c r="G125" s="442"/>
      <c r="H125" s="442"/>
      <c r="I125" s="437"/>
      <c r="J125" s="233" t="s">
        <v>16</v>
      </c>
      <c r="K125" s="228"/>
      <c r="L125" s="227"/>
      <c r="M125" s="226"/>
      <c r="N125" s="226"/>
      <c r="O125" s="226"/>
      <c r="P125" s="22"/>
      <c r="Q125" s="22"/>
      <c r="R125" s="22"/>
    </row>
    <row r="126" spans="1:18" s="81" customFormat="1" ht="40.5" customHeight="1">
      <c r="A126" s="304" t="s">
        <v>995</v>
      </c>
      <c r="B126" s="2"/>
      <c r="C126" s="328"/>
      <c r="D126" s="331"/>
      <c r="E126" s="442"/>
      <c r="F126" s="442"/>
      <c r="G126" s="442"/>
      <c r="H126" s="442"/>
      <c r="I126" s="437"/>
      <c r="J126" s="233" t="s">
        <v>16</v>
      </c>
      <c r="K126" s="228"/>
      <c r="L126" s="227"/>
      <c r="M126" s="231"/>
      <c r="N126" s="231"/>
      <c r="O126" s="231"/>
      <c r="P126" s="22"/>
      <c r="Q126" s="22"/>
      <c r="R126" s="22"/>
    </row>
    <row r="127" spans="1:18" s="81" customFormat="1" ht="40.5" customHeight="1">
      <c r="A127" s="304" t="s">
        <v>996</v>
      </c>
      <c r="B127" s="2"/>
      <c r="C127" s="320"/>
      <c r="D127" s="321"/>
      <c r="E127" s="442"/>
      <c r="F127" s="442"/>
      <c r="G127" s="442"/>
      <c r="H127" s="442"/>
      <c r="I127" s="438"/>
      <c r="J127" s="233" t="s">
        <v>16</v>
      </c>
      <c r="K127" s="228"/>
      <c r="L127" s="227"/>
      <c r="M127" s="226"/>
      <c r="N127" s="226"/>
      <c r="O127" s="226"/>
      <c r="P127" s="22"/>
      <c r="Q127" s="22"/>
      <c r="R127" s="22"/>
    </row>
    <row r="128" spans="1:18" s="1" customFormat="1">
      <c r="A128" s="267"/>
      <c r="B128" s="19"/>
      <c r="C128" s="19"/>
      <c r="D128" s="19"/>
      <c r="E128" s="19"/>
      <c r="F128" s="19"/>
      <c r="G128" s="19"/>
      <c r="H128" s="15"/>
      <c r="I128" s="15"/>
      <c r="J128" s="86"/>
      <c r="K128" s="88"/>
      <c r="L128" s="231"/>
      <c r="M128" s="231"/>
      <c r="N128" s="231"/>
      <c r="O128" s="231"/>
      <c r="P128" s="22"/>
      <c r="Q128" s="22"/>
      <c r="R128" s="22"/>
    </row>
    <row r="129" spans="1:18" s="81" customFormat="1">
      <c r="A129" s="267"/>
      <c r="B129" s="82"/>
      <c r="C129" s="59"/>
      <c r="D129" s="59"/>
      <c r="E129" s="59"/>
      <c r="F129" s="59"/>
      <c r="G129" s="59"/>
      <c r="H129" s="89"/>
      <c r="I129" s="89"/>
      <c r="J129" s="86"/>
      <c r="K129" s="88"/>
      <c r="L129" s="88"/>
      <c r="M129" s="88"/>
      <c r="N129" s="88"/>
      <c r="O129" s="88"/>
      <c r="P129" s="22"/>
      <c r="Q129" s="22"/>
      <c r="R129" s="22"/>
    </row>
    <row r="130" spans="1:18" s="22" customFormat="1">
      <c r="A130" s="267"/>
      <c r="B130" s="2"/>
      <c r="C130" s="59"/>
      <c r="D130" s="4"/>
      <c r="E130" s="4"/>
      <c r="F130" s="4"/>
      <c r="G130" s="4"/>
      <c r="H130" s="319"/>
      <c r="I130" s="319"/>
      <c r="J130" s="60"/>
      <c r="K130" s="100"/>
      <c r="L130" s="60"/>
      <c r="M130" s="60"/>
      <c r="N130" s="113"/>
      <c r="O130" s="113"/>
    </row>
    <row r="131" spans="1:18" s="1" customFormat="1">
      <c r="A131" s="267"/>
      <c r="B131" s="19" t="s">
        <v>237</v>
      </c>
      <c r="C131" s="44"/>
      <c r="D131" s="44"/>
      <c r="E131" s="44"/>
      <c r="F131" s="44"/>
      <c r="G131" s="44"/>
      <c r="H131" s="15"/>
      <c r="I131" s="15"/>
      <c r="J131" s="58"/>
      <c r="K131" s="100"/>
      <c r="L131" s="232"/>
      <c r="M131" s="232"/>
      <c r="N131" s="232"/>
      <c r="O131" s="232"/>
      <c r="P131" s="22"/>
      <c r="Q131" s="22"/>
      <c r="R131" s="22"/>
    </row>
    <row r="132" spans="1:18">
      <c r="A132" s="267"/>
      <c r="B132" s="19"/>
      <c r="C132" s="19"/>
      <c r="D132" s="19"/>
      <c r="E132" s="19"/>
      <c r="F132" s="19"/>
      <c r="G132" s="19"/>
      <c r="H132" s="15"/>
      <c r="I132" s="15"/>
      <c r="L132" s="232"/>
      <c r="M132" s="232"/>
      <c r="N132" s="232"/>
      <c r="O132" s="232"/>
      <c r="P132" s="22"/>
      <c r="Q132" s="22"/>
      <c r="R132" s="22"/>
    </row>
    <row r="133" spans="1:18">
      <c r="A133" s="267"/>
      <c r="B133" s="19"/>
      <c r="C133" s="4"/>
      <c r="D133" s="4"/>
      <c r="F133" s="4"/>
      <c r="G133" s="4"/>
      <c r="H133" s="319"/>
      <c r="I133" s="319"/>
      <c r="J133" s="73" t="s">
        <v>54</v>
      </c>
      <c r="K133" s="165"/>
      <c r="L133" s="226"/>
      <c r="M133" s="226"/>
      <c r="N133" s="226"/>
      <c r="O133" s="226"/>
      <c r="P133" s="22"/>
      <c r="Q133" s="22"/>
      <c r="R133" s="22"/>
    </row>
    <row r="134" spans="1:18">
      <c r="A134" s="267"/>
      <c r="B134" s="2"/>
      <c r="C134" s="59"/>
      <c r="D134" s="4"/>
      <c r="F134" s="4"/>
      <c r="G134" s="4"/>
      <c r="H134" s="319"/>
      <c r="I134" s="64" t="s">
        <v>55</v>
      </c>
      <c r="J134" s="65"/>
      <c r="K134" s="166"/>
      <c r="L134" s="226"/>
      <c r="M134" s="226"/>
      <c r="N134" s="226"/>
      <c r="O134" s="226"/>
      <c r="P134" s="22"/>
      <c r="Q134" s="22"/>
      <c r="R134" s="22"/>
    </row>
    <row r="135" spans="1:18" s="81" customFormat="1" ht="70.150000000000006" customHeight="1">
      <c r="A135" s="304" t="s">
        <v>997</v>
      </c>
      <c r="B135" s="2"/>
      <c r="C135" s="442" t="s">
        <v>238</v>
      </c>
      <c r="D135" s="442"/>
      <c r="E135" s="442"/>
      <c r="F135" s="442"/>
      <c r="G135" s="442"/>
      <c r="H135" s="444"/>
      <c r="I135" s="436" t="s">
        <v>1556</v>
      </c>
      <c r="J135" s="78">
        <v>0</v>
      </c>
      <c r="K135" s="228"/>
      <c r="L135" s="226"/>
      <c r="M135" s="226"/>
      <c r="N135" s="226"/>
      <c r="O135" s="226"/>
      <c r="P135" s="22"/>
      <c r="Q135" s="22"/>
      <c r="R135" s="22"/>
    </row>
    <row r="136" spans="1:18" s="81" customFormat="1" ht="70.150000000000006" customHeight="1">
      <c r="A136" s="304" t="s">
        <v>999</v>
      </c>
      <c r="B136" s="82"/>
      <c r="C136" s="407" t="s">
        <v>239</v>
      </c>
      <c r="D136" s="440"/>
      <c r="E136" s="440"/>
      <c r="F136" s="440"/>
      <c r="G136" s="440"/>
      <c r="H136" s="408"/>
      <c r="I136" s="471"/>
      <c r="J136" s="78">
        <v>0</v>
      </c>
      <c r="K136" s="228"/>
      <c r="L136" s="226"/>
      <c r="M136" s="226"/>
      <c r="N136" s="226"/>
      <c r="O136" s="226"/>
      <c r="P136" s="22"/>
      <c r="Q136" s="22"/>
      <c r="R136" s="22"/>
    </row>
    <row r="137" spans="1:18" s="81" customFormat="1" ht="70.150000000000006" customHeight="1">
      <c r="A137" s="304" t="s">
        <v>1557</v>
      </c>
      <c r="B137" s="82"/>
      <c r="C137" s="407" t="s">
        <v>240</v>
      </c>
      <c r="D137" s="440"/>
      <c r="E137" s="440"/>
      <c r="F137" s="440"/>
      <c r="G137" s="440"/>
      <c r="H137" s="408"/>
      <c r="I137" s="462"/>
      <c r="J137" s="78">
        <v>0</v>
      </c>
      <c r="K137" s="228"/>
      <c r="L137" s="226"/>
      <c r="M137" s="226"/>
      <c r="N137" s="226"/>
      <c r="O137" s="226"/>
      <c r="P137" s="22"/>
      <c r="Q137" s="22"/>
      <c r="R137" s="22"/>
    </row>
    <row r="138" spans="1:18" s="1" customFormat="1">
      <c r="A138" s="267"/>
      <c r="B138" s="19"/>
      <c r="C138" s="19"/>
      <c r="D138" s="19"/>
      <c r="E138" s="19"/>
      <c r="F138" s="19"/>
      <c r="G138" s="19"/>
      <c r="H138" s="15"/>
      <c r="I138" s="15"/>
      <c r="J138" s="86"/>
      <c r="K138" s="234"/>
      <c r="L138" s="231"/>
      <c r="M138" s="231"/>
      <c r="N138" s="231"/>
      <c r="O138" s="231"/>
      <c r="P138" s="22"/>
      <c r="Q138" s="22"/>
      <c r="R138" s="22"/>
    </row>
    <row r="139" spans="1:18" s="2" customFormat="1" ht="16.5" customHeight="1">
      <c r="A139" s="267"/>
      <c r="B139" s="19"/>
      <c r="C139" s="19"/>
      <c r="D139" s="19"/>
      <c r="E139" s="19"/>
      <c r="F139" s="19"/>
      <c r="G139" s="19"/>
      <c r="H139" s="15"/>
      <c r="I139" s="15"/>
      <c r="J139" s="235"/>
      <c r="K139" s="234"/>
      <c r="L139" s="236"/>
      <c r="M139" s="236"/>
      <c r="N139" s="236"/>
      <c r="O139" s="236"/>
      <c r="P139" s="24"/>
      <c r="Q139" s="24"/>
      <c r="R139" s="24"/>
    </row>
    <row r="140" spans="1:18" s="22" customFormat="1">
      <c r="A140" s="267"/>
      <c r="B140" s="2"/>
      <c r="C140" s="59"/>
      <c r="D140" s="4"/>
      <c r="E140" s="4"/>
      <c r="F140" s="4"/>
      <c r="G140" s="4"/>
      <c r="H140" s="319"/>
      <c r="I140" s="319"/>
      <c r="J140" s="60"/>
      <c r="K140" s="100"/>
      <c r="L140" s="60"/>
      <c r="M140" s="60"/>
      <c r="N140" s="113"/>
      <c r="O140" s="113"/>
    </row>
    <row r="141" spans="1:18" s="1" customFormat="1">
      <c r="A141" s="267"/>
      <c r="B141" s="19" t="s">
        <v>241</v>
      </c>
      <c r="C141" s="44"/>
      <c r="D141" s="44"/>
      <c r="E141" s="44"/>
      <c r="F141" s="44"/>
      <c r="G141" s="15"/>
      <c r="H141" s="15"/>
      <c r="I141" s="15"/>
      <c r="J141" s="58"/>
      <c r="K141" s="232"/>
      <c r="L141" s="232"/>
      <c r="M141" s="232"/>
      <c r="N141" s="22"/>
      <c r="O141" s="22"/>
      <c r="P141" s="22"/>
    </row>
    <row r="142" spans="1:18">
      <c r="A142" s="267"/>
      <c r="B142" s="19"/>
      <c r="C142" s="19"/>
      <c r="D142" s="19"/>
      <c r="E142" s="19"/>
      <c r="F142" s="19"/>
      <c r="G142" s="19"/>
      <c r="H142" s="15"/>
      <c r="I142" s="15"/>
      <c r="K142" s="232"/>
      <c r="L142" s="232"/>
      <c r="M142" s="232"/>
      <c r="N142" s="22"/>
      <c r="O142" s="22"/>
      <c r="P142" s="22"/>
    </row>
    <row r="143" spans="1:18">
      <c r="A143" s="267"/>
      <c r="B143" s="19"/>
      <c r="C143" s="4"/>
      <c r="D143" s="4"/>
      <c r="F143" s="4"/>
      <c r="G143" s="4"/>
      <c r="H143" s="319"/>
      <c r="I143" s="319"/>
      <c r="J143" s="73" t="s">
        <v>54</v>
      </c>
      <c r="K143" s="165"/>
      <c r="L143" s="226"/>
      <c r="M143" s="226"/>
      <c r="N143" s="22"/>
      <c r="O143" s="22"/>
      <c r="P143" s="22"/>
    </row>
    <row r="144" spans="1:18">
      <c r="A144" s="267"/>
      <c r="B144" s="2"/>
      <c r="C144" s="4"/>
      <c r="D144" s="4"/>
      <c r="F144" s="4"/>
      <c r="G144" s="4"/>
      <c r="H144" s="319"/>
      <c r="I144" s="64" t="s">
        <v>55</v>
      </c>
      <c r="J144" s="65"/>
      <c r="K144" s="166"/>
      <c r="L144" s="226"/>
      <c r="M144" s="226"/>
      <c r="N144" s="22"/>
      <c r="O144" s="22"/>
      <c r="P144" s="22"/>
    </row>
    <row r="145" spans="1:18" s="81" customFormat="1" ht="56.1" customHeight="1">
      <c r="A145" s="304" t="s">
        <v>1002</v>
      </c>
      <c r="B145" s="111"/>
      <c r="C145" s="400" t="s">
        <v>242</v>
      </c>
      <c r="D145" s="401"/>
      <c r="E145" s="401"/>
      <c r="F145" s="401"/>
      <c r="G145" s="401"/>
      <c r="H145" s="402"/>
      <c r="I145" s="127" t="s">
        <v>1299</v>
      </c>
      <c r="J145" s="237" t="s">
        <v>103</v>
      </c>
      <c r="K145" s="228"/>
      <c r="L145" s="226"/>
      <c r="M145" s="226"/>
      <c r="N145" s="22"/>
      <c r="O145" s="22"/>
      <c r="P145" s="22"/>
    </row>
    <row r="146" spans="1:18" s="1" customFormat="1">
      <c r="A146" s="267"/>
      <c r="B146" s="19"/>
      <c r="C146" s="19"/>
      <c r="D146" s="19"/>
      <c r="E146" s="19"/>
      <c r="F146" s="19"/>
      <c r="G146" s="19"/>
      <c r="H146" s="15"/>
      <c r="I146" s="15"/>
      <c r="J146" s="86"/>
      <c r="K146" s="238"/>
      <c r="L146" s="226"/>
      <c r="M146" s="226"/>
      <c r="N146" s="22"/>
      <c r="O146" s="22"/>
      <c r="P146" s="22"/>
    </row>
    <row r="147" spans="1:18" s="81" customFormat="1">
      <c r="A147" s="267"/>
      <c r="B147" s="82"/>
      <c r="C147" s="59"/>
      <c r="D147" s="59"/>
      <c r="E147" s="59"/>
      <c r="F147" s="59"/>
      <c r="G147" s="59"/>
      <c r="H147" s="89"/>
      <c r="I147" s="89"/>
      <c r="J147" s="86"/>
      <c r="K147" s="88"/>
      <c r="L147" s="88"/>
      <c r="M147" s="88"/>
      <c r="N147" s="22"/>
      <c r="O147" s="22"/>
      <c r="P147" s="22"/>
    </row>
    <row r="148" spans="1:18" s="1" customFormat="1">
      <c r="A148" s="267"/>
      <c r="B148" s="2"/>
      <c r="C148" s="4"/>
      <c r="D148" s="4"/>
      <c r="E148" s="4"/>
      <c r="F148" s="4"/>
      <c r="G148" s="4"/>
      <c r="H148" s="319"/>
      <c r="I148" s="319"/>
      <c r="J148" s="58"/>
      <c r="K148" s="100"/>
      <c r="L148" s="232"/>
      <c r="M148" s="232"/>
      <c r="N148" s="232"/>
      <c r="O148" s="232"/>
      <c r="P148" s="22"/>
      <c r="Q148" s="22"/>
      <c r="R148" s="22"/>
    </row>
    <row r="149" spans="1:18">
      <c r="A149" s="267"/>
      <c r="B149" s="19" t="s">
        <v>108</v>
      </c>
      <c r="C149" s="19"/>
      <c r="D149" s="19"/>
      <c r="E149" s="19"/>
      <c r="F149" s="19"/>
      <c r="G149" s="19"/>
      <c r="H149" s="15"/>
      <c r="I149" s="15"/>
      <c r="J149" s="8"/>
      <c r="L149" s="128"/>
      <c r="M149" s="128"/>
      <c r="N149" s="128"/>
      <c r="O149" s="128"/>
      <c r="P149" s="22"/>
      <c r="Q149" s="22"/>
      <c r="R149" s="22"/>
    </row>
    <row r="150" spans="1:18">
      <c r="A150" s="267"/>
      <c r="B150" s="19"/>
      <c r="C150" s="19"/>
      <c r="D150" s="19"/>
      <c r="E150" s="19"/>
      <c r="F150" s="19"/>
      <c r="G150" s="19"/>
      <c r="H150" s="15"/>
      <c r="I150" s="15"/>
      <c r="L150" s="226"/>
      <c r="M150" s="226"/>
      <c r="N150" s="226"/>
      <c r="O150" s="239"/>
      <c r="P150" s="22"/>
      <c r="Q150" s="22"/>
      <c r="R150" s="22"/>
    </row>
    <row r="151" spans="1:18" ht="37.5">
      <c r="A151" s="267"/>
      <c r="B151" s="19"/>
      <c r="C151" s="4"/>
      <c r="D151" s="4"/>
      <c r="F151" s="4"/>
      <c r="G151" s="4"/>
      <c r="H151" s="319"/>
      <c r="I151" s="319"/>
      <c r="J151" s="73" t="s">
        <v>54</v>
      </c>
      <c r="K151" s="165"/>
      <c r="L151" s="240" t="s">
        <v>243</v>
      </c>
      <c r="M151" s="240" t="s">
        <v>125</v>
      </c>
      <c r="N151" s="240" t="s">
        <v>126</v>
      </c>
      <c r="O151" s="240" t="s">
        <v>127</v>
      </c>
      <c r="P151" s="22"/>
      <c r="Q151" s="22"/>
      <c r="R151" s="22"/>
    </row>
    <row r="152" spans="1:18">
      <c r="A152" s="267"/>
      <c r="B152" s="2"/>
      <c r="C152" s="59"/>
      <c r="D152" s="4"/>
      <c r="F152" s="4"/>
      <c r="G152" s="4"/>
      <c r="H152" s="319"/>
      <c r="I152" s="64" t="s">
        <v>55</v>
      </c>
      <c r="J152" s="65"/>
      <c r="K152" s="166"/>
      <c r="L152" s="126"/>
      <c r="M152" s="126"/>
      <c r="N152" s="126"/>
      <c r="O152" s="126"/>
      <c r="P152" s="22"/>
      <c r="Q152" s="22"/>
      <c r="R152" s="22"/>
    </row>
    <row r="153" spans="1:18" s="81" customFormat="1" ht="34.5" customHeight="1">
      <c r="A153" s="304" t="s">
        <v>1006</v>
      </c>
      <c r="B153" s="112"/>
      <c r="C153" s="442" t="s">
        <v>109</v>
      </c>
      <c r="D153" s="443"/>
      <c r="E153" s="443"/>
      <c r="F153" s="443"/>
      <c r="G153" s="442" t="s">
        <v>110</v>
      </c>
      <c r="H153" s="443"/>
      <c r="I153" s="445" t="s">
        <v>1005</v>
      </c>
      <c r="J153" s="129">
        <v>1</v>
      </c>
      <c r="K153" s="241"/>
      <c r="L153" s="242"/>
      <c r="M153" s="242"/>
      <c r="N153" s="242"/>
      <c r="O153" s="243"/>
      <c r="P153" s="22"/>
      <c r="Q153" s="22"/>
      <c r="R153" s="22"/>
    </row>
    <row r="154" spans="1:18" s="81" customFormat="1" ht="34.5" customHeight="1">
      <c r="A154" s="304" t="s">
        <v>1558</v>
      </c>
      <c r="B154" s="82"/>
      <c r="C154" s="443"/>
      <c r="D154" s="443"/>
      <c r="E154" s="443"/>
      <c r="F154" s="443"/>
      <c r="G154" s="442" t="s">
        <v>111</v>
      </c>
      <c r="H154" s="443"/>
      <c r="I154" s="446"/>
      <c r="J154" s="131">
        <v>0</v>
      </c>
      <c r="K154" s="244"/>
      <c r="L154" s="245"/>
      <c r="M154" s="245"/>
      <c r="N154" s="245"/>
      <c r="O154" s="246"/>
      <c r="P154" s="22"/>
      <c r="Q154" s="22"/>
      <c r="R154" s="22"/>
    </row>
    <row r="155" spans="1:18" s="81" customFormat="1" ht="34.5" customHeight="1">
      <c r="A155" s="304" t="s">
        <v>1007</v>
      </c>
      <c r="B155" s="112"/>
      <c r="C155" s="442" t="s">
        <v>112</v>
      </c>
      <c r="D155" s="443"/>
      <c r="E155" s="443"/>
      <c r="F155" s="443"/>
      <c r="G155" s="442" t="s">
        <v>110</v>
      </c>
      <c r="H155" s="443"/>
      <c r="I155" s="446"/>
      <c r="J155" s="129">
        <v>0</v>
      </c>
      <c r="K155" s="241"/>
      <c r="L155" s="247"/>
      <c r="M155" s="247"/>
      <c r="N155" s="247"/>
      <c r="O155" s="248"/>
      <c r="P155" s="22"/>
      <c r="Q155" s="22"/>
      <c r="R155" s="22"/>
    </row>
    <row r="156" spans="1:18" s="81" customFormat="1" ht="34.5" customHeight="1">
      <c r="A156" s="304" t="s">
        <v>1007</v>
      </c>
      <c r="B156" s="82"/>
      <c r="C156" s="443"/>
      <c r="D156" s="443"/>
      <c r="E156" s="443"/>
      <c r="F156" s="443"/>
      <c r="G156" s="442" t="s">
        <v>111</v>
      </c>
      <c r="H156" s="443"/>
      <c r="I156" s="446"/>
      <c r="J156" s="131">
        <v>0</v>
      </c>
      <c r="K156" s="244"/>
      <c r="L156" s="245"/>
      <c r="M156" s="245"/>
      <c r="N156" s="245"/>
      <c r="O156" s="246"/>
      <c r="P156" s="22"/>
      <c r="Q156" s="22"/>
      <c r="R156" s="22"/>
    </row>
    <row r="157" spans="1:18" s="81" customFormat="1" ht="34.5" customHeight="1">
      <c r="A157" s="304" t="s">
        <v>1559</v>
      </c>
      <c r="B157" s="112"/>
      <c r="C157" s="442" t="s">
        <v>113</v>
      </c>
      <c r="D157" s="442"/>
      <c r="E157" s="442"/>
      <c r="F157" s="442"/>
      <c r="G157" s="442" t="s">
        <v>110</v>
      </c>
      <c r="H157" s="442"/>
      <c r="I157" s="446"/>
      <c r="J157" s="129">
        <v>0</v>
      </c>
      <c r="K157" s="241" t="str">
        <f t="shared" ref="K157:K172" si="1">IF(OR(COUNTIF(L157:O157,"未確認")&gt;0,COUNTIF(L157:O157,"*")&gt;0),"※","")</f>
        <v/>
      </c>
      <c r="L157" s="249"/>
      <c r="M157" s="249">
        <v>0</v>
      </c>
      <c r="N157" s="249">
        <v>0</v>
      </c>
      <c r="O157" s="249">
        <v>0</v>
      </c>
      <c r="P157" s="22"/>
      <c r="Q157" s="22"/>
      <c r="R157" s="22"/>
    </row>
    <row r="158" spans="1:18" s="81" customFormat="1" ht="34.5" customHeight="1">
      <c r="A158" s="304" t="s">
        <v>1010</v>
      </c>
      <c r="B158" s="112"/>
      <c r="C158" s="442"/>
      <c r="D158" s="442"/>
      <c r="E158" s="442"/>
      <c r="F158" s="442"/>
      <c r="G158" s="442" t="s">
        <v>111</v>
      </c>
      <c r="H158" s="444"/>
      <c r="I158" s="446"/>
      <c r="J158" s="131">
        <v>0.5</v>
      </c>
      <c r="K158" s="241" t="str">
        <f t="shared" si="1"/>
        <v/>
      </c>
      <c r="L158" s="250"/>
      <c r="M158" s="250">
        <v>0</v>
      </c>
      <c r="N158" s="250">
        <v>0.5</v>
      </c>
      <c r="O158" s="250">
        <v>0</v>
      </c>
      <c r="P158" s="22"/>
      <c r="Q158" s="22"/>
      <c r="R158" s="22"/>
    </row>
    <row r="159" spans="1:18" s="81" customFormat="1" ht="34.5" customHeight="1">
      <c r="A159" s="304" t="s">
        <v>1012</v>
      </c>
      <c r="B159" s="112"/>
      <c r="C159" s="442" t="s">
        <v>114</v>
      </c>
      <c r="D159" s="444"/>
      <c r="E159" s="444"/>
      <c r="F159" s="444"/>
      <c r="G159" s="442" t="s">
        <v>110</v>
      </c>
      <c r="H159" s="444"/>
      <c r="I159" s="446"/>
      <c r="J159" s="129">
        <v>0</v>
      </c>
      <c r="K159" s="241" t="str">
        <f t="shared" si="1"/>
        <v/>
      </c>
      <c r="L159" s="249"/>
      <c r="M159" s="249">
        <v>0</v>
      </c>
      <c r="N159" s="249">
        <v>0</v>
      </c>
      <c r="O159" s="249">
        <v>0</v>
      </c>
      <c r="P159" s="22"/>
      <c r="Q159" s="22"/>
      <c r="R159" s="22"/>
    </row>
    <row r="160" spans="1:18" s="81" customFormat="1" ht="34.5" customHeight="1">
      <c r="A160" s="304" t="s">
        <v>1012</v>
      </c>
      <c r="B160" s="112"/>
      <c r="C160" s="444"/>
      <c r="D160" s="444"/>
      <c r="E160" s="444"/>
      <c r="F160" s="444"/>
      <c r="G160" s="442" t="s">
        <v>111</v>
      </c>
      <c r="H160" s="444"/>
      <c r="I160" s="446"/>
      <c r="J160" s="131">
        <v>0</v>
      </c>
      <c r="K160" s="241" t="str">
        <f t="shared" si="1"/>
        <v/>
      </c>
      <c r="L160" s="250"/>
      <c r="M160" s="250">
        <v>0</v>
      </c>
      <c r="N160" s="250">
        <v>0</v>
      </c>
      <c r="O160" s="250">
        <v>0</v>
      </c>
      <c r="P160" s="22"/>
      <c r="Q160" s="22"/>
      <c r="R160" s="22"/>
    </row>
    <row r="161" spans="1:18" s="81" customFormat="1" ht="34.5" customHeight="1">
      <c r="A161" s="304" t="s">
        <v>1560</v>
      </c>
      <c r="B161" s="112"/>
      <c r="C161" s="442" t="s">
        <v>115</v>
      </c>
      <c r="D161" s="444"/>
      <c r="E161" s="444"/>
      <c r="F161" s="444"/>
      <c r="G161" s="442" t="s">
        <v>110</v>
      </c>
      <c r="H161" s="444"/>
      <c r="I161" s="446"/>
      <c r="J161" s="129">
        <v>2</v>
      </c>
      <c r="K161" s="241" t="str">
        <f t="shared" si="1"/>
        <v/>
      </c>
      <c r="L161" s="249"/>
      <c r="M161" s="249">
        <v>0</v>
      </c>
      <c r="N161" s="249">
        <v>2</v>
      </c>
      <c r="O161" s="249">
        <v>0</v>
      </c>
      <c r="P161" s="22"/>
      <c r="Q161" s="22"/>
      <c r="R161" s="22"/>
    </row>
    <row r="162" spans="1:18" s="81" customFormat="1" ht="34.5" customHeight="1">
      <c r="A162" s="304" t="s">
        <v>1013</v>
      </c>
      <c r="B162" s="112"/>
      <c r="C162" s="444"/>
      <c r="D162" s="444"/>
      <c r="E162" s="444"/>
      <c r="F162" s="444"/>
      <c r="G162" s="442" t="s">
        <v>111</v>
      </c>
      <c r="H162" s="444"/>
      <c r="I162" s="446"/>
      <c r="J162" s="131">
        <v>0</v>
      </c>
      <c r="K162" s="241" t="str">
        <f t="shared" si="1"/>
        <v/>
      </c>
      <c r="L162" s="250"/>
      <c r="M162" s="250">
        <v>0</v>
      </c>
      <c r="N162" s="250">
        <v>0</v>
      </c>
      <c r="O162" s="250">
        <v>0</v>
      </c>
      <c r="P162" s="22"/>
      <c r="Q162" s="22"/>
      <c r="R162" s="22"/>
    </row>
    <row r="163" spans="1:18" s="81" customFormat="1" ht="34.5" customHeight="1">
      <c r="A163" s="304" t="s">
        <v>1561</v>
      </c>
      <c r="B163" s="112"/>
      <c r="C163" s="442" t="s">
        <v>116</v>
      </c>
      <c r="D163" s="444"/>
      <c r="E163" s="444"/>
      <c r="F163" s="444"/>
      <c r="G163" s="442" t="s">
        <v>110</v>
      </c>
      <c r="H163" s="444"/>
      <c r="I163" s="446"/>
      <c r="J163" s="129">
        <v>0</v>
      </c>
      <c r="K163" s="241" t="str">
        <f t="shared" si="1"/>
        <v/>
      </c>
      <c r="L163" s="249"/>
      <c r="M163" s="249">
        <v>0</v>
      </c>
      <c r="N163" s="249">
        <v>0</v>
      </c>
      <c r="O163" s="249">
        <v>0</v>
      </c>
      <c r="P163" s="22"/>
      <c r="Q163" s="22"/>
      <c r="R163" s="22"/>
    </row>
    <row r="164" spans="1:18" s="81" customFormat="1" ht="34.5" customHeight="1">
      <c r="A164" s="304" t="s">
        <v>1014</v>
      </c>
      <c r="B164" s="82"/>
      <c r="C164" s="444"/>
      <c r="D164" s="444"/>
      <c r="E164" s="444"/>
      <c r="F164" s="444"/>
      <c r="G164" s="442" t="s">
        <v>111</v>
      </c>
      <c r="H164" s="444"/>
      <c r="I164" s="446"/>
      <c r="J164" s="131">
        <v>1</v>
      </c>
      <c r="K164" s="241" t="str">
        <f t="shared" si="1"/>
        <v/>
      </c>
      <c r="L164" s="250"/>
      <c r="M164" s="250">
        <v>0</v>
      </c>
      <c r="N164" s="250">
        <v>0.5</v>
      </c>
      <c r="O164" s="250">
        <v>0</v>
      </c>
      <c r="P164" s="22"/>
      <c r="Q164" s="22"/>
      <c r="R164" s="22"/>
    </row>
    <row r="165" spans="1:18" s="81" customFormat="1" ht="34.5" customHeight="1">
      <c r="A165" s="304" t="s">
        <v>1186</v>
      </c>
      <c r="B165" s="82"/>
      <c r="C165" s="442" t="s">
        <v>117</v>
      </c>
      <c r="D165" s="444"/>
      <c r="E165" s="444"/>
      <c r="F165" s="444"/>
      <c r="G165" s="442" t="s">
        <v>110</v>
      </c>
      <c r="H165" s="444"/>
      <c r="I165" s="446"/>
      <c r="J165" s="129">
        <v>0</v>
      </c>
      <c r="K165" s="241" t="str">
        <f t="shared" si="1"/>
        <v/>
      </c>
      <c r="L165" s="249"/>
      <c r="M165" s="249">
        <v>0</v>
      </c>
      <c r="N165" s="249">
        <v>0</v>
      </c>
      <c r="O165" s="249">
        <v>0</v>
      </c>
      <c r="P165" s="22"/>
      <c r="Q165" s="22"/>
      <c r="R165" s="22"/>
    </row>
    <row r="166" spans="1:18" s="81" customFormat="1" ht="34.5" customHeight="1">
      <c r="A166" s="304" t="s">
        <v>1186</v>
      </c>
      <c r="B166" s="82"/>
      <c r="C166" s="444"/>
      <c r="D166" s="444"/>
      <c r="E166" s="444"/>
      <c r="F166" s="444"/>
      <c r="G166" s="442" t="s">
        <v>111</v>
      </c>
      <c r="H166" s="444"/>
      <c r="I166" s="446"/>
      <c r="J166" s="131">
        <v>0</v>
      </c>
      <c r="K166" s="241" t="str">
        <f t="shared" si="1"/>
        <v/>
      </c>
      <c r="L166" s="250"/>
      <c r="M166" s="250">
        <v>0</v>
      </c>
      <c r="N166" s="250">
        <v>0</v>
      </c>
      <c r="O166" s="250">
        <v>0</v>
      </c>
      <c r="P166" s="22"/>
      <c r="Q166" s="22"/>
      <c r="R166" s="22"/>
    </row>
    <row r="167" spans="1:18" s="81" customFormat="1" ht="34.5" customHeight="1">
      <c r="A167" s="304" t="s">
        <v>1018</v>
      </c>
      <c r="B167" s="82"/>
      <c r="C167" s="442" t="s">
        <v>118</v>
      </c>
      <c r="D167" s="444"/>
      <c r="E167" s="444"/>
      <c r="F167" s="444"/>
      <c r="G167" s="442" t="s">
        <v>110</v>
      </c>
      <c r="H167" s="444"/>
      <c r="I167" s="446"/>
      <c r="J167" s="129">
        <v>0</v>
      </c>
      <c r="K167" s="241" t="str">
        <f t="shared" si="1"/>
        <v/>
      </c>
      <c r="L167" s="249"/>
      <c r="M167" s="249">
        <v>0</v>
      </c>
      <c r="N167" s="249">
        <v>0</v>
      </c>
      <c r="O167" s="249">
        <v>0</v>
      </c>
      <c r="P167" s="22"/>
      <c r="Q167" s="22"/>
      <c r="R167" s="22"/>
    </row>
    <row r="168" spans="1:18" s="81" customFormat="1" ht="34.5" customHeight="1">
      <c r="A168" s="304" t="s">
        <v>1018</v>
      </c>
      <c r="B168" s="82"/>
      <c r="C168" s="444"/>
      <c r="D168" s="444"/>
      <c r="E168" s="444"/>
      <c r="F168" s="444"/>
      <c r="G168" s="442" t="s">
        <v>111</v>
      </c>
      <c r="H168" s="444"/>
      <c r="I168" s="446"/>
      <c r="J168" s="131">
        <v>0</v>
      </c>
      <c r="K168" s="241" t="str">
        <f t="shared" si="1"/>
        <v/>
      </c>
      <c r="L168" s="250"/>
      <c r="M168" s="250">
        <v>0</v>
      </c>
      <c r="N168" s="250">
        <v>0</v>
      </c>
      <c r="O168" s="250">
        <v>0</v>
      </c>
      <c r="P168" s="22"/>
      <c r="Q168" s="22"/>
      <c r="R168" s="22"/>
    </row>
    <row r="169" spans="1:18" s="81" customFormat="1" ht="34.5" customHeight="1">
      <c r="A169" s="304" t="s">
        <v>1020</v>
      </c>
      <c r="B169" s="82"/>
      <c r="C169" s="442" t="s">
        <v>119</v>
      </c>
      <c r="D169" s="444"/>
      <c r="E169" s="444"/>
      <c r="F169" s="444"/>
      <c r="G169" s="442" t="s">
        <v>110</v>
      </c>
      <c r="H169" s="444"/>
      <c r="I169" s="446"/>
      <c r="J169" s="129">
        <v>0</v>
      </c>
      <c r="K169" s="241" t="str">
        <f t="shared" si="1"/>
        <v/>
      </c>
      <c r="L169" s="249"/>
      <c r="M169" s="249">
        <v>0</v>
      </c>
      <c r="N169" s="249">
        <v>0</v>
      </c>
      <c r="O169" s="249">
        <v>0</v>
      </c>
      <c r="P169" s="22"/>
      <c r="Q169" s="22"/>
      <c r="R169" s="22"/>
    </row>
    <row r="170" spans="1:18" s="81" customFormat="1" ht="34.5" customHeight="1">
      <c r="A170" s="304" t="s">
        <v>1020</v>
      </c>
      <c r="B170" s="82"/>
      <c r="C170" s="444"/>
      <c r="D170" s="444"/>
      <c r="E170" s="444"/>
      <c r="F170" s="444"/>
      <c r="G170" s="442" t="s">
        <v>111</v>
      </c>
      <c r="H170" s="444"/>
      <c r="I170" s="446"/>
      <c r="J170" s="131">
        <v>0</v>
      </c>
      <c r="K170" s="241" t="str">
        <f t="shared" si="1"/>
        <v/>
      </c>
      <c r="L170" s="250"/>
      <c r="M170" s="250">
        <v>0</v>
      </c>
      <c r="N170" s="250">
        <v>0</v>
      </c>
      <c r="O170" s="250">
        <v>0</v>
      </c>
      <c r="P170" s="22"/>
      <c r="Q170" s="22"/>
      <c r="R170" s="22"/>
    </row>
    <row r="171" spans="1:18" s="81" customFormat="1" ht="34.5" customHeight="1">
      <c r="A171" s="304" t="s">
        <v>1023</v>
      </c>
      <c r="B171" s="82"/>
      <c r="C171" s="442" t="s">
        <v>120</v>
      </c>
      <c r="D171" s="444"/>
      <c r="E171" s="444"/>
      <c r="F171" s="444"/>
      <c r="G171" s="442" t="s">
        <v>110</v>
      </c>
      <c r="H171" s="444"/>
      <c r="I171" s="446"/>
      <c r="J171" s="129">
        <v>0</v>
      </c>
      <c r="K171" s="241" t="str">
        <f t="shared" si="1"/>
        <v/>
      </c>
      <c r="L171" s="249"/>
      <c r="M171" s="249">
        <v>0</v>
      </c>
      <c r="N171" s="249">
        <v>0</v>
      </c>
      <c r="O171" s="249">
        <v>0</v>
      </c>
      <c r="P171" s="22"/>
      <c r="Q171" s="22"/>
      <c r="R171" s="22"/>
    </row>
    <row r="172" spans="1:18" s="81" customFormat="1" ht="34.5" customHeight="1">
      <c r="A172" s="304" t="s">
        <v>1023</v>
      </c>
      <c r="B172" s="82"/>
      <c r="C172" s="444"/>
      <c r="D172" s="444"/>
      <c r="E172" s="444"/>
      <c r="F172" s="444"/>
      <c r="G172" s="442" t="s">
        <v>111</v>
      </c>
      <c r="H172" s="444"/>
      <c r="I172" s="446"/>
      <c r="J172" s="131">
        <v>0</v>
      </c>
      <c r="K172" s="241" t="str">
        <f t="shared" si="1"/>
        <v/>
      </c>
      <c r="L172" s="250"/>
      <c r="M172" s="250">
        <v>0</v>
      </c>
      <c r="N172" s="250">
        <v>0</v>
      </c>
      <c r="O172" s="250">
        <v>0</v>
      </c>
      <c r="P172" s="22"/>
      <c r="Q172" s="22"/>
      <c r="R172" s="22"/>
    </row>
    <row r="173" spans="1:18" s="81" customFormat="1" ht="34.5" customHeight="1">
      <c r="A173" s="304" t="s">
        <v>1024</v>
      </c>
      <c r="B173" s="82"/>
      <c r="C173" s="442" t="s">
        <v>121</v>
      </c>
      <c r="D173" s="443"/>
      <c r="E173" s="443"/>
      <c r="F173" s="443"/>
      <c r="G173" s="442" t="s">
        <v>110</v>
      </c>
      <c r="H173" s="443"/>
      <c r="I173" s="446"/>
      <c r="J173" s="129">
        <v>0</v>
      </c>
      <c r="K173" s="241"/>
      <c r="L173" s="247"/>
      <c r="M173" s="247"/>
      <c r="N173" s="247"/>
      <c r="O173" s="248"/>
      <c r="P173" s="22"/>
      <c r="Q173" s="22"/>
      <c r="R173" s="22"/>
    </row>
    <row r="174" spans="1:18" s="81" customFormat="1" ht="34.5" customHeight="1">
      <c r="A174" s="304" t="s">
        <v>1024</v>
      </c>
      <c r="B174" s="82"/>
      <c r="C174" s="443"/>
      <c r="D174" s="443"/>
      <c r="E174" s="443"/>
      <c r="F174" s="443"/>
      <c r="G174" s="442" t="s">
        <v>111</v>
      </c>
      <c r="H174" s="443"/>
      <c r="I174" s="446"/>
      <c r="J174" s="131">
        <v>0</v>
      </c>
      <c r="K174" s="244"/>
      <c r="L174" s="245"/>
      <c r="M174" s="245"/>
      <c r="N174" s="245"/>
      <c r="O174" s="246"/>
      <c r="P174" s="22"/>
      <c r="Q174" s="22"/>
      <c r="R174" s="22"/>
    </row>
    <row r="175" spans="1:18" s="81" customFormat="1" ht="34.5" customHeight="1">
      <c r="A175" s="304" t="s">
        <v>1190</v>
      </c>
      <c r="B175" s="82"/>
      <c r="C175" s="442" t="s">
        <v>1562</v>
      </c>
      <c r="D175" s="443"/>
      <c r="E175" s="443"/>
      <c r="F175" s="443"/>
      <c r="G175" s="442" t="s">
        <v>110</v>
      </c>
      <c r="H175" s="443"/>
      <c r="I175" s="446"/>
      <c r="J175" s="129">
        <v>0</v>
      </c>
      <c r="K175" s="241"/>
      <c r="L175" s="247"/>
      <c r="M175" s="247"/>
      <c r="N175" s="247"/>
      <c r="O175" s="248"/>
      <c r="P175" s="22"/>
      <c r="Q175" s="22"/>
      <c r="R175" s="22"/>
    </row>
    <row r="176" spans="1:18" s="81" customFormat="1" ht="34.5" customHeight="1">
      <c r="A176" s="304" t="s">
        <v>1190</v>
      </c>
      <c r="B176" s="82"/>
      <c r="C176" s="443"/>
      <c r="D176" s="443"/>
      <c r="E176" s="443"/>
      <c r="F176" s="443"/>
      <c r="G176" s="442" t="s">
        <v>111</v>
      </c>
      <c r="H176" s="443"/>
      <c r="I176" s="446"/>
      <c r="J176" s="131">
        <v>0</v>
      </c>
      <c r="K176" s="244"/>
      <c r="L176" s="245"/>
      <c r="M176" s="245"/>
      <c r="N176" s="245"/>
      <c r="O176" s="246"/>
      <c r="P176" s="22"/>
      <c r="Q176" s="22"/>
      <c r="R176" s="22"/>
    </row>
    <row r="177" spans="1:18" s="81" customFormat="1" ht="34.5" customHeight="1">
      <c r="A177" s="304" t="s">
        <v>1029</v>
      </c>
      <c r="B177" s="82"/>
      <c r="C177" s="442" t="s">
        <v>128</v>
      </c>
      <c r="D177" s="444"/>
      <c r="E177" s="444"/>
      <c r="F177" s="444"/>
      <c r="G177" s="442" t="s">
        <v>110</v>
      </c>
      <c r="H177" s="443"/>
      <c r="I177" s="446"/>
      <c r="J177" s="129">
        <v>0</v>
      </c>
      <c r="K177" s="241" t="str">
        <f>IF(OR(COUNTIF(L177:O177,"未確認")&gt;0,COUNTIF(L177:O177,"*")&gt;0),"※","")</f>
        <v/>
      </c>
      <c r="L177" s="249"/>
      <c r="M177" s="249">
        <v>0</v>
      </c>
      <c r="N177" s="249">
        <v>0</v>
      </c>
      <c r="O177" s="249">
        <v>0</v>
      </c>
      <c r="P177" s="22"/>
      <c r="Q177" s="22"/>
      <c r="R177" s="22"/>
    </row>
    <row r="178" spans="1:18" s="81" customFormat="1" ht="34.5" customHeight="1">
      <c r="A178" s="304" t="s">
        <v>1029</v>
      </c>
      <c r="B178" s="82"/>
      <c r="C178" s="444"/>
      <c r="D178" s="444"/>
      <c r="E178" s="444"/>
      <c r="F178" s="444"/>
      <c r="G178" s="442" t="s">
        <v>111</v>
      </c>
      <c r="H178" s="443"/>
      <c r="I178" s="446"/>
      <c r="J178" s="131">
        <v>0</v>
      </c>
      <c r="K178" s="241" t="str">
        <f>IF(OR(COUNTIF(L178:O178,"未確認")&gt;0,COUNTIF(L178:O178,"*")&gt;0),"※","")</f>
        <v/>
      </c>
      <c r="L178" s="250"/>
      <c r="M178" s="250">
        <v>0</v>
      </c>
      <c r="N178" s="250">
        <v>0</v>
      </c>
      <c r="O178" s="250">
        <v>0</v>
      </c>
      <c r="P178" s="22"/>
      <c r="Q178" s="22"/>
      <c r="R178" s="22"/>
    </row>
    <row r="179" spans="1:18" s="81" customFormat="1" ht="34.5" customHeight="1">
      <c r="A179" s="304" t="s">
        <v>1563</v>
      </c>
      <c r="B179" s="82"/>
      <c r="C179" s="442" t="s">
        <v>123</v>
      </c>
      <c r="D179" s="443"/>
      <c r="E179" s="443"/>
      <c r="F179" s="443"/>
      <c r="G179" s="442" t="s">
        <v>110</v>
      </c>
      <c r="H179" s="443"/>
      <c r="I179" s="446"/>
      <c r="J179" s="129">
        <v>0</v>
      </c>
      <c r="K179" s="241" t="str">
        <f>IF(OR(COUNTIF(L179:O179,"未確認")&gt;0,COUNTIF(L179:O179,"*")&gt;0),"※","")</f>
        <v/>
      </c>
      <c r="L179" s="249"/>
      <c r="M179" s="249">
        <v>0</v>
      </c>
      <c r="N179" s="249">
        <v>0</v>
      </c>
      <c r="O179" s="249">
        <v>0</v>
      </c>
      <c r="P179" s="22"/>
      <c r="Q179" s="22"/>
      <c r="R179" s="22"/>
    </row>
    <row r="180" spans="1:18" s="81" customFormat="1" ht="34.5" customHeight="1">
      <c r="A180" s="304" t="s">
        <v>1031</v>
      </c>
      <c r="B180" s="82"/>
      <c r="C180" s="443"/>
      <c r="D180" s="443"/>
      <c r="E180" s="443"/>
      <c r="F180" s="443"/>
      <c r="G180" s="442" t="s">
        <v>111</v>
      </c>
      <c r="H180" s="443"/>
      <c r="I180" s="447"/>
      <c r="J180" s="131">
        <v>0</v>
      </c>
      <c r="K180" s="241" t="str">
        <f>IF(OR(COUNTIF(L180:O180,"未確認")&gt;0,COUNTIF(L180:O180,"*")&gt;0),"※","")</f>
        <v/>
      </c>
      <c r="L180" s="250"/>
      <c r="M180" s="250">
        <v>0</v>
      </c>
      <c r="N180" s="250">
        <v>0</v>
      </c>
      <c r="O180" s="250">
        <v>0</v>
      </c>
      <c r="P180" s="22"/>
      <c r="Q180" s="22"/>
      <c r="R180" s="22"/>
    </row>
    <row r="181" spans="1:18" s="1" customFormat="1">
      <c r="A181" s="267"/>
      <c r="B181" s="19"/>
      <c r="C181" s="19"/>
      <c r="D181" s="19"/>
      <c r="E181" s="19"/>
      <c r="F181" s="19"/>
      <c r="G181" s="19"/>
      <c r="H181" s="15"/>
      <c r="I181" s="15"/>
      <c r="J181" s="86"/>
      <c r="K181" s="88"/>
      <c r="L181" s="231"/>
      <c r="M181" s="231"/>
      <c r="N181" s="231"/>
      <c r="O181" s="231"/>
      <c r="P181" s="22"/>
      <c r="Q181" s="22"/>
      <c r="R181" s="22"/>
    </row>
    <row r="182" spans="1:18" s="1" customFormat="1">
      <c r="A182" s="267"/>
      <c r="B182" s="82"/>
      <c r="C182" s="4"/>
      <c r="D182" s="4"/>
      <c r="E182" s="4"/>
      <c r="F182" s="4"/>
      <c r="G182" s="4"/>
      <c r="H182" s="319"/>
      <c r="I182" s="319"/>
      <c r="J182" s="100"/>
      <c r="K182" s="100"/>
      <c r="L182" s="232"/>
      <c r="M182" s="232"/>
      <c r="N182" s="232"/>
      <c r="O182" s="232"/>
      <c r="P182" s="22"/>
      <c r="Q182" s="22"/>
      <c r="R182" s="22"/>
    </row>
    <row r="183" spans="1:18" s="1" customFormat="1">
      <c r="A183" s="267"/>
      <c r="B183" s="82"/>
      <c r="C183" s="4"/>
      <c r="D183" s="4"/>
      <c r="E183" s="4"/>
      <c r="F183" s="4"/>
      <c r="G183" s="4"/>
      <c r="H183" s="319"/>
      <c r="I183" s="319"/>
      <c r="J183" s="100"/>
      <c r="K183" s="100"/>
      <c r="L183" s="232"/>
      <c r="M183" s="232"/>
      <c r="N183" s="232"/>
      <c r="O183" s="232"/>
      <c r="P183" s="22"/>
      <c r="Q183" s="22"/>
      <c r="R183" s="22"/>
    </row>
    <row r="184" spans="1:18" s="1" customFormat="1">
      <c r="A184" s="267"/>
      <c r="B184" s="19" t="s">
        <v>129</v>
      </c>
      <c r="C184" s="19"/>
      <c r="D184" s="19"/>
      <c r="E184" s="19"/>
      <c r="F184" s="19"/>
      <c r="G184" s="19"/>
      <c r="H184" s="15"/>
      <c r="I184" s="15"/>
      <c r="J184" s="100"/>
      <c r="K184" s="100"/>
      <c r="L184" s="232"/>
      <c r="M184" s="232"/>
      <c r="N184" s="232"/>
      <c r="O184" s="232"/>
      <c r="P184" s="22"/>
      <c r="Q184" s="22"/>
      <c r="R184" s="22"/>
    </row>
    <row r="185" spans="1:18">
      <c r="A185" s="267"/>
      <c r="B185" s="19"/>
      <c r="C185" s="19"/>
      <c r="D185" s="19"/>
      <c r="E185" s="19"/>
      <c r="F185" s="19"/>
      <c r="G185" s="19"/>
      <c r="H185" s="15"/>
      <c r="I185" s="15"/>
      <c r="L185" s="232"/>
      <c r="M185" s="232"/>
      <c r="N185" s="232"/>
      <c r="O185" s="232"/>
      <c r="P185" s="22"/>
      <c r="Q185" s="22"/>
      <c r="R185" s="22"/>
    </row>
    <row r="186" spans="1:18">
      <c r="A186" s="267"/>
      <c r="B186" s="19"/>
      <c r="C186" s="4"/>
      <c r="D186" s="4"/>
      <c r="F186" s="4"/>
      <c r="G186" s="4"/>
      <c r="H186" s="319"/>
      <c r="I186" s="319"/>
      <c r="J186" s="73" t="s">
        <v>54</v>
      </c>
      <c r="K186" s="165"/>
      <c r="L186" s="232"/>
      <c r="M186" s="232"/>
      <c r="N186" s="232"/>
      <c r="O186" s="232"/>
      <c r="P186" s="22"/>
      <c r="Q186" s="22"/>
      <c r="R186" s="22"/>
    </row>
    <row r="187" spans="1:18">
      <c r="A187" s="267"/>
      <c r="B187" s="2"/>
      <c r="C187" s="59"/>
      <c r="D187" s="4"/>
      <c r="F187" s="4"/>
      <c r="G187" s="4"/>
      <c r="H187" s="319"/>
      <c r="I187" s="64" t="s">
        <v>855</v>
      </c>
      <c r="J187" s="65"/>
      <c r="K187" s="166"/>
      <c r="L187" s="232"/>
      <c r="M187" s="232"/>
      <c r="N187" s="232"/>
      <c r="O187" s="232"/>
      <c r="P187" s="22"/>
      <c r="Q187" s="22"/>
      <c r="R187" s="22"/>
    </row>
    <row r="188" spans="1:18" s="81" customFormat="1" ht="34.5" customHeight="1">
      <c r="A188" s="304" t="s">
        <v>1032</v>
      </c>
      <c r="B188" s="2"/>
      <c r="C188" s="442" t="s">
        <v>130</v>
      </c>
      <c r="D188" s="442"/>
      <c r="E188" s="442"/>
      <c r="F188" s="442"/>
      <c r="G188" s="442"/>
      <c r="H188" s="442"/>
      <c r="I188" s="451" t="s">
        <v>1564</v>
      </c>
      <c r="J188" s="237" t="s">
        <v>103</v>
      </c>
      <c r="K188" s="251"/>
      <c r="L188" s="232"/>
      <c r="M188" s="232"/>
      <c r="N188" s="232"/>
      <c r="O188" s="232"/>
      <c r="P188" s="22"/>
      <c r="Q188" s="22"/>
      <c r="R188" s="22"/>
    </row>
    <row r="189" spans="1:18" s="81" customFormat="1" ht="34.5" customHeight="1">
      <c r="A189" s="304" t="s">
        <v>1035</v>
      </c>
      <c r="B189" s="144"/>
      <c r="C189" s="452" t="s">
        <v>131</v>
      </c>
      <c r="D189" s="452"/>
      <c r="E189" s="452"/>
      <c r="F189" s="453"/>
      <c r="G189" s="442" t="s">
        <v>109</v>
      </c>
      <c r="H189" s="329" t="s">
        <v>132</v>
      </c>
      <c r="I189" s="504"/>
      <c r="J189" s="129">
        <v>0</v>
      </c>
      <c r="K189" s="241"/>
      <c r="L189" s="232"/>
      <c r="M189" s="232"/>
      <c r="N189" s="232"/>
      <c r="O189" s="232"/>
      <c r="P189" s="22"/>
      <c r="Q189" s="22"/>
      <c r="R189" s="22"/>
    </row>
    <row r="190" spans="1:18" s="81" customFormat="1" ht="34.5" customHeight="1">
      <c r="A190" s="304" t="s">
        <v>1035</v>
      </c>
      <c r="B190" s="144"/>
      <c r="C190" s="442"/>
      <c r="D190" s="442"/>
      <c r="E190" s="442"/>
      <c r="F190" s="444"/>
      <c r="G190" s="442"/>
      <c r="H190" s="329" t="s">
        <v>133</v>
      </c>
      <c r="I190" s="504"/>
      <c r="J190" s="131">
        <v>0</v>
      </c>
      <c r="K190" s="244"/>
      <c r="L190" s="232"/>
      <c r="M190" s="232"/>
      <c r="N190" s="232"/>
      <c r="O190" s="232"/>
      <c r="P190" s="22"/>
      <c r="Q190" s="22"/>
      <c r="R190" s="22"/>
    </row>
    <row r="191" spans="1:18" s="81" customFormat="1" ht="34.5" customHeight="1">
      <c r="A191" s="304" t="s">
        <v>1036</v>
      </c>
      <c r="B191" s="144"/>
      <c r="C191" s="442"/>
      <c r="D191" s="442"/>
      <c r="E191" s="442"/>
      <c r="F191" s="444"/>
      <c r="G191" s="442" t="s">
        <v>134</v>
      </c>
      <c r="H191" s="329" t="s">
        <v>132</v>
      </c>
      <c r="I191" s="504"/>
      <c r="J191" s="129">
        <v>0</v>
      </c>
      <c r="K191" s="241"/>
      <c r="L191" s="232"/>
      <c r="M191" s="232"/>
      <c r="N191" s="232"/>
      <c r="O191" s="232"/>
      <c r="P191" s="22"/>
      <c r="Q191" s="22"/>
      <c r="R191" s="22"/>
    </row>
    <row r="192" spans="1:18" s="81" customFormat="1" ht="34.5" customHeight="1">
      <c r="A192" s="304" t="s">
        <v>1036</v>
      </c>
      <c r="B192" s="144"/>
      <c r="C192" s="442"/>
      <c r="D192" s="442"/>
      <c r="E192" s="442"/>
      <c r="F192" s="444"/>
      <c r="G192" s="444"/>
      <c r="H192" s="329" t="s">
        <v>133</v>
      </c>
      <c r="I192" s="504"/>
      <c r="J192" s="131">
        <v>0</v>
      </c>
      <c r="K192" s="244"/>
      <c r="L192" s="232"/>
      <c r="M192" s="232"/>
      <c r="N192" s="232"/>
      <c r="O192" s="232"/>
      <c r="P192" s="22"/>
      <c r="Q192" s="22"/>
      <c r="R192" s="22"/>
    </row>
    <row r="193" spans="1:18" s="81" customFormat="1" ht="34.5" customHeight="1">
      <c r="A193" s="304" t="s">
        <v>1038</v>
      </c>
      <c r="B193" s="144"/>
      <c r="C193" s="442"/>
      <c r="D193" s="442"/>
      <c r="E193" s="442"/>
      <c r="F193" s="444"/>
      <c r="G193" s="442" t="s">
        <v>488</v>
      </c>
      <c r="H193" s="329" t="s">
        <v>132</v>
      </c>
      <c r="I193" s="504"/>
      <c r="J193" s="129">
        <v>0</v>
      </c>
      <c r="K193" s="241"/>
      <c r="L193" s="232"/>
      <c r="M193" s="232"/>
      <c r="N193" s="232"/>
      <c r="O193" s="232"/>
      <c r="P193" s="22"/>
      <c r="Q193" s="22"/>
      <c r="R193" s="22"/>
    </row>
    <row r="194" spans="1:18" s="81" customFormat="1" ht="34.5" customHeight="1">
      <c r="A194" s="304" t="s">
        <v>1038</v>
      </c>
      <c r="B194" s="144"/>
      <c r="C194" s="442"/>
      <c r="D194" s="442"/>
      <c r="E194" s="442"/>
      <c r="F194" s="444"/>
      <c r="G194" s="444"/>
      <c r="H194" s="329" t="s">
        <v>133</v>
      </c>
      <c r="I194" s="504"/>
      <c r="J194" s="131">
        <v>0</v>
      </c>
      <c r="K194" s="244"/>
      <c r="L194" s="232"/>
      <c r="M194" s="232"/>
      <c r="N194" s="232"/>
      <c r="O194" s="232"/>
      <c r="P194" s="22"/>
      <c r="Q194" s="22"/>
      <c r="R194" s="22"/>
    </row>
    <row r="195" spans="1:18" s="81" customFormat="1" ht="34.5" customHeight="1">
      <c r="A195" s="304" t="s">
        <v>1039</v>
      </c>
      <c r="B195" s="144"/>
      <c r="C195" s="442"/>
      <c r="D195" s="442"/>
      <c r="E195" s="442"/>
      <c r="F195" s="444"/>
      <c r="G195" s="454" t="s">
        <v>135</v>
      </c>
      <c r="H195" s="329" t="s">
        <v>132</v>
      </c>
      <c r="I195" s="504"/>
      <c r="J195" s="129">
        <v>0</v>
      </c>
      <c r="K195" s="241"/>
      <c r="L195" s="232"/>
      <c r="M195" s="232"/>
      <c r="N195" s="232"/>
      <c r="O195" s="232"/>
      <c r="P195" s="22"/>
      <c r="Q195" s="22"/>
      <c r="R195" s="22"/>
    </row>
    <row r="196" spans="1:18" s="81" customFormat="1" ht="34.5" customHeight="1">
      <c r="A196" s="304" t="s">
        <v>1039</v>
      </c>
      <c r="B196" s="144"/>
      <c r="C196" s="442"/>
      <c r="D196" s="442"/>
      <c r="E196" s="442"/>
      <c r="F196" s="444"/>
      <c r="G196" s="444"/>
      <c r="H196" s="329" t="s">
        <v>133</v>
      </c>
      <c r="I196" s="504"/>
      <c r="J196" s="131">
        <v>0</v>
      </c>
      <c r="K196" s="244"/>
      <c r="L196" s="232"/>
      <c r="M196" s="232"/>
      <c r="N196" s="232"/>
      <c r="O196" s="232"/>
      <c r="P196" s="22"/>
      <c r="Q196" s="22"/>
      <c r="R196" s="22"/>
    </row>
    <row r="197" spans="1:18" s="81" customFormat="1" ht="34.5" customHeight="1">
      <c r="A197" s="304" t="s">
        <v>1040</v>
      </c>
      <c r="B197" s="144"/>
      <c r="C197" s="442"/>
      <c r="D197" s="442"/>
      <c r="E197" s="442"/>
      <c r="F197" s="444"/>
      <c r="G197" s="442" t="s">
        <v>136</v>
      </c>
      <c r="H197" s="329" t="s">
        <v>132</v>
      </c>
      <c r="I197" s="504"/>
      <c r="J197" s="129">
        <v>0</v>
      </c>
      <c r="K197" s="241"/>
      <c r="L197" s="232"/>
      <c r="M197" s="232"/>
      <c r="N197" s="232"/>
      <c r="O197" s="232"/>
      <c r="P197" s="22"/>
      <c r="Q197" s="22"/>
      <c r="R197" s="22"/>
    </row>
    <row r="198" spans="1:18" s="81" customFormat="1" ht="34.5" customHeight="1">
      <c r="A198" s="304" t="s">
        <v>1040</v>
      </c>
      <c r="B198" s="144"/>
      <c r="C198" s="442"/>
      <c r="D198" s="442"/>
      <c r="E198" s="442"/>
      <c r="F198" s="444"/>
      <c r="G198" s="444"/>
      <c r="H198" s="329" t="s">
        <v>133</v>
      </c>
      <c r="I198" s="504"/>
      <c r="J198" s="131">
        <v>0</v>
      </c>
      <c r="K198" s="244"/>
      <c r="L198" s="232"/>
      <c r="M198" s="232"/>
      <c r="N198" s="232"/>
      <c r="O198" s="232"/>
      <c r="P198" s="22"/>
      <c r="Q198" s="22"/>
      <c r="R198" s="22"/>
    </row>
    <row r="199" spans="1:18" s="81" customFormat="1" ht="34.5" customHeight="1">
      <c r="A199" s="304" t="s">
        <v>1204</v>
      </c>
      <c r="B199" s="144"/>
      <c r="C199" s="442"/>
      <c r="D199" s="442"/>
      <c r="E199" s="442"/>
      <c r="F199" s="444"/>
      <c r="G199" s="442" t="s">
        <v>127</v>
      </c>
      <c r="H199" s="329" t="s">
        <v>132</v>
      </c>
      <c r="I199" s="504"/>
      <c r="J199" s="129">
        <v>0</v>
      </c>
      <c r="K199" s="241"/>
      <c r="L199" s="232"/>
      <c r="M199" s="232"/>
      <c r="N199" s="232"/>
      <c r="O199" s="232"/>
      <c r="P199" s="22"/>
      <c r="Q199" s="22"/>
      <c r="R199" s="22"/>
    </row>
    <row r="200" spans="1:18" s="81" customFormat="1" ht="34.5" customHeight="1">
      <c r="A200" s="304" t="s">
        <v>1204</v>
      </c>
      <c r="B200" s="144"/>
      <c r="C200" s="442"/>
      <c r="D200" s="442"/>
      <c r="E200" s="442"/>
      <c r="F200" s="444"/>
      <c r="G200" s="444"/>
      <c r="H200" s="329" t="s">
        <v>133</v>
      </c>
      <c r="I200" s="505"/>
      <c r="J200" s="131">
        <v>0</v>
      </c>
      <c r="K200" s="244"/>
      <c r="L200" s="232"/>
      <c r="M200" s="232"/>
      <c r="N200" s="232"/>
      <c r="O200" s="232"/>
      <c r="P200" s="22"/>
      <c r="Q200" s="22"/>
      <c r="R200" s="22"/>
    </row>
    <row r="201" spans="1:18" s="1" customFormat="1">
      <c r="A201" s="267"/>
      <c r="B201" s="19"/>
      <c r="C201" s="19"/>
      <c r="D201" s="19"/>
      <c r="E201" s="19"/>
      <c r="F201" s="19"/>
      <c r="G201" s="19"/>
      <c r="H201" s="15"/>
      <c r="I201" s="15"/>
      <c r="J201" s="86"/>
      <c r="K201" s="88"/>
      <c r="L201" s="232"/>
      <c r="M201" s="232"/>
      <c r="N201" s="232"/>
      <c r="O201" s="232"/>
      <c r="P201" s="22"/>
      <c r="Q201" s="22"/>
      <c r="R201" s="22"/>
    </row>
    <row r="202" spans="1:18" s="81" customFormat="1">
      <c r="A202" s="267"/>
      <c r="B202" s="82"/>
      <c r="C202" s="59"/>
      <c r="D202" s="59"/>
      <c r="E202" s="59"/>
      <c r="F202" s="59"/>
      <c r="G202" s="59"/>
      <c r="H202" s="89"/>
      <c r="I202" s="89"/>
      <c r="J202" s="86"/>
      <c r="K202" s="88"/>
      <c r="L202" s="232"/>
      <c r="M202" s="232"/>
      <c r="N202" s="232"/>
      <c r="O202" s="232"/>
      <c r="P202" s="22"/>
      <c r="Q202" s="22"/>
      <c r="R202" s="22"/>
    </row>
    <row r="203" spans="1:18" s="1" customFormat="1">
      <c r="A203" s="267"/>
      <c r="B203" s="144"/>
      <c r="C203" s="149"/>
      <c r="D203" s="149"/>
      <c r="E203" s="4"/>
      <c r="F203" s="4"/>
      <c r="G203" s="4"/>
      <c r="H203" s="319"/>
      <c r="I203" s="319"/>
      <c r="J203" s="58"/>
      <c r="K203" s="100"/>
      <c r="L203" s="232"/>
      <c r="M203" s="232"/>
      <c r="N203" s="232"/>
      <c r="O203" s="232"/>
      <c r="P203" s="22"/>
      <c r="Q203" s="22"/>
      <c r="R203" s="22"/>
    </row>
    <row r="204" spans="1:18" s="1" customFormat="1">
      <c r="A204" s="267"/>
      <c r="B204" s="19" t="s">
        <v>137</v>
      </c>
      <c r="C204" s="19"/>
      <c r="D204" s="19"/>
      <c r="E204" s="19"/>
      <c r="F204" s="19"/>
      <c r="G204" s="19"/>
      <c r="H204" s="15"/>
      <c r="I204" s="15"/>
      <c r="J204" s="100"/>
      <c r="K204" s="100"/>
      <c r="L204" s="232"/>
      <c r="M204" s="232"/>
      <c r="N204" s="232"/>
      <c r="O204" s="232"/>
      <c r="P204" s="22"/>
      <c r="Q204" s="22"/>
      <c r="R204" s="22"/>
    </row>
    <row r="205" spans="1:18">
      <c r="A205" s="267"/>
      <c r="B205" s="19"/>
      <c r="C205" s="19"/>
      <c r="D205" s="19"/>
      <c r="E205" s="19"/>
      <c r="F205" s="19"/>
      <c r="G205" s="19"/>
      <c r="H205" s="15"/>
      <c r="I205" s="15"/>
      <c r="L205" s="232"/>
      <c r="M205" s="232"/>
      <c r="N205" s="232"/>
      <c r="O205" s="232"/>
      <c r="P205" s="22"/>
      <c r="Q205" s="22"/>
      <c r="R205" s="22"/>
    </row>
    <row r="206" spans="1:18">
      <c r="A206" s="267"/>
      <c r="B206" s="19"/>
      <c r="C206" s="4"/>
      <c r="D206" s="4"/>
      <c r="F206" s="4"/>
      <c r="G206" s="4"/>
      <c r="H206" s="319"/>
      <c r="I206" s="319"/>
      <c r="J206" s="73" t="s">
        <v>54</v>
      </c>
      <c r="K206" s="165"/>
      <c r="L206" s="232"/>
      <c r="M206" s="232"/>
      <c r="N206" s="232"/>
      <c r="O206" s="232"/>
      <c r="P206" s="22"/>
      <c r="Q206" s="22"/>
      <c r="R206" s="22"/>
    </row>
    <row r="207" spans="1:18">
      <c r="A207" s="267"/>
      <c r="B207" s="2"/>
      <c r="C207" s="59"/>
      <c r="D207" s="4"/>
      <c r="F207" s="4"/>
      <c r="G207" s="4"/>
      <c r="H207" s="319"/>
      <c r="I207" s="64" t="s">
        <v>471</v>
      </c>
      <c r="J207" s="65"/>
      <c r="K207" s="166"/>
      <c r="L207" s="232"/>
      <c r="M207" s="232"/>
      <c r="N207" s="232"/>
      <c r="O207" s="232"/>
      <c r="P207" s="22"/>
      <c r="Q207" s="22"/>
      <c r="R207" s="22"/>
    </row>
    <row r="208" spans="1:18" s="81" customFormat="1" ht="34.5" customHeight="1">
      <c r="A208" s="304" t="s">
        <v>1043</v>
      </c>
      <c r="B208" s="2"/>
      <c r="C208" s="403" t="s">
        <v>493</v>
      </c>
      <c r="D208" s="404"/>
      <c r="E208" s="507" t="s">
        <v>494</v>
      </c>
      <c r="F208" s="508"/>
      <c r="G208" s="442" t="s">
        <v>138</v>
      </c>
      <c r="H208" s="444"/>
      <c r="I208" s="451" t="s">
        <v>495</v>
      </c>
      <c r="J208" s="150">
        <v>0</v>
      </c>
      <c r="K208" s="228"/>
      <c r="L208" s="232"/>
      <c r="M208" s="232"/>
      <c r="N208" s="232"/>
      <c r="O208" s="232"/>
      <c r="P208" s="22"/>
      <c r="Q208" s="22"/>
      <c r="R208" s="22"/>
    </row>
    <row r="209" spans="1:18" s="81" customFormat="1" ht="34.5" customHeight="1">
      <c r="A209" s="304" t="s">
        <v>1207</v>
      </c>
      <c r="B209" s="144"/>
      <c r="C209" s="405"/>
      <c r="D209" s="406"/>
      <c r="E209" s="508"/>
      <c r="F209" s="508"/>
      <c r="G209" s="442" t="s">
        <v>139</v>
      </c>
      <c r="H209" s="444"/>
      <c r="I209" s="437"/>
      <c r="J209" s="150">
        <v>0</v>
      </c>
      <c r="K209" s="228"/>
      <c r="L209" s="232"/>
      <c r="M209" s="232"/>
      <c r="N209" s="232"/>
      <c r="O209" s="232"/>
      <c r="P209" s="22"/>
      <c r="Q209" s="22"/>
      <c r="R209" s="22"/>
    </row>
    <row r="210" spans="1:18" s="81" customFormat="1" ht="34.5" customHeight="1">
      <c r="A210" s="304" t="s">
        <v>1565</v>
      </c>
      <c r="B210" s="144"/>
      <c r="C210" s="405"/>
      <c r="D210" s="406"/>
      <c r="E210" s="508"/>
      <c r="F210" s="508"/>
      <c r="G210" s="442" t="s">
        <v>140</v>
      </c>
      <c r="H210" s="444"/>
      <c r="I210" s="437"/>
      <c r="J210" s="150">
        <v>0</v>
      </c>
      <c r="K210" s="228"/>
      <c r="L210" s="232"/>
      <c r="M210" s="232"/>
      <c r="N210" s="232"/>
      <c r="O210" s="232"/>
      <c r="P210" s="22"/>
      <c r="Q210" s="22"/>
      <c r="R210" s="22"/>
    </row>
    <row r="211" spans="1:18" s="81" customFormat="1" ht="34.5" customHeight="1">
      <c r="A211" s="304" t="s">
        <v>1046</v>
      </c>
      <c r="B211" s="144"/>
      <c r="C211" s="407"/>
      <c r="D211" s="408"/>
      <c r="E211" s="442" t="s">
        <v>127</v>
      </c>
      <c r="F211" s="444"/>
      <c r="G211" s="444"/>
      <c r="H211" s="444"/>
      <c r="I211" s="438"/>
      <c r="J211" s="150">
        <v>0</v>
      </c>
      <c r="K211" s="228"/>
      <c r="L211" s="58"/>
      <c r="M211" s="252"/>
      <c r="N211" s="232"/>
      <c r="O211" s="232"/>
      <c r="P211" s="22"/>
      <c r="Q211" s="22"/>
      <c r="R211" s="22"/>
    </row>
    <row r="212" spans="1:18" s="81" customFormat="1" ht="34.5" customHeight="1">
      <c r="A212" s="304" t="s">
        <v>1490</v>
      </c>
      <c r="B212" s="144"/>
      <c r="C212" s="403" t="s">
        <v>500</v>
      </c>
      <c r="D212" s="457"/>
      <c r="E212" s="442" t="s">
        <v>141</v>
      </c>
      <c r="F212" s="444"/>
      <c r="G212" s="444"/>
      <c r="H212" s="444"/>
      <c r="I212" s="451" t="s">
        <v>501</v>
      </c>
      <c r="J212" s="150">
        <v>0</v>
      </c>
      <c r="K212" s="228"/>
      <c r="L212" s="58"/>
      <c r="M212" s="253"/>
      <c r="N212" s="232"/>
      <c r="O212" s="232"/>
      <c r="P212" s="22"/>
      <c r="Q212" s="22"/>
      <c r="R212" s="22"/>
    </row>
    <row r="213" spans="1:18" s="81" customFormat="1" ht="34.5" customHeight="1">
      <c r="A213" s="304" t="s">
        <v>1048</v>
      </c>
      <c r="B213" s="144"/>
      <c r="C213" s="458"/>
      <c r="D213" s="459"/>
      <c r="E213" s="442" t="s">
        <v>142</v>
      </c>
      <c r="F213" s="444"/>
      <c r="G213" s="444"/>
      <c r="H213" s="444"/>
      <c r="I213" s="437"/>
      <c r="J213" s="150">
        <v>0</v>
      </c>
      <c r="K213" s="228"/>
      <c r="L213" s="232"/>
      <c r="M213" s="232"/>
      <c r="N213" s="232"/>
      <c r="O213" s="232"/>
      <c r="P213" s="22"/>
      <c r="Q213" s="22"/>
      <c r="R213" s="22"/>
    </row>
    <row r="214" spans="1:18" s="81" customFormat="1" ht="34.5" customHeight="1">
      <c r="A214" s="304" t="s">
        <v>1049</v>
      </c>
      <c r="B214" s="144"/>
      <c r="C214" s="460"/>
      <c r="D214" s="461"/>
      <c r="E214" s="442" t="s">
        <v>143</v>
      </c>
      <c r="F214" s="444"/>
      <c r="G214" s="444"/>
      <c r="H214" s="444"/>
      <c r="I214" s="438"/>
      <c r="J214" s="150">
        <v>0</v>
      </c>
      <c r="K214" s="228"/>
      <c r="L214" s="232"/>
      <c r="M214" s="232"/>
      <c r="N214" s="232"/>
      <c r="O214" s="232"/>
      <c r="P214" s="22"/>
      <c r="Q214" s="22"/>
      <c r="R214" s="22"/>
    </row>
    <row r="215" spans="1:18" s="81" customFormat="1" ht="44.65" customHeight="1">
      <c r="A215" s="304" t="s">
        <v>1050</v>
      </c>
      <c r="B215" s="144"/>
      <c r="C215" s="403" t="s">
        <v>127</v>
      </c>
      <c r="D215" s="457"/>
      <c r="E215" s="442" t="s">
        <v>144</v>
      </c>
      <c r="F215" s="444"/>
      <c r="G215" s="444"/>
      <c r="H215" s="444"/>
      <c r="I215" s="114" t="s">
        <v>505</v>
      </c>
      <c r="J215" s="150">
        <v>0</v>
      </c>
      <c r="K215" s="228"/>
      <c r="L215" s="58"/>
      <c r="M215" s="252"/>
      <c r="N215" s="232"/>
      <c r="O215" s="232"/>
      <c r="P215" s="22"/>
      <c r="Q215" s="22"/>
      <c r="R215" s="22"/>
    </row>
    <row r="216" spans="1:18" s="81" customFormat="1" ht="44.65" customHeight="1">
      <c r="A216" s="304" t="s">
        <v>1051</v>
      </c>
      <c r="B216" s="144"/>
      <c r="C216" s="458"/>
      <c r="D216" s="459"/>
      <c r="E216" s="442" t="s">
        <v>507</v>
      </c>
      <c r="F216" s="444"/>
      <c r="G216" s="444"/>
      <c r="H216" s="444"/>
      <c r="I216" s="436" t="s">
        <v>508</v>
      </c>
      <c r="J216" s="150">
        <v>0</v>
      </c>
      <c r="K216" s="228"/>
      <c r="L216" s="232"/>
      <c r="M216" s="232"/>
      <c r="N216" s="232"/>
      <c r="O216" s="232"/>
      <c r="P216" s="22"/>
      <c r="Q216" s="22"/>
      <c r="R216" s="22"/>
    </row>
    <row r="217" spans="1:18" s="81" customFormat="1" ht="44.65" customHeight="1">
      <c r="A217" s="304" t="s">
        <v>1214</v>
      </c>
      <c r="B217" s="144"/>
      <c r="C217" s="458"/>
      <c r="D217" s="459"/>
      <c r="E217" s="442" t="s">
        <v>510</v>
      </c>
      <c r="F217" s="444"/>
      <c r="G217" s="444"/>
      <c r="H217" s="444"/>
      <c r="I217" s="462"/>
      <c r="J217" s="150">
        <v>0</v>
      </c>
      <c r="K217" s="228"/>
      <c r="L217" s="232"/>
      <c r="M217" s="232"/>
      <c r="N217" s="232"/>
      <c r="O217" s="232"/>
      <c r="P217" s="22"/>
      <c r="Q217" s="22"/>
      <c r="R217" s="22"/>
    </row>
    <row r="218" spans="1:18" s="81" customFormat="1" ht="44.65" customHeight="1">
      <c r="A218" s="304" t="s">
        <v>1054</v>
      </c>
      <c r="B218" s="144"/>
      <c r="C218" s="458"/>
      <c r="D218" s="459"/>
      <c r="E218" s="442" t="s">
        <v>512</v>
      </c>
      <c r="F218" s="444"/>
      <c r="G218" s="444"/>
      <c r="H218" s="444"/>
      <c r="I218" s="114" t="s">
        <v>513</v>
      </c>
      <c r="J218" s="150">
        <v>0</v>
      </c>
      <c r="K218" s="228"/>
      <c r="L218" s="232"/>
      <c r="M218" s="232"/>
      <c r="N218" s="232"/>
      <c r="O218" s="232"/>
      <c r="P218" s="22"/>
      <c r="Q218" s="22"/>
      <c r="R218" s="22"/>
    </row>
    <row r="219" spans="1:18" s="81" customFormat="1" ht="44.65" customHeight="1">
      <c r="A219" s="304" t="s">
        <v>1055</v>
      </c>
      <c r="B219" s="144"/>
      <c r="C219" s="458"/>
      <c r="D219" s="459"/>
      <c r="E219" s="442" t="s">
        <v>515</v>
      </c>
      <c r="F219" s="444"/>
      <c r="G219" s="444"/>
      <c r="H219" s="444"/>
      <c r="I219" s="114" t="s">
        <v>516</v>
      </c>
      <c r="J219" s="150">
        <v>0</v>
      </c>
      <c r="K219" s="228"/>
      <c r="L219" s="232"/>
      <c r="M219" s="232"/>
      <c r="N219" s="232"/>
      <c r="O219" s="232"/>
      <c r="P219" s="22"/>
      <c r="Q219" s="22"/>
      <c r="R219" s="22"/>
    </row>
    <row r="220" spans="1:18" s="81" customFormat="1" ht="44.65" customHeight="1">
      <c r="A220" s="304" t="s">
        <v>1056</v>
      </c>
      <c r="B220" s="144"/>
      <c r="C220" s="458"/>
      <c r="D220" s="459"/>
      <c r="E220" s="442" t="s">
        <v>1057</v>
      </c>
      <c r="F220" s="444"/>
      <c r="G220" s="444"/>
      <c r="H220" s="444"/>
      <c r="I220" s="114" t="s">
        <v>519</v>
      </c>
      <c r="J220" s="150">
        <v>0</v>
      </c>
      <c r="K220" s="228"/>
      <c r="L220" s="232"/>
      <c r="M220" s="232"/>
      <c r="N220" s="232"/>
      <c r="O220" s="232"/>
      <c r="P220" s="22"/>
      <c r="Q220" s="22"/>
      <c r="R220" s="22"/>
    </row>
    <row r="221" spans="1:18" s="81" customFormat="1" ht="44.65" customHeight="1">
      <c r="A221" s="304" t="s">
        <v>1059</v>
      </c>
      <c r="B221" s="144"/>
      <c r="C221" s="458"/>
      <c r="D221" s="459"/>
      <c r="E221" s="442" t="s">
        <v>1060</v>
      </c>
      <c r="F221" s="444"/>
      <c r="G221" s="444"/>
      <c r="H221" s="444"/>
      <c r="I221" s="114" t="s">
        <v>522</v>
      </c>
      <c r="J221" s="150">
        <v>0</v>
      </c>
      <c r="K221" s="228"/>
      <c r="L221" s="232"/>
      <c r="M221" s="232"/>
      <c r="N221" s="232"/>
      <c r="O221" s="232"/>
      <c r="P221" s="22"/>
      <c r="Q221" s="22"/>
      <c r="R221" s="22"/>
    </row>
    <row r="222" spans="1:18" s="81" customFormat="1" ht="44.65" customHeight="1">
      <c r="A222" s="304" t="s">
        <v>1061</v>
      </c>
      <c r="B222" s="144"/>
      <c r="C222" s="458"/>
      <c r="D222" s="459"/>
      <c r="E222" s="442" t="s">
        <v>145</v>
      </c>
      <c r="F222" s="444"/>
      <c r="G222" s="444"/>
      <c r="H222" s="444"/>
      <c r="I222" s="114" t="s">
        <v>524</v>
      </c>
      <c r="J222" s="150">
        <v>0</v>
      </c>
      <c r="K222" s="228"/>
      <c r="L222" s="232"/>
      <c r="M222" s="232"/>
      <c r="N222" s="232"/>
      <c r="O222" s="232"/>
      <c r="P222" s="22"/>
      <c r="Q222" s="22"/>
      <c r="R222" s="22"/>
    </row>
    <row r="223" spans="1:18" s="81" customFormat="1" ht="44.65" customHeight="1">
      <c r="A223" s="304" t="s">
        <v>1062</v>
      </c>
      <c r="B223" s="144"/>
      <c r="C223" s="458"/>
      <c r="D223" s="459"/>
      <c r="E223" s="442" t="s">
        <v>146</v>
      </c>
      <c r="F223" s="444"/>
      <c r="G223" s="444"/>
      <c r="H223" s="444"/>
      <c r="I223" s="114" t="s">
        <v>526</v>
      </c>
      <c r="J223" s="150">
        <v>0</v>
      </c>
      <c r="K223" s="228"/>
      <c r="L223" s="232"/>
      <c r="M223" s="232"/>
      <c r="N223" s="232"/>
      <c r="O223" s="232"/>
      <c r="P223" s="22"/>
      <c r="Q223" s="22"/>
      <c r="R223" s="22"/>
    </row>
    <row r="224" spans="1:18" s="81" customFormat="1" ht="44.65" customHeight="1">
      <c r="A224" s="304" t="s">
        <v>1063</v>
      </c>
      <c r="B224" s="144"/>
      <c r="C224" s="460"/>
      <c r="D224" s="461"/>
      <c r="E224" s="442" t="s">
        <v>244</v>
      </c>
      <c r="F224" s="444"/>
      <c r="G224" s="444"/>
      <c r="H224" s="444"/>
      <c r="I224" s="114" t="s">
        <v>528</v>
      </c>
      <c r="J224" s="150">
        <v>0</v>
      </c>
      <c r="K224" s="228"/>
      <c r="L224" s="232"/>
      <c r="M224" s="232"/>
      <c r="N224" s="232"/>
      <c r="O224" s="232"/>
      <c r="P224" s="22"/>
      <c r="Q224" s="22"/>
      <c r="R224" s="22"/>
    </row>
    <row r="225" spans="1:18" s="1" customFormat="1">
      <c r="A225" s="267"/>
      <c r="B225" s="19"/>
      <c r="C225" s="19"/>
      <c r="D225" s="19"/>
      <c r="E225" s="19"/>
      <c r="F225" s="19"/>
      <c r="G225" s="19"/>
      <c r="H225" s="15"/>
      <c r="I225" s="15"/>
      <c r="J225" s="86"/>
      <c r="K225" s="88"/>
      <c r="L225" s="232"/>
      <c r="M225" s="232"/>
      <c r="N225" s="232"/>
      <c r="O225" s="232"/>
      <c r="P225" s="22"/>
      <c r="Q225" s="22"/>
      <c r="R225" s="22"/>
    </row>
    <row r="226" spans="1:18" s="81" customFormat="1">
      <c r="A226" s="267"/>
      <c r="B226" s="82"/>
      <c r="C226" s="59"/>
      <c r="D226" s="59"/>
      <c r="E226" s="59"/>
      <c r="F226" s="59"/>
      <c r="G226" s="59"/>
      <c r="H226" s="89"/>
      <c r="I226" s="89"/>
      <c r="J226" s="86"/>
      <c r="K226" s="88"/>
      <c r="L226" s="88"/>
      <c r="M226" s="88"/>
      <c r="N226" s="88"/>
      <c r="O226" s="88"/>
      <c r="P226" s="22"/>
      <c r="Q226" s="22"/>
      <c r="R226" s="22"/>
    </row>
    <row r="227" spans="1:18" s="81" customFormat="1">
      <c r="A227" s="267"/>
      <c r="B227" s="82"/>
      <c r="C227" s="59"/>
      <c r="D227" s="59"/>
      <c r="E227" s="59"/>
      <c r="F227" s="59"/>
      <c r="G227" s="59"/>
      <c r="H227" s="89"/>
      <c r="I227" s="89"/>
      <c r="J227" s="86"/>
      <c r="K227" s="88"/>
      <c r="L227" s="88"/>
      <c r="M227" s="88"/>
      <c r="N227" s="88"/>
      <c r="O227" s="88"/>
      <c r="P227" s="22"/>
      <c r="Q227" s="22"/>
      <c r="R227" s="22"/>
    </row>
    <row r="228" spans="1:18" s="1" customFormat="1">
      <c r="A228" s="267"/>
      <c r="B228" s="254" t="s">
        <v>245</v>
      </c>
      <c r="C228" s="19"/>
      <c r="D228" s="19"/>
      <c r="E228" s="19"/>
      <c r="F228" s="19"/>
      <c r="G228" s="19"/>
      <c r="H228" s="15"/>
      <c r="I228" s="15"/>
      <c r="J228" s="100"/>
      <c r="K228" s="100"/>
      <c r="L228" s="231"/>
      <c r="M228" s="231"/>
      <c r="N228" s="231"/>
      <c r="O228" s="231"/>
      <c r="P228" s="22"/>
      <c r="Q228" s="22"/>
      <c r="R228" s="22"/>
    </row>
    <row r="229" spans="1:18">
      <c r="A229" s="267"/>
      <c r="B229" s="19"/>
      <c r="C229" s="19"/>
      <c r="D229" s="19"/>
      <c r="E229" s="19"/>
      <c r="F229" s="19"/>
      <c r="G229" s="19"/>
      <c r="H229" s="15"/>
      <c r="I229" s="15"/>
      <c r="L229" s="232"/>
      <c r="M229" s="232"/>
      <c r="N229" s="232"/>
      <c r="O229" s="232"/>
      <c r="P229" s="22"/>
      <c r="Q229" s="22"/>
      <c r="R229" s="22"/>
    </row>
    <row r="230" spans="1:18">
      <c r="A230" s="267"/>
      <c r="B230" s="19"/>
      <c r="C230" s="4"/>
      <c r="D230" s="4"/>
      <c r="F230" s="4"/>
      <c r="G230" s="4"/>
      <c r="H230" s="319"/>
      <c r="I230" s="319"/>
      <c r="J230" s="73" t="s">
        <v>54</v>
      </c>
      <c r="K230" s="165"/>
      <c r="L230" s="128"/>
      <c r="M230" s="128"/>
      <c r="N230" s="255"/>
      <c r="O230" s="255"/>
      <c r="P230" s="22"/>
      <c r="Q230" s="22"/>
      <c r="R230" s="22"/>
    </row>
    <row r="231" spans="1:18" s="110" customFormat="1">
      <c r="A231" s="267"/>
      <c r="B231" s="2"/>
      <c r="C231" s="4"/>
      <c r="D231" s="4"/>
      <c r="E231" s="4"/>
      <c r="F231" s="4"/>
      <c r="G231" s="4"/>
      <c r="H231" s="319"/>
      <c r="I231" s="64" t="s">
        <v>471</v>
      </c>
      <c r="J231" s="65"/>
      <c r="K231" s="166"/>
      <c r="L231" s="128"/>
      <c r="M231" s="128"/>
      <c r="N231" s="255"/>
      <c r="O231" s="255"/>
      <c r="P231" s="22"/>
      <c r="Q231" s="22"/>
      <c r="R231" s="22"/>
    </row>
    <row r="232" spans="1:18" s="110" customFormat="1" ht="34.5" customHeight="1">
      <c r="A232" s="304" t="s">
        <v>1064</v>
      </c>
      <c r="B232" s="47"/>
      <c r="C232" s="442" t="s">
        <v>246</v>
      </c>
      <c r="D232" s="442"/>
      <c r="E232" s="442"/>
      <c r="F232" s="442"/>
      <c r="G232" s="442"/>
      <c r="H232" s="442"/>
      <c r="I232" s="436" t="s">
        <v>1065</v>
      </c>
      <c r="J232" s="256" t="s">
        <v>16</v>
      </c>
      <c r="K232" s="228"/>
      <c r="L232" s="128"/>
      <c r="M232" s="128"/>
      <c r="N232" s="255"/>
      <c r="O232" s="255"/>
      <c r="P232" s="22"/>
      <c r="Q232" s="22"/>
      <c r="R232" s="22"/>
    </row>
    <row r="233" spans="1:18" s="110" customFormat="1" ht="34.5" customHeight="1">
      <c r="A233" s="304" t="s">
        <v>1064</v>
      </c>
      <c r="B233" s="47"/>
      <c r="C233" s="442" t="s">
        <v>247</v>
      </c>
      <c r="D233" s="444"/>
      <c r="E233" s="444"/>
      <c r="F233" s="444"/>
      <c r="G233" s="444"/>
      <c r="H233" s="444"/>
      <c r="I233" s="437"/>
      <c r="J233" s="256" t="s">
        <v>313</v>
      </c>
      <c r="K233" s="228"/>
      <c r="L233" s="128"/>
      <c r="M233" s="128"/>
      <c r="N233" s="255"/>
      <c r="O233" s="255"/>
      <c r="P233" s="22"/>
      <c r="Q233" s="22"/>
      <c r="R233" s="22"/>
    </row>
    <row r="234" spans="1:18" s="110" customFormat="1" ht="34.5" customHeight="1">
      <c r="A234" s="304" t="s">
        <v>1064</v>
      </c>
      <c r="B234" s="47"/>
      <c r="C234" s="442" t="s">
        <v>248</v>
      </c>
      <c r="D234" s="444"/>
      <c r="E234" s="444"/>
      <c r="F234" s="444"/>
      <c r="G234" s="444"/>
      <c r="H234" s="444"/>
      <c r="I234" s="437"/>
      <c r="J234" s="256" t="s">
        <v>16</v>
      </c>
      <c r="K234" s="228"/>
      <c r="L234" s="128"/>
      <c r="M234" s="128"/>
      <c r="N234" s="255"/>
      <c r="O234" s="255"/>
      <c r="P234" s="22"/>
      <c r="Q234" s="22"/>
      <c r="R234" s="22"/>
    </row>
    <row r="235" spans="1:18" s="110" customFormat="1" ht="34.5" customHeight="1">
      <c r="A235" s="304" t="s">
        <v>1064</v>
      </c>
      <c r="B235" s="47"/>
      <c r="C235" s="442" t="s">
        <v>249</v>
      </c>
      <c r="D235" s="444"/>
      <c r="E235" s="444"/>
      <c r="F235" s="444"/>
      <c r="G235" s="444"/>
      <c r="H235" s="444"/>
      <c r="I235" s="437"/>
      <c r="J235" s="256" t="s">
        <v>16</v>
      </c>
      <c r="K235" s="228"/>
      <c r="L235" s="128"/>
      <c r="M235" s="128"/>
      <c r="N235" s="255"/>
      <c r="O235" s="255"/>
      <c r="P235" s="22"/>
      <c r="Q235" s="22"/>
      <c r="R235" s="22"/>
    </row>
    <row r="236" spans="1:18" s="110" customFormat="1" ht="34.5" customHeight="1">
      <c r="A236" s="304" t="s">
        <v>1064</v>
      </c>
      <c r="B236" s="47"/>
      <c r="C236" s="442" t="s">
        <v>250</v>
      </c>
      <c r="D236" s="444"/>
      <c r="E236" s="444"/>
      <c r="F236" s="444"/>
      <c r="G236" s="444"/>
      <c r="H236" s="444"/>
      <c r="I236" s="437"/>
      <c r="J236" s="256" t="s">
        <v>16</v>
      </c>
      <c r="K236" s="228"/>
      <c r="L236" s="128"/>
      <c r="M236" s="128"/>
      <c r="N236" s="255"/>
      <c r="O236" s="255"/>
      <c r="P236" s="22"/>
      <c r="Q236" s="22"/>
      <c r="R236" s="22"/>
    </row>
    <row r="237" spans="1:18" s="110" customFormat="1" ht="34.5" customHeight="1">
      <c r="A237" s="304" t="s">
        <v>1064</v>
      </c>
      <c r="B237" s="47"/>
      <c r="C237" s="442" t="s">
        <v>1067</v>
      </c>
      <c r="D237" s="443"/>
      <c r="E237" s="443"/>
      <c r="F237" s="443"/>
      <c r="G237" s="443"/>
      <c r="H237" s="443"/>
      <c r="I237" s="437"/>
      <c r="J237" s="256" t="s">
        <v>16</v>
      </c>
      <c r="K237" s="228"/>
      <c r="L237" s="128"/>
      <c r="M237" s="128"/>
      <c r="N237" s="255"/>
      <c r="O237" s="255"/>
      <c r="P237" s="22"/>
      <c r="Q237" s="22"/>
      <c r="R237" s="22"/>
    </row>
    <row r="238" spans="1:18" s="110" customFormat="1" ht="34.5" customHeight="1">
      <c r="A238" s="304" t="s">
        <v>1064</v>
      </c>
      <c r="B238" s="47"/>
      <c r="C238" s="442" t="s">
        <v>1068</v>
      </c>
      <c r="D238" s="443"/>
      <c r="E238" s="443"/>
      <c r="F238" s="443"/>
      <c r="G238" s="443"/>
      <c r="H238" s="443"/>
      <c r="I238" s="438"/>
      <c r="J238" s="256" t="s">
        <v>16</v>
      </c>
      <c r="K238" s="228"/>
      <c r="L238" s="128"/>
      <c r="M238" s="128"/>
      <c r="N238" s="255"/>
      <c r="O238" s="255"/>
      <c r="P238" s="22"/>
      <c r="Q238" s="22"/>
      <c r="R238" s="22"/>
    </row>
    <row r="239" spans="1:18" s="1" customFormat="1">
      <c r="A239" s="267"/>
      <c r="B239" s="19"/>
      <c r="C239" s="19"/>
      <c r="D239" s="19"/>
      <c r="E239" s="19"/>
      <c r="F239" s="19"/>
      <c r="G239" s="19"/>
      <c r="H239" s="15"/>
      <c r="I239" s="15"/>
      <c r="J239" s="86"/>
      <c r="K239" s="88"/>
      <c r="L239" s="231"/>
      <c r="M239" s="231"/>
      <c r="N239" s="231"/>
      <c r="O239" s="231"/>
      <c r="P239" s="22"/>
      <c r="Q239" s="22"/>
      <c r="R239" s="22"/>
    </row>
    <row r="240" spans="1:18" s="81" customFormat="1">
      <c r="A240" s="267"/>
      <c r="B240" s="82"/>
      <c r="C240" s="59"/>
      <c r="D240" s="59"/>
      <c r="E240" s="59"/>
      <c r="F240" s="59"/>
      <c r="G240" s="59"/>
      <c r="H240" s="89"/>
      <c r="I240" s="89"/>
      <c r="J240" s="86"/>
      <c r="K240" s="88"/>
      <c r="L240" s="88"/>
      <c r="M240" s="88"/>
      <c r="N240" s="88"/>
      <c r="O240" s="88"/>
      <c r="P240" s="22"/>
      <c r="Q240" s="22"/>
      <c r="R240" s="22"/>
    </row>
    <row r="241" spans="1:72" s="81" customFormat="1">
      <c r="A241" s="267"/>
      <c r="B241" s="111"/>
      <c r="C241" s="111"/>
      <c r="D241" s="59"/>
      <c r="E241" s="59"/>
      <c r="F241" s="59"/>
      <c r="G241" s="59"/>
      <c r="H241" s="89"/>
      <c r="I241" s="151"/>
      <c r="J241" s="86"/>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row>
    <row r="242" spans="1:72" s="1" customFormat="1">
      <c r="A242" s="267"/>
      <c r="B242" s="111"/>
      <c r="C242" s="4"/>
      <c r="D242" s="4"/>
      <c r="E242" s="4"/>
      <c r="F242" s="4"/>
      <c r="G242" s="4"/>
      <c r="H242" s="319"/>
      <c r="I242" s="319"/>
      <c r="J242" s="58"/>
      <c r="K242" s="100"/>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row>
    <row r="243" spans="1:72" s="81" customFormat="1">
      <c r="A243" s="267"/>
      <c r="B243" s="346" t="s">
        <v>529</v>
      </c>
      <c r="C243" s="347"/>
      <c r="D243" s="4"/>
      <c r="E243" s="4"/>
      <c r="F243" s="4"/>
      <c r="G243" s="4"/>
      <c r="H243" s="319"/>
      <c r="I243" s="319"/>
      <c r="J243" s="58"/>
      <c r="K243" s="60"/>
      <c r="L243" s="232"/>
      <c r="M243" s="232"/>
      <c r="N243" s="232"/>
      <c r="O243" s="232"/>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row>
    <row r="244" spans="1:72">
      <c r="A244" s="267"/>
      <c r="B244" s="19"/>
      <c r="C244" s="19"/>
      <c r="D244" s="19"/>
      <c r="E244" s="19"/>
      <c r="F244" s="19"/>
      <c r="G244" s="19"/>
      <c r="H244" s="15"/>
      <c r="I244" s="15"/>
      <c r="L244" s="226"/>
      <c r="M244" s="226"/>
      <c r="N244" s="226"/>
      <c r="O244" s="226"/>
      <c r="P244" s="226"/>
      <c r="Q244" s="226"/>
      <c r="R244" s="226"/>
      <c r="S244" s="226"/>
      <c r="T244" s="226"/>
      <c r="U244" s="226"/>
      <c r="V244" s="226"/>
      <c r="W244" s="226"/>
      <c r="X244" s="226"/>
      <c r="Y244" s="226"/>
      <c r="Z244" s="226"/>
      <c r="AA244" s="226"/>
      <c r="AB244" s="226"/>
      <c r="AC244" s="226"/>
      <c r="AD244" s="226"/>
      <c r="AE244" s="226"/>
      <c r="AF244" s="226"/>
      <c r="AG244" s="226"/>
      <c r="AH244" s="226"/>
      <c r="AI244" s="226"/>
      <c r="AJ244" s="226"/>
      <c r="AK244" s="226"/>
      <c r="AL244" s="226"/>
      <c r="AM244" s="226"/>
      <c r="AN244" s="226"/>
      <c r="AO244" s="226"/>
      <c r="AP244" s="226"/>
      <c r="AQ244" s="226"/>
      <c r="AR244" s="226"/>
      <c r="AS244" s="226"/>
      <c r="AT244" s="226"/>
      <c r="AU244" s="226"/>
      <c r="AV244" s="226"/>
      <c r="AW244" s="226"/>
      <c r="AX244" s="226"/>
      <c r="AY244" s="226"/>
    </row>
    <row r="245" spans="1:72" s="110" customFormat="1">
      <c r="A245" s="267"/>
      <c r="B245" s="19"/>
      <c r="C245" s="4"/>
      <c r="D245" s="4"/>
      <c r="E245" s="4"/>
      <c r="F245" s="4"/>
      <c r="G245" s="4"/>
      <c r="H245" s="319"/>
      <c r="I245" s="319"/>
      <c r="J245" s="73" t="s">
        <v>54</v>
      </c>
      <c r="K245" s="165"/>
      <c r="L245" s="9"/>
    </row>
    <row r="246" spans="1:72" s="110" customFormat="1">
      <c r="A246" s="267"/>
      <c r="B246" s="2"/>
      <c r="C246" s="4"/>
      <c r="D246" s="4"/>
      <c r="E246" s="4"/>
      <c r="F246" s="4"/>
      <c r="G246" s="4"/>
      <c r="H246" s="319"/>
      <c r="I246" s="64" t="s">
        <v>471</v>
      </c>
      <c r="J246" s="152"/>
      <c r="K246" s="166"/>
      <c r="L246" s="9"/>
    </row>
    <row r="247" spans="1:72" s="110" customFormat="1" ht="17.25" customHeight="1">
      <c r="A247" s="267"/>
      <c r="B247" s="107"/>
      <c r="C247" s="403" t="s">
        <v>251</v>
      </c>
      <c r="D247" s="422"/>
      <c r="E247" s="422"/>
      <c r="F247" s="422"/>
      <c r="G247" s="422"/>
      <c r="H247" s="404"/>
      <c r="I247" s="509" t="s">
        <v>1069</v>
      </c>
      <c r="J247" s="308"/>
      <c r="K247" s="257"/>
      <c r="L247" s="9"/>
    </row>
    <row r="248" spans="1:72" s="110" customFormat="1" ht="17.25" customHeight="1">
      <c r="A248" s="267"/>
      <c r="B248" s="154"/>
      <c r="C248" s="405"/>
      <c r="D248" s="439"/>
      <c r="E248" s="439"/>
      <c r="F248" s="439"/>
      <c r="G248" s="439"/>
      <c r="H248" s="406"/>
      <c r="I248" s="509"/>
      <c r="J248" s="258"/>
      <c r="K248" s="259"/>
      <c r="L248" s="9"/>
    </row>
    <row r="249" spans="1:72" s="110" customFormat="1" ht="17.25" customHeight="1">
      <c r="A249" s="304" t="s">
        <v>1070</v>
      </c>
      <c r="B249" s="154"/>
      <c r="C249" s="405"/>
      <c r="D249" s="439"/>
      <c r="E249" s="439"/>
      <c r="F249" s="439"/>
      <c r="G249" s="439"/>
      <c r="H249" s="406"/>
      <c r="I249" s="509"/>
      <c r="J249" s="260" t="s">
        <v>16</v>
      </c>
      <c r="K249" s="259"/>
      <c r="L249" s="9"/>
    </row>
    <row r="250" spans="1:72" s="110" customFormat="1" ht="17.25" customHeight="1">
      <c r="A250" s="267"/>
      <c r="B250" s="154"/>
      <c r="C250" s="405"/>
      <c r="D250" s="439"/>
      <c r="E250" s="439"/>
      <c r="F250" s="439"/>
      <c r="G250" s="439"/>
      <c r="H250" s="406"/>
      <c r="I250" s="509"/>
      <c r="J250" s="309"/>
      <c r="K250" s="259"/>
      <c r="L250" s="9"/>
    </row>
    <row r="251" spans="1:72" s="110" customFormat="1" ht="17.25" customHeight="1">
      <c r="A251" s="267"/>
      <c r="B251" s="154"/>
      <c r="C251" s="407"/>
      <c r="D251" s="440"/>
      <c r="E251" s="440"/>
      <c r="F251" s="440"/>
      <c r="G251" s="440"/>
      <c r="H251" s="408"/>
      <c r="I251" s="509"/>
      <c r="J251" s="261"/>
      <c r="K251" s="262"/>
      <c r="L251" s="9"/>
    </row>
    <row r="252" spans="1:72" s="1" customFormat="1">
      <c r="A252" s="267"/>
      <c r="B252" s="19"/>
      <c r="C252" s="19"/>
      <c r="D252" s="19"/>
      <c r="E252" s="19"/>
      <c r="F252" s="19"/>
      <c r="G252" s="19"/>
      <c r="H252" s="15"/>
      <c r="I252" s="15"/>
      <c r="J252" s="86"/>
      <c r="K252" s="88"/>
      <c r="L252" s="231"/>
      <c r="M252" s="231"/>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231"/>
      <c r="AU252" s="231"/>
      <c r="AV252" s="231"/>
      <c r="AW252" s="231"/>
      <c r="AX252" s="231"/>
      <c r="AY252" s="231"/>
    </row>
    <row r="253" spans="1:72" s="81" customFormat="1">
      <c r="A253" s="267"/>
      <c r="B253" s="82"/>
      <c r="C253" s="59"/>
      <c r="D253" s="59"/>
      <c r="E253" s="59"/>
      <c r="F253" s="59"/>
      <c r="G253" s="59"/>
      <c r="H253" s="89"/>
      <c r="I253" s="38"/>
      <c r="J253" s="86"/>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row>
    <row r="254" spans="1:72" s="81" customFormat="1">
      <c r="A254" s="267"/>
      <c r="B254" s="111"/>
      <c r="C254" s="111"/>
      <c r="D254" s="59"/>
      <c r="E254" s="59"/>
      <c r="F254" s="59"/>
      <c r="G254" s="59"/>
      <c r="H254" s="89"/>
      <c r="I254" s="151" t="s">
        <v>149</v>
      </c>
      <c r="J254" s="86"/>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row>
    <row r="255" spans="1:72" s="81" customFormat="1">
      <c r="A255" s="267"/>
      <c r="B255" s="111"/>
      <c r="C255" s="111"/>
      <c r="D255" s="59"/>
      <c r="E255" s="59"/>
      <c r="F255" s="59"/>
      <c r="G255" s="59"/>
      <c r="H255" s="89"/>
      <c r="I255" s="38"/>
      <c r="J255" s="86"/>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row>
    <row r="256" spans="1:72" s="22" customFormat="1">
      <c r="A256" s="267"/>
      <c r="B256" s="2"/>
      <c r="C256" s="50"/>
      <c r="D256" s="36"/>
      <c r="E256" s="36"/>
      <c r="F256" s="36"/>
      <c r="G256" s="36"/>
      <c r="H256" s="21"/>
      <c r="I256" s="38"/>
      <c r="J256" s="6"/>
      <c r="K256" s="128"/>
      <c r="L256" s="510"/>
      <c r="M256" s="510"/>
      <c r="N256" s="510"/>
      <c r="O256" s="510"/>
      <c r="P256" s="510"/>
      <c r="R256" s="48"/>
      <c r="S256" s="48"/>
      <c r="T256" s="48"/>
      <c r="U256" s="48"/>
      <c r="W256" s="48"/>
      <c r="X256" s="48"/>
      <c r="Y256" s="48"/>
      <c r="Z256" s="48"/>
      <c r="AB256" s="48"/>
      <c r="AC256" s="48"/>
      <c r="AD256" s="48"/>
      <c r="AE256" s="48"/>
      <c r="AG256" s="48"/>
      <c r="AH256" s="48"/>
      <c r="AI256" s="48"/>
      <c r="AJ256" s="48"/>
      <c r="AL256" s="48"/>
      <c r="AM256" s="48"/>
      <c r="AN256" s="48"/>
      <c r="AO256" s="48"/>
      <c r="AQ256" s="48"/>
      <c r="AR256" s="48"/>
      <c r="AS256" s="48"/>
      <c r="AT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9"/>
    </row>
    <row r="257" spans="1:72" s="22" customFormat="1">
      <c r="A257" s="267"/>
      <c r="B257" s="2"/>
      <c r="C257" s="50"/>
      <c r="D257" s="36"/>
      <c r="E257" s="36"/>
      <c r="F257" s="36"/>
      <c r="G257" s="36"/>
      <c r="H257" s="21"/>
      <c r="I257" s="38"/>
      <c r="J257" s="6"/>
      <c r="K257" s="128"/>
      <c r="L257" s="510"/>
      <c r="M257" s="510"/>
      <c r="N257" s="510"/>
      <c r="O257" s="510"/>
      <c r="P257" s="510"/>
      <c r="R257" s="48"/>
      <c r="S257" s="48"/>
      <c r="T257" s="48"/>
      <c r="U257" s="48"/>
      <c r="W257" s="48"/>
      <c r="X257" s="48"/>
      <c r="Y257" s="48"/>
      <c r="Z257" s="48"/>
      <c r="AB257" s="48"/>
      <c r="AC257" s="48"/>
      <c r="AD257" s="48"/>
      <c r="AE257" s="48"/>
      <c r="AG257" s="48"/>
      <c r="AH257" s="48"/>
      <c r="AI257" s="48"/>
      <c r="AJ257" s="48"/>
      <c r="AL257" s="48"/>
      <c r="AM257" s="48"/>
      <c r="AN257" s="48"/>
      <c r="AO257" s="48"/>
      <c r="AQ257" s="48"/>
      <c r="AR257" s="48"/>
      <c r="AS257" s="48"/>
      <c r="AT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9"/>
    </row>
    <row r="258" spans="1:72" s="22" customFormat="1">
      <c r="A258" s="267"/>
      <c r="B258" s="2"/>
      <c r="I258" s="38"/>
      <c r="J258" s="6"/>
      <c r="K258" s="128"/>
      <c r="L258" s="510"/>
      <c r="M258" s="510"/>
      <c r="N258" s="510"/>
      <c r="O258" s="510"/>
      <c r="P258" s="510"/>
      <c r="R258" s="39"/>
      <c r="S258" s="39"/>
      <c r="T258" s="39"/>
      <c r="U258" s="39"/>
      <c r="W258" s="39"/>
      <c r="X258" s="39"/>
      <c r="Y258" s="39"/>
      <c r="Z258" s="39"/>
      <c r="AB258" s="39"/>
      <c r="AC258" s="39"/>
      <c r="AD258" s="39"/>
      <c r="AE258" s="39"/>
      <c r="AG258" s="39"/>
      <c r="AH258" s="39"/>
      <c r="AI258" s="39"/>
      <c r="AJ258" s="39"/>
      <c r="AL258" s="39"/>
      <c r="AM258" s="39"/>
      <c r="AN258" s="39"/>
      <c r="AO258" s="39"/>
      <c r="AQ258" s="39"/>
      <c r="AR258" s="39"/>
      <c r="AS258" s="39"/>
      <c r="AT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9"/>
    </row>
    <row r="259" spans="1:72" s="22" customFormat="1">
      <c r="A259" s="267"/>
      <c r="B259" s="2"/>
      <c r="I259" s="38"/>
      <c r="J259" s="6"/>
      <c r="K259" s="128"/>
      <c r="L259" s="510"/>
      <c r="M259" s="510"/>
      <c r="N259" s="510"/>
      <c r="O259" s="510"/>
      <c r="P259" s="510"/>
      <c r="R259" s="48"/>
      <c r="S259" s="48"/>
      <c r="T259" s="48"/>
      <c r="U259" s="48"/>
      <c r="W259" s="48"/>
      <c r="X259" s="48"/>
      <c r="Y259" s="48"/>
      <c r="Z259" s="48"/>
      <c r="AB259" s="48"/>
      <c r="AC259" s="48"/>
      <c r="AD259" s="48"/>
      <c r="AE259" s="48"/>
      <c r="AG259" s="48"/>
      <c r="AH259" s="48"/>
      <c r="AI259" s="48"/>
      <c r="AJ259" s="48"/>
      <c r="AL259" s="48"/>
      <c r="AM259" s="48"/>
      <c r="AN259" s="48"/>
      <c r="AO259" s="48"/>
      <c r="AQ259" s="48"/>
      <c r="AR259" s="48"/>
      <c r="AS259" s="48"/>
      <c r="AT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9"/>
    </row>
    <row r="260" spans="1:72" s="22" customFormat="1">
      <c r="A260" s="267"/>
      <c r="B260" s="2"/>
      <c r="I260" s="38"/>
      <c r="J260" s="6"/>
      <c r="K260" s="128"/>
      <c r="L260" s="510"/>
      <c r="M260" s="510"/>
      <c r="N260" s="510"/>
      <c r="O260" s="510"/>
      <c r="P260" s="510"/>
      <c r="R260" s="39"/>
      <c r="S260" s="39"/>
      <c r="T260" s="39"/>
      <c r="U260" s="39"/>
      <c r="W260" s="39"/>
      <c r="X260" s="39"/>
      <c r="Y260" s="39"/>
      <c r="Z260" s="39"/>
      <c r="AB260" s="39"/>
      <c r="AC260" s="39"/>
      <c r="AD260" s="39"/>
      <c r="AE260" s="39"/>
      <c r="AG260" s="39"/>
      <c r="AH260" s="39"/>
      <c r="AI260" s="39"/>
      <c r="AJ260" s="39"/>
      <c r="AL260" s="39"/>
      <c r="AM260" s="39"/>
      <c r="AN260" s="39"/>
      <c r="AO260" s="39"/>
      <c r="AQ260" s="39"/>
      <c r="AR260" s="39"/>
      <c r="AS260" s="39"/>
      <c r="AT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9"/>
    </row>
    <row r="261" spans="1:72" s="22" customFormat="1">
      <c r="A261" s="267"/>
      <c r="B261" s="2"/>
      <c r="I261" s="38"/>
      <c r="J261" s="6"/>
      <c r="K261" s="128"/>
      <c r="L261" s="510"/>
      <c r="M261" s="510"/>
      <c r="N261" s="510"/>
      <c r="O261" s="510"/>
      <c r="P261" s="510"/>
      <c r="R261" s="39"/>
      <c r="S261" s="39"/>
      <c r="T261" s="39"/>
      <c r="U261" s="39"/>
      <c r="W261" s="39"/>
      <c r="X261" s="39"/>
      <c r="Y261" s="39"/>
      <c r="Z261" s="39"/>
      <c r="AB261" s="39"/>
      <c r="AC261" s="39"/>
      <c r="AD261" s="39"/>
      <c r="AE261" s="39"/>
      <c r="AG261" s="39"/>
      <c r="AH261" s="39"/>
      <c r="AI261" s="39"/>
      <c r="AJ261" s="39"/>
      <c r="AL261" s="39"/>
      <c r="AM261" s="39"/>
      <c r="AN261" s="39"/>
      <c r="AO261" s="39"/>
      <c r="AQ261" s="39"/>
      <c r="AR261" s="39"/>
      <c r="AS261" s="39"/>
      <c r="AT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9"/>
    </row>
    <row r="262" spans="1:72" s="22" customFormat="1">
      <c r="A262" s="267"/>
      <c r="B262" s="2"/>
      <c r="I262" s="5"/>
      <c r="J262" s="39"/>
      <c r="K262" s="214"/>
      <c r="L262" s="6"/>
      <c r="M262" s="6"/>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9"/>
    </row>
    <row r="263" spans="1:72" s="22" customFormat="1">
      <c r="A263" s="267"/>
      <c r="B263" s="2"/>
      <c r="C263" s="38"/>
      <c r="D263" s="38"/>
      <c r="E263" s="38"/>
      <c r="F263" s="38"/>
      <c r="G263" s="38"/>
      <c r="H263" s="38"/>
      <c r="I263" s="5"/>
      <c r="J263" s="39"/>
      <c r="K263" s="214"/>
      <c r="L263" s="6"/>
      <c r="M263" s="6"/>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9"/>
    </row>
    <row r="264" spans="1:72" s="22" customFormat="1">
      <c r="A264" s="267"/>
      <c r="B264" s="2"/>
      <c r="C264" s="42"/>
      <c r="D264" s="42"/>
      <c r="E264" s="42"/>
      <c r="F264" s="42"/>
      <c r="G264" s="42"/>
      <c r="H264" s="42"/>
      <c r="I264" s="42"/>
      <c r="J264" s="42"/>
      <c r="K264" s="22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9"/>
    </row>
    <row r="265" spans="1:72" s="81" customFormat="1" ht="36.75" customHeight="1">
      <c r="A265" s="267"/>
      <c r="B265" s="111"/>
      <c r="C265" s="111"/>
      <c r="D265" s="59"/>
      <c r="E265" s="59"/>
      <c r="F265" s="59"/>
      <c r="G265" s="59"/>
      <c r="H265" s="89"/>
      <c r="I265" s="89"/>
      <c r="J265" s="86"/>
      <c r="K265" s="88"/>
      <c r="L265" s="88"/>
      <c r="M265" s="88"/>
      <c r="N265" s="88"/>
      <c r="O265" s="88"/>
      <c r="P265" s="22"/>
      <c r="Q265" s="22"/>
      <c r="R265" s="22"/>
    </row>
    <row r="266" spans="1:72" s="1" customFormat="1">
      <c r="A266" s="267"/>
      <c r="B266" s="356" t="s">
        <v>150</v>
      </c>
      <c r="C266" s="160"/>
      <c r="D266" s="160"/>
      <c r="E266" s="54"/>
      <c r="F266" s="54"/>
      <c r="G266" s="54"/>
      <c r="H266" s="55"/>
      <c r="I266" s="55"/>
      <c r="J266" s="57"/>
      <c r="K266" s="56"/>
      <c r="L266" s="263"/>
      <c r="M266" s="263"/>
      <c r="N266" s="263"/>
      <c r="O266" s="263"/>
      <c r="P266" s="22"/>
      <c r="Q266" s="22"/>
      <c r="R266" s="22"/>
    </row>
    <row r="267" spans="1:72" s="1" customFormat="1">
      <c r="A267" s="267"/>
      <c r="B267" s="254" t="s">
        <v>151</v>
      </c>
      <c r="C267" s="64"/>
      <c r="D267" s="64"/>
      <c r="E267" s="4"/>
      <c r="F267" s="4"/>
      <c r="G267" s="4"/>
      <c r="H267" s="319"/>
      <c r="I267" s="319"/>
      <c r="J267" s="58"/>
      <c r="K267" s="100"/>
      <c r="L267" s="232"/>
      <c r="M267" s="232"/>
      <c r="N267" s="232"/>
      <c r="O267" s="232"/>
      <c r="P267" s="22"/>
      <c r="Q267" s="22"/>
      <c r="R267" s="22"/>
    </row>
    <row r="268" spans="1:72">
      <c r="A268" s="267"/>
      <c r="B268" s="19"/>
      <c r="C268" s="19"/>
      <c r="D268" s="19"/>
      <c r="E268" s="19"/>
      <c r="F268" s="19"/>
      <c r="G268" s="19"/>
      <c r="H268" s="15"/>
      <c r="I268" s="15"/>
      <c r="L268" s="232"/>
      <c r="M268" s="232"/>
      <c r="N268" s="232"/>
      <c r="O268" s="232"/>
      <c r="P268" s="22"/>
      <c r="Q268" s="22"/>
      <c r="R268" s="22"/>
    </row>
    <row r="269" spans="1:72">
      <c r="A269" s="267"/>
      <c r="B269" s="19"/>
      <c r="C269" s="4"/>
      <c r="D269" s="4"/>
      <c r="F269" s="4"/>
      <c r="G269" s="4"/>
      <c r="H269" s="319"/>
      <c r="I269" s="319"/>
      <c r="J269" s="73" t="s">
        <v>54</v>
      </c>
      <c r="K269" s="165"/>
      <c r="L269" s="232"/>
      <c r="M269" s="232"/>
      <c r="N269" s="232"/>
      <c r="O269" s="232"/>
      <c r="P269" s="22"/>
      <c r="Q269" s="22"/>
      <c r="R269" s="22"/>
    </row>
    <row r="270" spans="1:72">
      <c r="A270" s="267"/>
      <c r="B270" s="2"/>
      <c r="C270" s="4"/>
      <c r="D270" s="4"/>
      <c r="F270" s="4"/>
      <c r="G270" s="4"/>
      <c r="H270" s="319"/>
      <c r="I270" s="64" t="s">
        <v>471</v>
      </c>
      <c r="J270" s="65"/>
      <c r="K270" s="166"/>
      <c r="L270" s="232"/>
      <c r="M270" s="232"/>
      <c r="N270" s="232"/>
      <c r="O270" s="232"/>
      <c r="P270" s="22"/>
      <c r="Q270" s="22"/>
      <c r="R270" s="22"/>
    </row>
    <row r="271" spans="1:72" s="81" customFormat="1" ht="34.5" customHeight="1">
      <c r="A271" s="304" t="s">
        <v>1071</v>
      </c>
      <c r="B271" s="82"/>
      <c r="C271" s="469" t="s">
        <v>152</v>
      </c>
      <c r="D271" s="499" t="s">
        <v>252</v>
      </c>
      <c r="E271" s="506"/>
      <c r="F271" s="506"/>
      <c r="G271" s="506"/>
      <c r="H271" s="506"/>
      <c r="I271" s="509" t="s">
        <v>1225</v>
      </c>
      <c r="J271" s="129"/>
      <c r="K271" s="241" t="str">
        <f>IF(OR(COUNTIF(J271,"未確認")&gt;0,COUNTIF(J271,"*")&gt;0),"※","")</f>
        <v/>
      </c>
      <c r="L271" s="232"/>
      <c r="M271" s="232"/>
      <c r="N271" s="232"/>
      <c r="O271" s="232"/>
      <c r="P271" s="22"/>
      <c r="Q271" s="22"/>
      <c r="R271" s="22"/>
    </row>
    <row r="272" spans="1:72" s="81" customFormat="1" ht="34.5" customHeight="1">
      <c r="A272" s="304" t="s">
        <v>1073</v>
      </c>
      <c r="B272" s="82"/>
      <c r="C272" s="470"/>
      <c r="D272" s="472"/>
      <c r="E272" s="442" t="s">
        <v>253</v>
      </c>
      <c r="F272" s="442"/>
      <c r="G272" s="442"/>
      <c r="H272" s="442"/>
      <c r="I272" s="509"/>
      <c r="J272" s="129">
        <v>0</v>
      </c>
      <c r="K272" s="241" t="str">
        <f>IF(OR(COUNTIF(J272,"未確認")&gt;0,COUNTIF(J272,"*")&gt;0),"※","")</f>
        <v/>
      </c>
      <c r="L272" s="232"/>
      <c r="M272" s="232"/>
      <c r="N272" s="232"/>
      <c r="O272" s="232"/>
      <c r="P272" s="22"/>
      <c r="Q272" s="22"/>
      <c r="R272" s="22"/>
    </row>
    <row r="273" spans="1:18" s="81" customFormat="1" ht="34.5" customHeight="1">
      <c r="A273" s="304" t="s">
        <v>1566</v>
      </c>
      <c r="B273" s="82"/>
      <c r="C273" s="470"/>
      <c r="D273" s="474"/>
      <c r="E273" s="499" t="s">
        <v>254</v>
      </c>
      <c r="F273" s="506"/>
      <c r="G273" s="506"/>
      <c r="H273" s="506"/>
      <c r="I273" s="509"/>
      <c r="J273" s="264">
        <v>0</v>
      </c>
      <c r="K273" s="241" t="str">
        <f>IF(OR(COUNTIF(J273,"未確認")&gt;0,COUNTIF(J273,"*")&gt;0),"※","")</f>
        <v/>
      </c>
      <c r="L273" s="232"/>
      <c r="M273" s="232"/>
      <c r="N273" s="232"/>
      <c r="O273" s="232"/>
      <c r="P273" s="22"/>
      <c r="Q273" s="22"/>
      <c r="R273" s="22"/>
    </row>
    <row r="274" spans="1:18" s="81" customFormat="1" ht="34.5" customHeight="1">
      <c r="A274" s="304" t="s">
        <v>1075</v>
      </c>
      <c r="B274" s="2"/>
      <c r="C274" s="470"/>
      <c r="D274" s="442" t="s">
        <v>255</v>
      </c>
      <c r="E274" s="444"/>
      <c r="F274" s="444"/>
      <c r="G274" s="444"/>
      <c r="H274" s="444"/>
      <c r="I274" s="509"/>
      <c r="J274" s="129"/>
      <c r="K274" s="241" t="str">
        <f>IF(OR(COUNTIF(J274,"未確認")&gt;0,COUNTIF(J274,"*")&gt;0),"※","")</f>
        <v/>
      </c>
      <c r="L274" s="232"/>
      <c r="M274" s="232"/>
      <c r="N274" s="232"/>
      <c r="O274" s="232"/>
      <c r="P274" s="22"/>
      <c r="Q274" s="22"/>
      <c r="R274" s="22"/>
    </row>
    <row r="275" spans="1:18" s="81" customFormat="1" ht="34.5" customHeight="1">
      <c r="A275" s="304" t="s">
        <v>1076</v>
      </c>
      <c r="B275" s="111"/>
      <c r="C275" s="470"/>
      <c r="D275" s="442" t="s">
        <v>256</v>
      </c>
      <c r="E275" s="444"/>
      <c r="F275" s="444"/>
      <c r="G275" s="444"/>
      <c r="H275" s="444"/>
      <c r="I275" s="509"/>
      <c r="J275" s="129"/>
      <c r="K275" s="241" t="str">
        <f>IF(OR(COUNTIF(J275,"未確認")&gt;0,COUNTIF(J275,"*")&gt;0),"※","")</f>
        <v/>
      </c>
      <c r="L275" s="232"/>
      <c r="M275" s="232"/>
      <c r="N275" s="232"/>
      <c r="O275" s="232"/>
      <c r="P275" s="22"/>
      <c r="Q275" s="22"/>
      <c r="R275" s="22"/>
    </row>
    <row r="276" spans="1:18" s="1" customFormat="1">
      <c r="A276" s="267"/>
      <c r="B276" s="19"/>
      <c r="C276" s="19"/>
      <c r="D276" s="19"/>
      <c r="E276" s="19"/>
      <c r="F276" s="19"/>
      <c r="G276" s="19"/>
      <c r="H276" s="15"/>
      <c r="I276" s="319"/>
      <c r="J276" s="86"/>
      <c r="K276" s="88"/>
      <c r="L276" s="231"/>
      <c r="M276" s="231"/>
      <c r="N276" s="231"/>
      <c r="O276" s="231"/>
      <c r="P276" s="22"/>
      <c r="Q276" s="22"/>
      <c r="R276" s="22"/>
    </row>
    <row r="277" spans="1:18" s="81" customFormat="1">
      <c r="A277" s="267"/>
      <c r="B277" s="82"/>
      <c r="C277" s="59"/>
      <c r="D277" s="59"/>
      <c r="E277" s="59"/>
      <c r="F277" s="59"/>
      <c r="G277" s="59"/>
      <c r="H277" s="89"/>
      <c r="I277" s="89"/>
      <c r="J277" s="86"/>
      <c r="K277" s="88"/>
      <c r="L277" s="88"/>
      <c r="M277" s="88"/>
      <c r="N277" s="88"/>
      <c r="O277" s="88"/>
      <c r="P277" s="22"/>
      <c r="Q277" s="22"/>
      <c r="R277" s="22"/>
    </row>
    <row r="278" spans="1:18" s="1" customFormat="1">
      <c r="A278" s="267"/>
      <c r="B278" s="111"/>
      <c r="C278" s="163"/>
      <c r="D278" s="4"/>
      <c r="E278" s="4"/>
      <c r="F278" s="4"/>
      <c r="H278" s="319"/>
      <c r="I278" s="319"/>
      <c r="J278" s="58"/>
      <c r="K278" s="100"/>
      <c r="L278" s="232"/>
      <c r="M278" s="232"/>
      <c r="N278" s="232"/>
      <c r="O278" s="232"/>
      <c r="P278" s="22"/>
      <c r="Q278" s="22"/>
      <c r="R278" s="22"/>
    </row>
    <row r="279" spans="1:18" s="1" customFormat="1">
      <c r="A279" s="267"/>
      <c r="B279" s="254" t="s">
        <v>257</v>
      </c>
      <c r="C279" s="44"/>
      <c r="D279" s="44"/>
      <c r="E279" s="44"/>
      <c r="F279" s="44"/>
      <c r="G279" s="44"/>
      <c r="H279" s="15"/>
      <c r="I279" s="15"/>
      <c r="J279" s="58"/>
      <c r="K279" s="100"/>
      <c r="L279" s="232"/>
      <c r="M279" s="232"/>
      <c r="N279" s="232"/>
      <c r="O279" s="232"/>
      <c r="P279" s="22"/>
      <c r="Q279" s="22"/>
      <c r="R279" s="22"/>
    </row>
    <row r="280" spans="1:18">
      <c r="A280" s="267"/>
      <c r="B280" s="19"/>
      <c r="C280" s="19"/>
      <c r="D280" s="19"/>
      <c r="E280" s="19"/>
      <c r="F280" s="19"/>
      <c r="G280" s="19"/>
      <c r="H280" s="15"/>
      <c r="I280" s="15"/>
      <c r="L280" s="232"/>
      <c r="M280" s="232"/>
      <c r="N280" s="232"/>
      <c r="O280" s="232"/>
      <c r="P280" s="22"/>
      <c r="Q280" s="22"/>
      <c r="R280" s="22"/>
    </row>
    <row r="281" spans="1:18">
      <c r="A281" s="267"/>
      <c r="B281" s="19"/>
      <c r="C281" s="4"/>
      <c r="D281" s="4"/>
      <c r="F281" s="4"/>
      <c r="G281" s="4"/>
      <c r="H281" s="319"/>
      <c r="I281" s="319"/>
      <c r="J281" s="73" t="s">
        <v>54</v>
      </c>
      <c r="K281" s="165"/>
      <c r="L281" s="226"/>
      <c r="M281" s="226"/>
      <c r="N281" s="226"/>
      <c r="O281" s="226"/>
      <c r="P281" s="22"/>
      <c r="Q281" s="22"/>
      <c r="R281" s="22"/>
    </row>
    <row r="282" spans="1:18">
      <c r="A282" s="267"/>
      <c r="B282" s="2"/>
      <c r="C282" s="59"/>
      <c r="D282" s="4"/>
      <c r="F282" s="4"/>
      <c r="G282" s="4"/>
      <c r="H282" s="319"/>
      <c r="I282" s="64" t="s">
        <v>471</v>
      </c>
      <c r="J282" s="65"/>
      <c r="K282" s="166"/>
      <c r="L282" s="226"/>
      <c r="M282" s="226"/>
      <c r="N282" s="226"/>
      <c r="O282" s="226"/>
      <c r="P282" s="22"/>
      <c r="Q282" s="22"/>
      <c r="R282" s="22"/>
    </row>
    <row r="283" spans="1:18" s="81" customFormat="1" ht="34.5" customHeight="1">
      <c r="A283" s="304" t="s">
        <v>1077</v>
      </c>
      <c r="B283" s="111"/>
      <c r="C283" s="469" t="s">
        <v>258</v>
      </c>
      <c r="D283" s="442" t="s">
        <v>259</v>
      </c>
      <c r="E283" s="442"/>
      <c r="F283" s="442"/>
      <c r="G283" s="442"/>
      <c r="H283" s="442"/>
      <c r="I283" s="451" t="s">
        <v>1078</v>
      </c>
      <c r="J283" s="129">
        <v>44</v>
      </c>
      <c r="K283" s="241" t="str">
        <f t="shared" ref="K283:K298" si="2">IF(OR(COUNTIF(J283,"未確認")&gt;0,COUNTIF(J283,"*")&gt;0),"※","")</f>
        <v/>
      </c>
      <c r="L283" s="226"/>
      <c r="M283" s="226"/>
      <c r="N283" s="226"/>
      <c r="O283" s="226"/>
      <c r="P283" s="22"/>
      <c r="Q283" s="22"/>
      <c r="R283" s="22"/>
    </row>
    <row r="284" spans="1:18" s="81" customFormat="1" ht="34.5" customHeight="1">
      <c r="A284" s="304" t="s">
        <v>1079</v>
      </c>
      <c r="B284" s="111"/>
      <c r="C284" s="469"/>
      <c r="D284" s="475" t="s">
        <v>260</v>
      </c>
      <c r="E284" s="452" t="s">
        <v>164</v>
      </c>
      <c r="F284" s="516"/>
      <c r="G284" s="516"/>
      <c r="H284" s="516"/>
      <c r="I284" s="512"/>
      <c r="J284" s="129">
        <v>44</v>
      </c>
      <c r="K284" s="241" t="str">
        <f t="shared" si="2"/>
        <v/>
      </c>
      <c r="L284" s="226"/>
      <c r="M284" s="226"/>
      <c r="N284" s="226"/>
      <c r="O284" s="226"/>
      <c r="P284" s="22"/>
      <c r="Q284" s="22"/>
      <c r="R284" s="22"/>
    </row>
    <row r="285" spans="1:18" s="81" customFormat="1" ht="34.5" customHeight="1">
      <c r="A285" s="304" t="s">
        <v>1080</v>
      </c>
      <c r="B285" s="111"/>
      <c r="C285" s="469"/>
      <c r="D285" s="469"/>
      <c r="E285" s="442" t="s">
        <v>165</v>
      </c>
      <c r="F285" s="443"/>
      <c r="G285" s="443"/>
      <c r="H285" s="443"/>
      <c r="I285" s="512"/>
      <c r="J285" s="129">
        <v>0</v>
      </c>
      <c r="K285" s="241" t="str">
        <f t="shared" si="2"/>
        <v/>
      </c>
      <c r="L285" s="226"/>
      <c r="M285" s="226"/>
      <c r="N285" s="226"/>
      <c r="O285" s="226"/>
      <c r="P285" s="22"/>
      <c r="Q285" s="22"/>
      <c r="R285" s="22"/>
    </row>
    <row r="286" spans="1:18" s="81" customFormat="1" ht="34.5" customHeight="1">
      <c r="A286" s="304" t="s">
        <v>1081</v>
      </c>
      <c r="B286" s="111"/>
      <c r="C286" s="469"/>
      <c r="D286" s="469"/>
      <c r="E286" s="400" t="s">
        <v>166</v>
      </c>
      <c r="F286" s="401"/>
      <c r="G286" s="401"/>
      <c r="H286" s="402"/>
      <c r="I286" s="512"/>
      <c r="J286" s="129">
        <v>0</v>
      </c>
      <c r="K286" s="241" t="str">
        <f t="shared" si="2"/>
        <v/>
      </c>
      <c r="L286" s="226"/>
      <c r="M286" s="226"/>
      <c r="N286" s="226"/>
      <c r="O286" s="226"/>
      <c r="P286" s="22"/>
      <c r="Q286" s="22"/>
      <c r="R286" s="22"/>
    </row>
    <row r="287" spans="1:18" s="81" customFormat="1" ht="34.5" customHeight="1">
      <c r="A287" s="304" t="s">
        <v>1082</v>
      </c>
      <c r="B287" s="111"/>
      <c r="C287" s="469"/>
      <c r="D287" s="469"/>
      <c r="E287" s="442" t="s">
        <v>167</v>
      </c>
      <c r="F287" s="517"/>
      <c r="G287" s="517"/>
      <c r="H287" s="517"/>
      <c r="I287" s="512"/>
      <c r="J287" s="129">
        <v>0</v>
      </c>
      <c r="K287" s="241" t="str">
        <f t="shared" si="2"/>
        <v/>
      </c>
      <c r="L287" s="226"/>
      <c r="M287" s="226"/>
      <c r="N287" s="226"/>
      <c r="O287" s="226"/>
      <c r="P287" s="22"/>
      <c r="Q287" s="22"/>
      <c r="R287" s="22"/>
    </row>
    <row r="288" spans="1:18" s="81" customFormat="1" ht="34.5" customHeight="1">
      <c r="A288" s="304" t="s">
        <v>1230</v>
      </c>
      <c r="B288" s="111"/>
      <c r="C288" s="469"/>
      <c r="D288" s="469"/>
      <c r="E288" s="442" t="s">
        <v>168</v>
      </c>
      <c r="F288" s="443"/>
      <c r="G288" s="443"/>
      <c r="H288" s="443"/>
      <c r="I288" s="512"/>
      <c r="J288" s="129">
        <v>0</v>
      </c>
      <c r="K288" s="241" t="str">
        <f t="shared" si="2"/>
        <v/>
      </c>
      <c r="L288" s="226"/>
      <c r="M288" s="226"/>
      <c r="N288" s="226"/>
      <c r="O288" s="226"/>
      <c r="P288" s="22"/>
      <c r="Q288" s="22"/>
      <c r="R288" s="22"/>
    </row>
    <row r="289" spans="1:18" s="81" customFormat="1" ht="34.5" customHeight="1">
      <c r="A289" s="304" t="s">
        <v>1084</v>
      </c>
      <c r="B289" s="111"/>
      <c r="C289" s="469"/>
      <c r="D289" s="489"/>
      <c r="E289" s="499" t="s">
        <v>127</v>
      </c>
      <c r="F289" s="511"/>
      <c r="G289" s="511"/>
      <c r="H289" s="511"/>
      <c r="I289" s="512"/>
      <c r="J289" s="129">
        <v>0</v>
      </c>
      <c r="K289" s="241" t="str">
        <f t="shared" si="2"/>
        <v/>
      </c>
      <c r="L289" s="226"/>
      <c r="M289" s="226"/>
      <c r="N289" s="226"/>
      <c r="O289" s="226"/>
      <c r="P289" s="22"/>
      <c r="Q289" s="22"/>
      <c r="R289" s="22"/>
    </row>
    <row r="290" spans="1:18" s="81" customFormat="1" ht="34.5" customHeight="1">
      <c r="A290" s="304" t="s">
        <v>1094</v>
      </c>
      <c r="B290" s="111"/>
      <c r="C290" s="469"/>
      <c r="D290" s="442" t="s">
        <v>179</v>
      </c>
      <c r="E290" s="443"/>
      <c r="F290" s="443"/>
      <c r="G290" s="443"/>
      <c r="H290" s="443"/>
      <c r="I290" s="512"/>
      <c r="J290" s="129">
        <v>44</v>
      </c>
      <c r="K290" s="241" t="str">
        <f t="shared" si="2"/>
        <v/>
      </c>
      <c r="L290" s="226"/>
      <c r="M290" s="226"/>
      <c r="N290" s="226"/>
      <c r="O290" s="226"/>
      <c r="P290" s="22"/>
      <c r="Q290" s="22"/>
      <c r="R290" s="22"/>
    </row>
    <row r="291" spans="1:18" s="81" customFormat="1" ht="34.5" customHeight="1">
      <c r="A291" s="304" t="s">
        <v>1231</v>
      </c>
      <c r="B291" s="111"/>
      <c r="C291" s="469"/>
      <c r="D291" s="475" t="s">
        <v>261</v>
      </c>
      <c r="E291" s="452" t="s">
        <v>172</v>
      </c>
      <c r="F291" s="516"/>
      <c r="G291" s="516"/>
      <c r="H291" s="516"/>
      <c r="I291" s="512"/>
      <c r="J291" s="129">
        <v>44</v>
      </c>
      <c r="K291" s="241" t="str">
        <f t="shared" si="2"/>
        <v/>
      </c>
      <c r="L291" s="226"/>
      <c r="M291" s="226"/>
      <c r="N291" s="226"/>
      <c r="O291" s="226"/>
      <c r="P291" s="22"/>
      <c r="Q291" s="22"/>
      <c r="R291" s="22"/>
    </row>
    <row r="292" spans="1:18" s="81" customFormat="1" ht="34.5" customHeight="1">
      <c r="A292" s="304" t="s">
        <v>1232</v>
      </c>
      <c r="B292" s="111"/>
      <c r="C292" s="469"/>
      <c r="D292" s="469"/>
      <c r="E292" s="442" t="s">
        <v>173</v>
      </c>
      <c r="F292" s="443"/>
      <c r="G292" s="443"/>
      <c r="H292" s="443"/>
      <c r="I292" s="512"/>
      <c r="J292" s="129">
        <v>0</v>
      </c>
      <c r="K292" s="241" t="str">
        <f t="shared" si="2"/>
        <v/>
      </c>
      <c r="L292" s="226"/>
      <c r="M292" s="226"/>
      <c r="N292" s="226"/>
      <c r="O292" s="226"/>
      <c r="P292" s="22"/>
      <c r="Q292" s="22"/>
      <c r="R292" s="22"/>
    </row>
    <row r="293" spans="1:18" s="81" customFormat="1" ht="34.5" customHeight="1">
      <c r="A293" s="304" t="s">
        <v>1088</v>
      </c>
      <c r="B293" s="111"/>
      <c r="C293" s="469"/>
      <c r="D293" s="469"/>
      <c r="E293" s="442" t="s">
        <v>174</v>
      </c>
      <c r="F293" s="443"/>
      <c r="G293" s="443"/>
      <c r="H293" s="443"/>
      <c r="I293" s="512"/>
      <c r="J293" s="129">
        <v>0</v>
      </c>
      <c r="K293" s="241" t="str">
        <f t="shared" si="2"/>
        <v/>
      </c>
      <c r="L293" s="226"/>
      <c r="M293" s="226"/>
      <c r="N293" s="226"/>
      <c r="O293" s="226"/>
      <c r="P293" s="22"/>
      <c r="Q293" s="22"/>
      <c r="R293" s="22"/>
    </row>
    <row r="294" spans="1:18" s="81" customFormat="1" ht="34.5" customHeight="1">
      <c r="A294" s="304" t="s">
        <v>1089</v>
      </c>
      <c r="B294" s="111"/>
      <c r="C294" s="469"/>
      <c r="D294" s="469"/>
      <c r="E294" s="442" t="s">
        <v>175</v>
      </c>
      <c r="F294" s="443"/>
      <c r="G294" s="443"/>
      <c r="H294" s="443"/>
      <c r="I294" s="512"/>
      <c r="J294" s="129">
        <v>0</v>
      </c>
      <c r="K294" s="241" t="str">
        <f t="shared" si="2"/>
        <v/>
      </c>
      <c r="L294" s="226"/>
      <c r="M294" s="226"/>
      <c r="N294" s="226"/>
      <c r="O294" s="226"/>
      <c r="P294" s="22"/>
      <c r="Q294" s="22"/>
      <c r="R294" s="22"/>
    </row>
    <row r="295" spans="1:18" s="81" customFormat="1" ht="34.5" customHeight="1">
      <c r="A295" s="304" t="s">
        <v>1090</v>
      </c>
      <c r="B295" s="111"/>
      <c r="C295" s="469"/>
      <c r="D295" s="469"/>
      <c r="E295" s="442" t="s">
        <v>176</v>
      </c>
      <c r="F295" s="517"/>
      <c r="G295" s="517"/>
      <c r="H295" s="517"/>
      <c r="I295" s="512"/>
      <c r="J295" s="129">
        <v>0</v>
      </c>
      <c r="K295" s="241" t="str">
        <f t="shared" si="2"/>
        <v/>
      </c>
      <c r="L295" s="226"/>
      <c r="M295" s="226"/>
      <c r="N295" s="226"/>
      <c r="O295" s="226"/>
      <c r="P295" s="22"/>
      <c r="Q295" s="22"/>
      <c r="R295" s="22"/>
    </row>
    <row r="296" spans="1:18" s="81" customFormat="1" ht="34.5" customHeight="1">
      <c r="A296" s="304" t="s">
        <v>1091</v>
      </c>
      <c r="B296" s="111"/>
      <c r="C296" s="469"/>
      <c r="D296" s="469"/>
      <c r="E296" s="442" t="s">
        <v>177</v>
      </c>
      <c r="F296" s="443"/>
      <c r="G296" s="443"/>
      <c r="H296" s="443"/>
      <c r="I296" s="512"/>
      <c r="J296" s="129">
        <v>0</v>
      </c>
      <c r="K296" s="241" t="str">
        <f t="shared" si="2"/>
        <v/>
      </c>
      <c r="L296" s="226"/>
      <c r="M296" s="226"/>
      <c r="N296" s="226"/>
      <c r="O296" s="226"/>
      <c r="P296" s="22"/>
      <c r="Q296" s="22"/>
      <c r="R296" s="22"/>
    </row>
    <row r="297" spans="1:18" s="81" customFormat="1" ht="34.5" customHeight="1">
      <c r="A297" s="304" t="s">
        <v>1234</v>
      </c>
      <c r="B297" s="111"/>
      <c r="C297" s="469"/>
      <c r="D297" s="469"/>
      <c r="E297" s="442" t="s">
        <v>557</v>
      </c>
      <c r="F297" s="443"/>
      <c r="G297" s="443"/>
      <c r="H297" s="443"/>
      <c r="I297" s="512"/>
      <c r="J297" s="129">
        <v>0</v>
      </c>
      <c r="K297" s="241" t="str">
        <f t="shared" si="2"/>
        <v/>
      </c>
      <c r="L297" s="226"/>
      <c r="M297" s="226"/>
      <c r="N297" s="226"/>
      <c r="O297" s="226"/>
      <c r="P297" s="22"/>
      <c r="Q297" s="22"/>
      <c r="R297" s="22"/>
    </row>
    <row r="298" spans="1:18" s="81" customFormat="1" ht="34.5" customHeight="1">
      <c r="A298" s="304" t="s">
        <v>1374</v>
      </c>
      <c r="B298" s="111"/>
      <c r="C298" s="469"/>
      <c r="D298" s="469"/>
      <c r="E298" s="442" t="s">
        <v>127</v>
      </c>
      <c r="F298" s="443"/>
      <c r="G298" s="443"/>
      <c r="H298" s="443"/>
      <c r="I298" s="513"/>
      <c r="J298" s="129">
        <v>0</v>
      </c>
      <c r="K298" s="241" t="str">
        <f t="shared" si="2"/>
        <v/>
      </c>
      <c r="L298" s="226"/>
      <c r="M298" s="226"/>
      <c r="N298" s="226"/>
      <c r="O298" s="226"/>
      <c r="P298" s="22"/>
      <c r="Q298" s="22"/>
      <c r="R298" s="22"/>
    </row>
    <row r="299" spans="1:18" s="1" customFormat="1">
      <c r="A299" s="267"/>
      <c r="B299" s="19"/>
      <c r="C299" s="19"/>
      <c r="D299" s="19"/>
      <c r="E299" s="19"/>
      <c r="F299" s="19"/>
      <c r="G299" s="19"/>
      <c r="H299" s="15"/>
      <c r="I299" s="15"/>
      <c r="J299" s="86"/>
      <c r="K299" s="88"/>
      <c r="L299" s="231"/>
      <c r="M299" s="231"/>
      <c r="N299" s="231"/>
      <c r="O299" s="231"/>
      <c r="P299" s="22"/>
      <c r="Q299" s="22"/>
      <c r="R299" s="22"/>
    </row>
    <row r="300" spans="1:18" s="81" customFormat="1">
      <c r="A300" s="267"/>
      <c r="B300" s="82"/>
      <c r="C300" s="59"/>
      <c r="D300" s="59"/>
      <c r="E300" s="59"/>
      <c r="F300" s="59"/>
      <c r="G300" s="59"/>
      <c r="H300" s="89"/>
      <c r="I300" s="89"/>
      <c r="J300" s="86"/>
      <c r="K300" s="88"/>
      <c r="L300" s="88"/>
      <c r="M300" s="88"/>
      <c r="N300" s="88"/>
      <c r="O300" s="88"/>
      <c r="P300" s="22"/>
      <c r="Q300" s="22"/>
      <c r="R300" s="22"/>
    </row>
    <row r="301" spans="1:18" s="4" customFormat="1">
      <c r="A301" s="267"/>
      <c r="B301" s="111"/>
      <c r="C301" s="164"/>
      <c r="D301" s="163"/>
      <c r="H301" s="319"/>
      <c r="I301" s="319"/>
      <c r="J301" s="58"/>
      <c r="K301" s="100"/>
      <c r="L301" s="232"/>
      <c r="M301" s="232"/>
      <c r="N301" s="232"/>
      <c r="O301" s="232"/>
      <c r="P301" s="22"/>
      <c r="Q301" s="22"/>
      <c r="R301" s="22"/>
    </row>
    <row r="302" spans="1:18" s="4" customFormat="1">
      <c r="A302" s="267"/>
      <c r="B302" s="19" t="s">
        <v>178</v>
      </c>
      <c r="C302" s="44"/>
      <c r="D302" s="44"/>
      <c r="E302" s="44"/>
      <c r="F302" s="44"/>
      <c r="G302" s="44"/>
      <c r="H302" s="15"/>
      <c r="I302" s="15"/>
      <c r="J302" s="58"/>
      <c r="K302" s="100"/>
      <c r="L302" s="232"/>
      <c r="M302" s="232"/>
      <c r="N302" s="232"/>
      <c r="O302" s="232"/>
      <c r="P302" s="22"/>
      <c r="Q302" s="22"/>
      <c r="R302" s="22"/>
    </row>
    <row r="303" spans="1:18">
      <c r="A303" s="267"/>
      <c r="B303" s="19"/>
      <c r="C303" s="19"/>
      <c r="D303" s="19"/>
      <c r="E303" s="19"/>
      <c r="F303" s="19"/>
      <c r="G303" s="19"/>
      <c r="H303" s="15"/>
      <c r="I303" s="15"/>
      <c r="L303" s="232"/>
      <c r="M303" s="232"/>
      <c r="N303" s="232"/>
      <c r="O303" s="232"/>
      <c r="P303" s="22"/>
      <c r="Q303" s="22"/>
      <c r="R303" s="22"/>
    </row>
    <row r="304" spans="1:18">
      <c r="A304" s="292"/>
      <c r="B304" s="19"/>
      <c r="C304" s="4"/>
      <c r="D304" s="4"/>
      <c r="F304" s="4"/>
      <c r="G304" s="4"/>
      <c r="H304" s="319"/>
      <c r="I304" s="319"/>
      <c r="J304" s="73" t="s">
        <v>54</v>
      </c>
      <c r="K304" s="165"/>
      <c r="L304" s="232"/>
      <c r="M304" s="232"/>
      <c r="N304" s="232"/>
      <c r="O304" s="232"/>
      <c r="P304" s="22"/>
      <c r="Q304" s="22"/>
      <c r="R304" s="22"/>
    </row>
    <row r="305" spans="1:18">
      <c r="A305" s="310" t="s">
        <v>319</v>
      </c>
      <c r="B305" s="2"/>
      <c r="C305" s="59"/>
      <c r="D305" s="4"/>
      <c r="F305" s="4"/>
      <c r="G305" s="4"/>
      <c r="H305" s="319"/>
      <c r="I305" s="64" t="s">
        <v>471</v>
      </c>
      <c r="J305" s="65"/>
      <c r="K305" s="166"/>
      <c r="L305" s="232"/>
      <c r="M305" s="232"/>
      <c r="N305" s="232"/>
      <c r="O305" s="232"/>
      <c r="P305" s="22"/>
      <c r="Q305" s="22"/>
      <c r="R305" s="22"/>
    </row>
    <row r="306" spans="1:18" s="81" customFormat="1" ht="34.5" customHeight="1">
      <c r="A306" s="305" t="s">
        <v>1094</v>
      </c>
      <c r="B306" s="111"/>
      <c r="C306" s="403" t="s">
        <v>179</v>
      </c>
      <c r="D306" s="422"/>
      <c r="E306" s="422"/>
      <c r="F306" s="422"/>
      <c r="G306" s="422"/>
      <c r="H306" s="404"/>
      <c r="I306" s="451" t="s">
        <v>560</v>
      </c>
      <c r="J306" s="129">
        <v>44</v>
      </c>
      <c r="K306" s="241" t="str">
        <f>IF(OR(COUNTIF(J306,"未確認")&gt;0,COUNTIF(J306,"*")&gt;0),"※","")</f>
        <v/>
      </c>
      <c r="L306" s="232"/>
      <c r="M306" s="232"/>
      <c r="N306" s="232"/>
      <c r="O306" s="232"/>
      <c r="P306" s="22"/>
      <c r="Q306" s="22"/>
      <c r="R306" s="22"/>
    </row>
    <row r="307" spans="1:18" s="81" customFormat="1" ht="34.5" customHeight="1">
      <c r="A307" s="311" t="s">
        <v>1095</v>
      </c>
      <c r="B307" s="111"/>
      <c r="C307" s="169"/>
      <c r="D307" s="170"/>
      <c r="E307" s="486" t="s">
        <v>562</v>
      </c>
      <c r="F307" s="514"/>
      <c r="G307" s="514"/>
      <c r="H307" s="515"/>
      <c r="I307" s="512"/>
      <c r="J307" s="129">
        <v>0</v>
      </c>
      <c r="K307" s="241" t="str">
        <f>IF(OR(COUNTIF(J307,"未確認")&gt;0,COUNTIF(J307,"*")&gt;0),"※","")</f>
        <v/>
      </c>
      <c r="L307" s="232"/>
      <c r="M307" s="232"/>
      <c r="N307" s="232"/>
      <c r="O307" s="232"/>
      <c r="P307" s="22"/>
      <c r="Q307" s="22"/>
      <c r="R307" s="22"/>
    </row>
    <row r="308" spans="1:18" s="81" customFormat="1" ht="34.5" customHeight="1">
      <c r="A308" s="311" t="s">
        <v>1096</v>
      </c>
      <c r="B308" s="111"/>
      <c r="C308" s="169"/>
      <c r="D308" s="170"/>
      <c r="E308" s="486" t="s">
        <v>564</v>
      </c>
      <c r="F308" s="514"/>
      <c r="G308" s="514"/>
      <c r="H308" s="515"/>
      <c r="I308" s="512"/>
      <c r="J308" s="129">
        <v>0</v>
      </c>
      <c r="K308" s="241" t="str">
        <f>IF(OR(COUNTIF(J308,"未確認")&gt;0,COUNTIF(J308,"*")&gt;0),"※","")</f>
        <v/>
      </c>
      <c r="L308" s="232"/>
      <c r="M308" s="232"/>
      <c r="N308" s="232"/>
      <c r="O308" s="232"/>
      <c r="P308" s="22"/>
      <c r="Q308" s="22"/>
      <c r="R308" s="22"/>
    </row>
    <row r="309" spans="1:18" s="81" customFormat="1" ht="34.5" customHeight="1">
      <c r="A309" s="311" t="s">
        <v>1097</v>
      </c>
      <c r="B309" s="111"/>
      <c r="C309" s="169"/>
      <c r="D309" s="170"/>
      <c r="E309" s="486" t="s">
        <v>566</v>
      </c>
      <c r="F309" s="514"/>
      <c r="G309" s="514"/>
      <c r="H309" s="515"/>
      <c r="I309" s="512"/>
      <c r="J309" s="129">
        <v>44</v>
      </c>
      <c r="K309" s="241" t="str">
        <f>IF(OR(COUNTIF(J309,"未確認")&gt;0,COUNTIF(J309,"*")&gt;0),"※","")</f>
        <v/>
      </c>
      <c r="L309" s="232"/>
      <c r="M309" s="232"/>
      <c r="N309" s="232"/>
      <c r="O309" s="232"/>
      <c r="P309" s="22"/>
      <c r="Q309" s="22"/>
      <c r="R309" s="22"/>
    </row>
    <row r="310" spans="1:18" s="81" customFormat="1" ht="34.5" customHeight="1">
      <c r="A310" s="304" t="s">
        <v>1098</v>
      </c>
      <c r="B310" s="2"/>
      <c r="C310" s="171"/>
      <c r="D310" s="172"/>
      <c r="E310" s="486" t="s">
        <v>568</v>
      </c>
      <c r="F310" s="514"/>
      <c r="G310" s="514"/>
      <c r="H310" s="515"/>
      <c r="I310" s="513"/>
      <c r="J310" s="129">
        <v>0</v>
      </c>
      <c r="K310" s="241" t="str">
        <f>IF(OR(COUNTIF(J310,"未確認")&gt;0,COUNTIF(J310,"*")&gt;0),"※","")</f>
        <v/>
      </c>
      <c r="L310" s="232"/>
      <c r="M310" s="232"/>
      <c r="N310" s="232"/>
      <c r="O310" s="232"/>
      <c r="P310" s="22"/>
      <c r="Q310" s="22"/>
      <c r="R310" s="22"/>
    </row>
    <row r="311" spans="1:18" s="1" customFormat="1">
      <c r="A311" s="267"/>
      <c r="B311" s="19"/>
      <c r="C311" s="19"/>
      <c r="D311" s="19"/>
      <c r="E311" s="19"/>
      <c r="F311" s="19"/>
      <c r="G311" s="19"/>
      <c r="H311" s="15"/>
      <c r="I311" s="15"/>
      <c r="J311" s="86"/>
      <c r="K311" s="88"/>
      <c r="L311" s="232"/>
      <c r="M311" s="232"/>
      <c r="N311" s="232"/>
      <c r="O311" s="232"/>
      <c r="P311" s="22"/>
      <c r="Q311" s="22"/>
      <c r="R311" s="22"/>
    </row>
    <row r="312" spans="1:18" s="81" customFormat="1">
      <c r="A312" s="267"/>
      <c r="B312" s="82"/>
      <c r="C312" s="59"/>
      <c r="D312" s="59"/>
      <c r="E312" s="59"/>
      <c r="F312" s="59"/>
      <c r="G312" s="59"/>
      <c r="H312" s="89"/>
      <c r="I312" s="89"/>
      <c r="J312" s="86"/>
      <c r="K312" s="88"/>
      <c r="L312" s="232"/>
      <c r="M312" s="232"/>
      <c r="N312" s="232"/>
      <c r="O312" s="232"/>
      <c r="P312" s="22"/>
      <c r="Q312" s="22"/>
      <c r="R312" s="22"/>
    </row>
    <row r="313" spans="1:18" s="1" customFormat="1">
      <c r="A313" s="267"/>
      <c r="B313" s="2"/>
      <c r="C313" s="4"/>
      <c r="D313" s="4"/>
      <c r="F313" s="4"/>
      <c r="G313" s="4"/>
      <c r="H313" s="319"/>
      <c r="I313" s="319"/>
      <c r="J313" s="58"/>
      <c r="K313" s="100"/>
      <c r="L313" s="232"/>
      <c r="M313" s="232"/>
      <c r="N313" s="232"/>
      <c r="O313" s="232"/>
      <c r="P313" s="22"/>
      <c r="Q313" s="22"/>
      <c r="R313" s="22"/>
    </row>
    <row r="314" spans="1:18" s="4" customFormat="1">
      <c r="A314" s="267"/>
      <c r="B314" s="19" t="s">
        <v>262</v>
      </c>
      <c r="C314" s="44"/>
      <c r="D314" s="44"/>
      <c r="E314" s="44"/>
      <c r="F314" s="44"/>
      <c r="G314" s="44"/>
      <c r="H314" s="15"/>
      <c r="I314" s="15"/>
      <c r="J314" s="58"/>
      <c r="K314" s="100"/>
      <c r="L314" s="232"/>
      <c r="M314" s="232"/>
      <c r="N314" s="232"/>
      <c r="O314" s="232"/>
      <c r="P314" s="22"/>
      <c r="Q314" s="22"/>
      <c r="R314" s="22"/>
    </row>
    <row r="315" spans="1:18">
      <c r="A315" s="267"/>
      <c r="B315" s="19"/>
      <c r="C315" s="19"/>
      <c r="D315" s="19"/>
      <c r="E315" s="19"/>
      <c r="F315" s="19"/>
      <c r="G315" s="19"/>
      <c r="H315" s="15"/>
      <c r="I315" s="15"/>
      <c r="L315" s="232"/>
      <c r="M315" s="232"/>
      <c r="N315" s="232"/>
      <c r="O315" s="232"/>
      <c r="P315" s="22"/>
      <c r="Q315" s="22"/>
      <c r="R315" s="22"/>
    </row>
    <row r="316" spans="1:18" s="1" customFormat="1">
      <c r="A316" s="267"/>
      <c r="B316" s="19"/>
      <c r="C316" s="4"/>
      <c r="D316" s="4"/>
      <c r="E316" s="4"/>
      <c r="F316" s="4"/>
      <c r="G316" s="4"/>
      <c r="H316" s="319"/>
      <c r="I316" s="319"/>
      <c r="J316" s="73" t="s">
        <v>54</v>
      </c>
      <c r="K316" s="165"/>
      <c r="L316" s="232"/>
      <c r="M316" s="232"/>
      <c r="N316" s="232"/>
      <c r="O316" s="232"/>
      <c r="P316" s="22"/>
      <c r="Q316" s="22"/>
      <c r="R316" s="22"/>
    </row>
    <row r="317" spans="1:18" s="1" customFormat="1">
      <c r="A317" s="267"/>
      <c r="B317" s="2"/>
      <c r="C317" s="4"/>
      <c r="D317" s="4"/>
      <c r="E317" s="4"/>
      <c r="F317" s="4"/>
      <c r="G317" s="4"/>
      <c r="H317" s="319"/>
      <c r="I317" s="64" t="s">
        <v>471</v>
      </c>
      <c r="J317" s="65"/>
      <c r="K317" s="166"/>
      <c r="L317" s="232"/>
      <c r="M317" s="232"/>
      <c r="N317" s="232"/>
      <c r="O317" s="232"/>
      <c r="P317" s="22"/>
      <c r="Q317" s="22"/>
      <c r="R317" s="22"/>
    </row>
    <row r="318" spans="1:18" s="1" customFormat="1" ht="34.5" customHeight="1">
      <c r="A318" s="304" t="s">
        <v>1099</v>
      </c>
      <c r="B318" s="2"/>
      <c r="C318" s="518" t="s">
        <v>263</v>
      </c>
      <c r="D318" s="518"/>
      <c r="E318" s="518"/>
      <c r="F318" s="518"/>
      <c r="G318" s="518"/>
      <c r="H318" s="518"/>
      <c r="I318" s="436" t="s">
        <v>1100</v>
      </c>
      <c r="J318" s="129">
        <v>0</v>
      </c>
      <c r="K318" s="241" t="str">
        <f>IF(OR(COUNTIF(J318,"未確認")&gt;0,COUNTIF(J318,"*")&gt;0),"※","")</f>
        <v/>
      </c>
      <c r="L318" s="58"/>
      <c r="M318" s="252"/>
      <c r="N318" s="232"/>
      <c r="O318" s="232"/>
      <c r="P318" s="22"/>
      <c r="Q318" s="22"/>
      <c r="R318" s="22"/>
    </row>
    <row r="319" spans="1:18" s="1" customFormat="1" ht="34.5" customHeight="1">
      <c r="A319" s="304" t="s">
        <v>1242</v>
      </c>
      <c r="B319" s="2"/>
      <c r="C319" s="518" t="s">
        <v>264</v>
      </c>
      <c r="D319" s="502"/>
      <c r="E319" s="502"/>
      <c r="F319" s="502"/>
      <c r="G319" s="502"/>
      <c r="H319" s="502"/>
      <c r="I319" s="438"/>
      <c r="J319" s="129">
        <v>0</v>
      </c>
      <c r="K319" s="241" t="str">
        <f>IF(OR(COUNTIF(J319,"未確認")&gt;0,COUNTIF(J319,"*")&gt;0),"※","")</f>
        <v/>
      </c>
      <c r="L319" s="58"/>
      <c r="M319" s="252"/>
      <c r="N319" s="232"/>
      <c r="O319" s="232"/>
      <c r="P319" s="22"/>
      <c r="Q319" s="22"/>
      <c r="R319" s="22"/>
    </row>
    <row r="320" spans="1:18" s="1" customFormat="1">
      <c r="A320" s="267"/>
      <c r="B320" s="19"/>
      <c r="C320" s="19"/>
      <c r="D320" s="19"/>
      <c r="E320" s="19"/>
      <c r="F320" s="19"/>
      <c r="G320" s="19"/>
      <c r="H320" s="15"/>
      <c r="I320" s="15"/>
      <c r="J320" s="86"/>
      <c r="K320" s="88"/>
      <c r="L320" s="232"/>
      <c r="M320" s="232"/>
      <c r="N320" s="232"/>
      <c r="O320" s="232"/>
      <c r="P320" s="22"/>
      <c r="Q320" s="22"/>
      <c r="R320" s="22"/>
    </row>
    <row r="321" spans="1:71" s="81" customFormat="1">
      <c r="A321" s="267"/>
      <c r="B321" s="82"/>
      <c r="C321" s="59"/>
      <c r="D321" s="59"/>
      <c r="E321" s="59"/>
      <c r="F321" s="59"/>
      <c r="G321" s="59"/>
      <c r="H321" s="89"/>
      <c r="I321" s="89"/>
      <c r="J321" s="86"/>
      <c r="K321" s="88"/>
      <c r="L321" s="232"/>
      <c r="M321" s="232"/>
      <c r="N321" s="232"/>
      <c r="O321" s="232"/>
      <c r="P321" s="22"/>
      <c r="Q321" s="22"/>
      <c r="R321" s="22"/>
    </row>
    <row r="322" spans="1:71" s="1" customFormat="1">
      <c r="A322" s="267"/>
      <c r="B322" s="2"/>
      <c r="C322" s="349"/>
      <c r="D322" s="4"/>
      <c r="E322" s="4"/>
      <c r="F322" s="4"/>
      <c r="G322" s="4"/>
      <c r="H322" s="173"/>
      <c r="I322" s="173"/>
      <c r="J322" s="58"/>
      <c r="K322" s="100"/>
      <c r="L322" s="232"/>
      <c r="M322" s="232"/>
      <c r="N322" s="232"/>
      <c r="O322" s="232"/>
      <c r="P322" s="22"/>
      <c r="Q322" s="22"/>
      <c r="R322" s="22"/>
    </row>
    <row r="323" spans="1:71" s="4" customFormat="1">
      <c r="A323" s="267"/>
      <c r="B323" s="19" t="s">
        <v>180</v>
      </c>
      <c r="C323" s="44"/>
      <c r="D323" s="44"/>
      <c r="E323" s="44"/>
      <c r="F323" s="44"/>
      <c r="G323" s="44"/>
      <c r="H323" s="15"/>
      <c r="I323" s="15"/>
      <c r="J323" s="58"/>
      <c r="K323" s="100"/>
      <c r="L323" s="232"/>
      <c r="M323" s="232"/>
      <c r="N323" s="232"/>
      <c r="O323" s="232"/>
      <c r="P323" s="22"/>
      <c r="Q323" s="22"/>
      <c r="R323" s="22"/>
    </row>
    <row r="324" spans="1:71">
      <c r="A324" s="267"/>
      <c r="B324" s="19"/>
      <c r="C324" s="19"/>
      <c r="D324" s="19"/>
      <c r="E324" s="19"/>
      <c r="F324" s="19"/>
      <c r="G324" s="19"/>
      <c r="H324" s="15"/>
      <c r="I324" s="15"/>
      <c r="L324" s="232"/>
      <c r="M324" s="232"/>
      <c r="N324" s="232"/>
      <c r="O324" s="232"/>
      <c r="P324" s="22"/>
      <c r="Q324" s="22"/>
      <c r="R324" s="22"/>
    </row>
    <row r="325" spans="1:71">
      <c r="A325" s="267"/>
      <c r="B325" s="19"/>
      <c r="C325" s="4"/>
      <c r="D325" s="4"/>
      <c r="F325" s="4"/>
      <c r="G325" s="4"/>
      <c r="H325" s="319"/>
      <c r="I325" s="319"/>
      <c r="J325" s="73" t="s">
        <v>54</v>
      </c>
      <c r="K325" s="165"/>
      <c r="L325" s="232"/>
      <c r="M325" s="232"/>
      <c r="N325" s="232"/>
      <c r="O325" s="232"/>
      <c r="P325" s="22"/>
      <c r="Q325" s="22"/>
      <c r="R325" s="22"/>
    </row>
    <row r="326" spans="1:71">
      <c r="A326" s="267"/>
      <c r="B326" s="2"/>
      <c r="C326" s="4"/>
      <c r="D326" s="4"/>
      <c r="F326" s="4"/>
      <c r="G326" s="4"/>
      <c r="H326" s="319"/>
      <c r="I326" s="64" t="s">
        <v>471</v>
      </c>
      <c r="J326" s="65"/>
      <c r="K326" s="166"/>
      <c r="L326" s="232"/>
      <c r="M326" s="232"/>
      <c r="N326" s="232"/>
      <c r="O326" s="232"/>
      <c r="P326" s="22"/>
      <c r="Q326" s="22"/>
      <c r="R326" s="22"/>
    </row>
    <row r="327" spans="1:71" s="81" customFormat="1" ht="34.5" customHeight="1">
      <c r="A327" s="304" t="s">
        <v>1533</v>
      </c>
      <c r="B327" s="111"/>
      <c r="C327" s="519" t="s">
        <v>570</v>
      </c>
      <c r="D327" s="520"/>
      <c r="E327" s="520"/>
      <c r="F327" s="520"/>
      <c r="G327" s="520"/>
      <c r="H327" s="457"/>
      <c r="I327" s="436" t="s">
        <v>571</v>
      </c>
      <c r="J327" s="129">
        <v>0</v>
      </c>
      <c r="K327" s="241" t="str">
        <f t="shared" ref="K327:K332" si="3">IF(OR(COUNTIF(J327,"未確認")&gt;0,COUNTIF(J327,"*")&gt;0),"※","")</f>
        <v/>
      </c>
      <c r="L327" s="232"/>
      <c r="M327" s="232"/>
      <c r="N327" s="232"/>
      <c r="O327" s="232"/>
      <c r="P327" s="22"/>
      <c r="Q327" s="22"/>
      <c r="R327" s="22"/>
    </row>
    <row r="328" spans="1:71" s="81" customFormat="1" ht="34.5" customHeight="1">
      <c r="A328" s="304" t="s">
        <v>1103</v>
      </c>
      <c r="B328" s="111"/>
      <c r="C328" s="169"/>
      <c r="D328" s="175"/>
      <c r="E328" s="400" t="s">
        <v>182</v>
      </c>
      <c r="F328" s="401"/>
      <c r="G328" s="401"/>
      <c r="H328" s="402"/>
      <c r="I328" s="479"/>
      <c r="J328" s="129">
        <v>0</v>
      </c>
      <c r="K328" s="241" t="str">
        <f t="shared" si="3"/>
        <v/>
      </c>
      <c r="L328" s="232"/>
      <c r="M328" s="265"/>
      <c r="N328" s="232"/>
      <c r="O328" s="232"/>
      <c r="P328" s="22"/>
      <c r="Q328" s="22"/>
      <c r="R328" s="22"/>
    </row>
    <row r="329" spans="1:71" s="81" customFormat="1" ht="34.5" customHeight="1">
      <c r="A329" s="304" t="s">
        <v>1104</v>
      </c>
      <c r="B329" s="111"/>
      <c r="C329" s="171"/>
      <c r="D329" s="176"/>
      <c r="E329" s="400" t="s">
        <v>183</v>
      </c>
      <c r="F329" s="521"/>
      <c r="G329" s="521"/>
      <c r="H329" s="522"/>
      <c r="I329" s="479"/>
      <c r="J329" s="129">
        <v>0</v>
      </c>
      <c r="K329" s="241" t="str">
        <f t="shared" si="3"/>
        <v/>
      </c>
      <c r="L329" s="232"/>
      <c r="M329" s="232"/>
      <c r="N329" s="232"/>
      <c r="O329" s="232"/>
      <c r="P329" s="22"/>
      <c r="Q329" s="22"/>
      <c r="R329" s="22"/>
    </row>
    <row r="330" spans="1:71" s="81" customFormat="1" ht="34.5" customHeight="1">
      <c r="A330" s="304" t="s">
        <v>1567</v>
      </c>
      <c r="B330" s="111"/>
      <c r="C330" s="481" t="s">
        <v>575</v>
      </c>
      <c r="D330" s="523"/>
      <c r="E330" s="523"/>
      <c r="F330" s="523"/>
      <c r="G330" s="523"/>
      <c r="H330" s="459"/>
      <c r="I330" s="479"/>
      <c r="J330" s="266">
        <v>0</v>
      </c>
      <c r="K330" s="241" t="str">
        <f t="shared" si="3"/>
        <v/>
      </c>
      <c r="L330" s="232"/>
      <c r="M330" s="232"/>
      <c r="N330" s="232"/>
      <c r="O330" s="232"/>
      <c r="P330" s="22"/>
      <c r="Q330" s="22"/>
      <c r="R330" s="22"/>
    </row>
    <row r="331" spans="1:71" s="81" customFormat="1" ht="34.5" customHeight="1">
      <c r="A331" s="304" t="s">
        <v>1106</v>
      </c>
      <c r="B331" s="111"/>
      <c r="C331" s="169"/>
      <c r="D331" s="175"/>
      <c r="E331" s="400" t="s">
        <v>184</v>
      </c>
      <c r="F331" s="401"/>
      <c r="G331" s="401"/>
      <c r="H331" s="402"/>
      <c r="I331" s="479"/>
      <c r="J331" s="129">
        <v>0</v>
      </c>
      <c r="K331" s="241" t="str">
        <f t="shared" si="3"/>
        <v/>
      </c>
      <c r="L331" s="232"/>
      <c r="M331" s="232"/>
      <c r="N331" s="232"/>
      <c r="O331" s="232"/>
      <c r="P331" s="22"/>
      <c r="Q331" s="22"/>
      <c r="R331" s="22"/>
    </row>
    <row r="332" spans="1:71" s="81" customFormat="1" ht="34.5" customHeight="1">
      <c r="A332" s="304" t="s">
        <v>1107</v>
      </c>
      <c r="B332" s="111"/>
      <c r="C332" s="171"/>
      <c r="D332" s="176"/>
      <c r="E332" s="400" t="s">
        <v>185</v>
      </c>
      <c r="F332" s="521"/>
      <c r="G332" s="521"/>
      <c r="H332" s="522"/>
      <c r="I332" s="480"/>
      <c r="J332" s="129">
        <v>0</v>
      </c>
      <c r="K332" s="241" t="str">
        <f t="shared" si="3"/>
        <v/>
      </c>
      <c r="L332" s="232"/>
      <c r="M332" s="232"/>
      <c r="N332" s="232"/>
      <c r="O332" s="232"/>
      <c r="P332" s="22"/>
      <c r="Q332" s="22"/>
      <c r="R332" s="22"/>
    </row>
    <row r="333" spans="1:71" s="1" customFormat="1" ht="17.25" customHeight="1">
      <c r="A333" s="267"/>
      <c r="B333" s="19"/>
      <c r="C333" s="19"/>
      <c r="D333" s="19"/>
      <c r="E333" s="19"/>
      <c r="F333" s="19"/>
      <c r="G333" s="19"/>
      <c r="H333" s="15"/>
      <c r="I333" s="15"/>
      <c r="J333" s="86"/>
      <c r="K333" s="88"/>
      <c r="L333" s="232"/>
      <c r="M333" s="232"/>
      <c r="N333" s="232"/>
      <c r="O333" s="232"/>
      <c r="P333" s="22"/>
      <c r="Q333" s="22"/>
      <c r="R333" s="22"/>
    </row>
    <row r="334" spans="1:71" s="81" customFormat="1">
      <c r="A334" s="267"/>
      <c r="B334" s="111"/>
      <c r="C334" s="111"/>
      <c r="D334" s="59"/>
      <c r="E334" s="59"/>
      <c r="F334" s="59"/>
      <c r="G334" s="59"/>
      <c r="H334" s="89"/>
      <c r="I334" s="151"/>
      <c r="J334" s="86"/>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row>
    <row r="335" spans="1:71" s="81" customFormat="1">
      <c r="A335" s="267"/>
      <c r="B335" s="111"/>
      <c r="C335" s="111"/>
      <c r="D335" s="59"/>
      <c r="E335" s="59"/>
      <c r="F335" s="59"/>
      <c r="G335" s="59"/>
      <c r="H335" s="89"/>
      <c r="I335" s="151" t="s">
        <v>149</v>
      </c>
      <c r="J335" s="86"/>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row>
    <row r="336" spans="1:71" s="81" customFormat="1">
      <c r="A336" s="267"/>
      <c r="B336" s="111"/>
      <c r="C336" s="111"/>
      <c r="D336" s="59"/>
      <c r="E336" s="59"/>
      <c r="F336" s="59"/>
      <c r="G336" s="59"/>
      <c r="H336" s="89"/>
      <c r="I336" s="89"/>
      <c r="J336" s="86"/>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row>
    <row r="337" spans="1:72" s="22" customFormat="1">
      <c r="A337" s="267"/>
      <c r="B337" s="2"/>
      <c r="C337" s="50"/>
      <c r="D337" s="36"/>
      <c r="E337" s="36"/>
      <c r="F337" s="36"/>
      <c r="G337" s="36"/>
      <c r="H337" s="21"/>
      <c r="I337" s="38"/>
      <c r="J337" s="6"/>
      <c r="K337" s="128"/>
      <c r="L337" s="510"/>
      <c r="M337" s="510"/>
      <c r="N337" s="510"/>
      <c r="O337" s="510"/>
      <c r="P337" s="510"/>
      <c r="R337" s="48"/>
      <c r="S337" s="48"/>
      <c r="T337" s="48"/>
      <c r="U337" s="48"/>
      <c r="W337" s="48"/>
      <c r="X337" s="48"/>
      <c r="Y337" s="48"/>
      <c r="Z337" s="48"/>
      <c r="AB337" s="48"/>
      <c r="AC337" s="48"/>
      <c r="AD337" s="48"/>
      <c r="AE337" s="48"/>
      <c r="AG337" s="48"/>
      <c r="AH337" s="48"/>
      <c r="AI337" s="48"/>
      <c r="AJ337" s="48"/>
      <c r="AL337" s="48"/>
      <c r="AM337" s="48"/>
      <c r="AN337" s="48"/>
      <c r="AO337" s="48"/>
      <c r="AQ337" s="48"/>
      <c r="AR337" s="48"/>
      <c r="AS337" s="48"/>
      <c r="AT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9"/>
    </row>
    <row r="338" spans="1:72" s="22" customFormat="1">
      <c r="A338" s="267"/>
      <c r="B338" s="2"/>
      <c r="C338" s="50"/>
      <c r="D338" s="36"/>
      <c r="E338" s="36"/>
      <c r="F338" s="36"/>
      <c r="G338" s="36"/>
      <c r="H338" s="21"/>
      <c r="I338" s="38"/>
      <c r="J338" s="6"/>
      <c r="K338" s="128"/>
      <c r="L338" s="510"/>
      <c r="M338" s="510"/>
      <c r="N338" s="510"/>
      <c r="O338" s="510"/>
      <c r="P338" s="510"/>
      <c r="R338" s="48"/>
      <c r="S338" s="48"/>
      <c r="T338" s="48"/>
      <c r="U338" s="48"/>
      <c r="W338" s="48"/>
      <c r="X338" s="48"/>
      <c r="Y338" s="48"/>
      <c r="Z338" s="48"/>
      <c r="AB338" s="48"/>
      <c r="AC338" s="48"/>
      <c r="AD338" s="48"/>
      <c r="AE338" s="48"/>
      <c r="AG338" s="48"/>
      <c r="AH338" s="48"/>
      <c r="AI338" s="48"/>
      <c r="AJ338" s="48"/>
      <c r="AL338" s="48"/>
      <c r="AM338" s="48"/>
      <c r="AN338" s="48"/>
      <c r="AO338" s="48"/>
      <c r="AQ338" s="48"/>
      <c r="AR338" s="48"/>
      <c r="AS338" s="48"/>
      <c r="AT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9"/>
    </row>
    <row r="339" spans="1:72" s="22" customFormat="1">
      <c r="A339" s="267"/>
      <c r="B339" s="2"/>
      <c r="L339" s="510"/>
      <c r="M339" s="510"/>
      <c r="N339" s="510"/>
      <c r="O339" s="510"/>
      <c r="P339" s="510"/>
      <c r="R339" s="39"/>
      <c r="S339" s="39"/>
      <c r="T339" s="39"/>
      <c r="U339" s="39"/>
      <c r="W339" s="39"/>
      <c r="X339" s="39"/>
      <c r="Y339" s="39"/>
      <c r="Z339" s="39"/>
      <c r="AB339" s="39"/>
      <c r="AC339" s="39"/>
      <c r="AD339" s="39"/>
      <c r="AE339" s="39"/>
      <c r="AG339" s="39"/>
      <c r="AH339" s="39"/>
      <c r="AI339" s="39"/>
      <c r="AJ339" s="39"/>
      <c r="AL339" s="39"/>
      <c r="AM339" s="39"/>
      <c r="AN339" s="39"/>
      <c r="AO339" s="39"/>
      <c r="AQ339" s="39"/>
      <c r="AR339" s="39"/>
      <c r="AS339" s="39"/>
      <c r="AT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9"/>
    </row>
    <row r="340" spans="1:72" s="22" customFormat="1">
      <c r="A340" s="267"/>
      <c r="B340" s="2"/>
      <c r="L340" s="510"/>
      <c r="M340" s="510"/>
      <c r="N340" s="510"/>
      <c r="O340" s="510"/>
      <c r="P340" s="510"/>
      <c r="R340" s="48"/>
      <c r="S340" s="48"/>
      <c r="T340" s="48"/>
      <c r="U340" s="48"/>
      <c r="W340" s="48"/>
      <c r="X340" s="48"/>
      <c r="Y340" s="48"/>
      <c r="Z340" s="48"/>
      <c r="AB340" s="48"/>
      <c r="AC340" s="48"/>
      <c r="AD340" s="48"/>
      <c r="AE340" s="48"/>
      <c r="AG340" s="48"/>
      <c r="AH340" s="48"/>
      <c r="AI340" s="48"/>
      <c r="AJ340" s="48"/>
      <c r="AL340" s="48"/>
      <c r="AM340" s="48"/>
      <c r="AN340" s="48"/>
      <c r="AO340" s="48"/>
      <c r="AQ340" s="48"/>
      <c r="AR340" s="48"/>
      <c r="AS340" s="48"/>
      <c r="AT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9"/>
    </row>
    <row r="341" spans="1:72" s="22" customFormat="1">
      <c r="A341" s="267"/>
      <c r="B341" s="2"/>
      <c r="L341" s="510"/>
      <c r="M341" s="510"/>
      <c r="N341" s="510"/>
      <c r="O341" s="510"/>
      <c r="P341" s="510"/>
      <c r="R341" s="39"/>
      <c r="S341" s="39"/>
      <c r="T341" s="39"/>
      <c r="U341" s="39"/>
      <c r="W341" s="39"/>
      <c r="X341" s="39"/>
      <c r="Y341" s="39"/>
      <c r="Z341" s="39"/>
      <c r="AB341" s="39"/>
      <c r="AC341" s="39"/>
      <c r="AD341" s="39"/>
      <c r="AE341" s="39"/>
      <c r="AG341" s="39"/>
      <c r="AH341" s="39"/>
      <c r="AI341" s="39"/>
      <c r="AJ341" s="39"/>
      <c r="AL341" s="39"/>
      <c r="AM341" s="39"/>
      <c r="AN341" s="39"/>
      <c r="AO341" s="39"/>
      <c r="AQ341" s="39"/>
      <c r="AR341" s="39"/>
      <c r="AS341" s="39"/>
      <c r="AT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9"/>
    </row>
    <row r="342" spans="1:72" s="22" customFormat="1">
      <c r="A342" s="267"/>
      <c r="B342" s="2"/>
      <c r="L342" s="510"/>
      <c r="M342" s="510"/>
      <c r="N342" s="510"/>
      <c r="O342" s="510"/>
      <c r="P342" s="510"/>
      <c r="R342" s="39"/>
      <c r="S342" s="39"/>
      <c r="T342" s="39"/>
      <c r="U342" s="39"/>
      <c r="W342" s="39"/>
      <c r="X342" s="39"/>
      <c r="Y342" s="39"/>
      <c r="Z342" s="39"/>
      <c r="AB342" s="39"/>
      <c r="AC342" s="39"/>
      <c r="AD342" s="39"/>
      <c r="AE342" s="39"/>
      <c r="AG342" s="39"/>
      <c r="AH342" s="39"/>
      <c r="AI342" s="39"/>
      <c r="AJ342" s="39"/>
      <c r="AL342" s="39"/>
      <c r="AM342" s="39"/>
      <c r="AN342" s="39"/>
      <c r="AO342" s="39"/>
      <c r="AQ342" s="39"/>
      <c r="AR342" s="39"/>
      <c r="AS342" s="39"/>
      <c r="AT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9"/>
    </row>
    <row r="343" spans="1:72" s="22" customFormat="1">
      <c r="A343" s="267"/>
      <c r="B343" s="2"/>
      <c r="L343" s="6"/>
      <c r="M343" s="6"/>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c r="AZ343" s="200"/>
      <c r="BA343" s="200"/>
      <c r="BB343" s="200"/>
      <c r="BC343" s="200"/>
      <c r="BD343" s="200"/>
      <c r="BE343" s="200"/>
      <c r="BF343" s="200"/>
      <c r="BG343" s="200"/>
      <c r="BH343" s="200"/>
      <c r="BI343" s="200"/>
      <c r="BJ343" s="200"/>
      <c r="BK343" s="200"/>
      <c r="BL343" s="200"/>
      <c r="BM343" s="200"/>
      <c r="BN343" s="200"/>
      <c r="BO343" s="200"/>
      <c r="BP343" s="200"/>
      <c r="BQ343" s="200"/>
      <c r="BR343" s="200"/>
      <c r="BS343" s="200"/>
      <c r="BT343" s="9"/>
    </row>
    <row r="344" spans="1:72" s="22" customFormat="1">
      <c r="A344" s="267"/>
      <c r="B344" s="2"/>
      <c r="C344" s="42"/>
      <c r="D344" s="42"/>
      <c r="E344" s="42"/>
      <c r="F344" s="42"/>
      <c r="G344" s="42"/>
      <c r="H344" s="42"/>
      <c r="I344" s="42"/>
      <c r="J344" s="42"/>
      <c r="K344" s="22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9"/>
    </row>
    <row r="345" spans="1:72" s="22" customFormat="1">
      <c r="A345" s="267"/>
      <c r="B345" s="2"/>
      <c r="C345" s="42"/>
      <c r="D345" s="42"/>
      <c r="E345" s="42"/>
      <c r="F345" s="42"/>
      <c r="G345" s="42"/>
      <c r="H345" s="42"/>
      <c r="I345" s="42"/>
      <c r="J345" s="42"/>
      <c r="K345" s="22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9"/>
    </row>
    <row r="346" spans="1:72" s="1" customFormat="1">
      <c r="A346" s="267"/>
      <c r="B346" s="348" t="s">
        <v>578</v>
      </c>
      <c r="C346" s="350"/>
      <c r="D346" s="54"/>
      <c r="E346" s="54"/>
      <c r="F346" s="54"/>
      <c r="G346" s="54"/>
      <c r="H346" s="55"/>
      <c r="I346" s="55"/>
      <c r="J346" s="57"/>
      <c r="K346" s="56"/>
      <c r="L346" s="263"/>
      <c r="M346" s="263"/>
      <c r="N346" s="263"/>
      <c r="O346" s="263"/>
      <c r="P346" s="22"/>
      <c r="Q346" s="22"/>
      <c r="R346" s="22"/>
    </row>
    <row r="347" spans="1:72" s="1" customFormat="1">
      <c r="A347" s="267"/>
      <c r="B347" s="19" t="s">
        <v>579</v>
      </c>
      <c r="D347" s="4"/>
      <c r="E347" s="4"/>
      <c r="F347" s="4"/>
      <c r="G347" s="4"/>
      <c r="H347" s="319"/>
      <c r="I347" s="319"/>
      <c r="J347" s="58"/>
      <c r="K347" s="60"/>
      <c r="L347" s="232"/>
      <c r="M347" s="232"/>
      <c r="N347" s="232"/>
      <c r="O347" s="232"/>
      <c r="P347" s="22"/>
      <c r="Q347" s="22"/>
      <c r="R347" s="22"/>
    </row>
    <row r="348" spans="1:72" s="1" customFormat="1">
      <c r="A348" s="267"/>
      <c r="B348" s="19"/>
      <c r="D348" s="4"/>
      <c r="E348" s="4"/>
      <c r="F348" s="4"/>
      <c r="G348" s="4"/>
      <c r="H348" s="319"/>
      <c r="I348" s="319"/>
      <c r="J348" s="58"/>
      <c r="K348" s="60"/>
      <c r="L348" s="232"/>
      <c r="M348" s="232"/>
      <c r="N348" s="232"/>
      <c r="O348" s="232"/>
      <c r="P348" s="22"/>
      <c r="Q348" s="22"/>
      <c r="R348" s="22"/>
    </row>
    <row r="349" spans="1:72">
      <c r="A349" s="267"/>
      <c r="B349" s="19"/>
      <c r="C349" s="9"/>
      <c r="D349" s="4"/>
      <c r="F349" s="4"/>
      <c r="G349" s="4"/>
      <c r="H349" s="319"/>
      <c r="I349" s="319"/>
      <c r="J349" s="73" t="s">
        <v>54</v>
      </c>
      <c r="K349" s="165"/>
      <c r="L349" s="232"/>
      <c r="M349" s="232"/>
      <c r="N349" s="232"/>
      <c r="O349" s="232"/>
      <c r="P349" s="22"/>
      <c r="Q349" s="22"/>
      <c r="R349" s="22"/>
    </row>
    <row r="350" spans="1:72">
      <c r="A350" s="267"/>
      <c r="B350" s="2"/>
      <c r="C350" s="490"/>
      <c r="D350" s="491"/>
      <c r="E350" s="491"/>
      <c r="F350" s="491"/>
      <c r="G350" s="44"/>
      <c r="H350" s="319"/>
      <c r="I350" s="64" t="s">
        <v>471</v>
      </c>
      <c r="J350" s="65"/>
      <c r="K350" s="166"/>
      <c r="L350" s="232"/>
      <c r="M350" s="232"/>
      <c r="N350" s="232"/>
      <c r="O350" s="232"/>
      <c r="P350" s="22"/>
      <c r="Q350" s="22"/>
      <c r="R350" s="22"/>
    </row>
    <row r="351" spans="1:72" s="1" customFormat="1" ht="28.5" customHeight="1">
      <c r="A351" s="304" t="s">
        <v>1109</v>
      </c>
      <c r="B351" s="180"/>
      <c r="C351" s="400" t="s">
        <v>186</v>
      </c>
      <c r="D351" s="401"/>
      <c r="E351" s="401"/>
      <c r="F351" s="401"/>
      <c r="G351" s="401"/>
      <c r="H351" s="402"/>
      <c r="I351" s="114" t="s">
        <v>580</v>
      </c>
      <c r="J351" s="108" t="s">
        <v>96</v>
      </c>
      <c r="K351" s="312" t="s">
        <v>64</v>
      </c>
      <c r="L351" s="58"/>
      <c r="M351" s="265"/>
      <c r="N351" s="232"/>
      <c r="O351" s="232"/>
      <c r="P351" s="22"/>
      <c r="Q351" s="22"/>
      <c r="R351" s="22"/>
    </row>
    <row r="352" spans="1:72" s="1" customFormat="1">
      <c r="A352" s="267"/>
      <c r="B352" s="19"/>
      <c r="C352" s="19"/>
      <c r="D352" s="19"/>
      <c r="E352" s="19"/>
      <c r="F352" s="19"/>
      <c r="G352" s="19"/>
      <c r="H352" s="15"/>
      <c r="I352" s="15"/>
      <c r="J352" s="86"/>
      <c r="K352" s="88"/>
      <c r="L352" s="232"/>
      <c r="M352" s="232"/>
      <c r="N352" s="232"/>
      <c r="O352" s="232"/>
      <c r="P352" s="22"/>
      <c r="Q352" s="22"/>
      <c r="R352" s="22"/>
    </row>
    <row r="353" spans="1:18" s="1" customFormat="1">
      <c r="A353" s="267"/>
      <c r="B353" s="19"/>
      <c r="C353" s="19"/>
      <c r="D353" s="19"/>
      <c r="E353" s="19"/>
      <c r="F353" s="19"/>
      <c r="G353" s="19"/>
      <c r="H353" s="15"/>
      <c r="I353" s="15"/>
      <c r="J353" s="86"/>
      <c r="K353" s="88"/>
      <c r="L353" s="232"/>
      <c r="M353" s="232"/>
      <c r="N353" s="232"/>
      <c r="O353" s="232"/>
      <c r="P353" s="22"/>
      <c r="Q353" s="22"/>
      <c r="R353" s="22"/>
    </row>
    <row r="354" spans="1:18">
      <c r="A354" s="267"/>
      <c r="B354" s="19"/>
      <c r="C354" s="19"/>
      <c r="D354" s="19"/>
      <c r="E354" s="19"/>
      <c r="F354" s="19"/>
      <c r="G354" s="19"/>
      <c r="H354" s="15"/>
      <c r="I354" s="15"/>
      <c r="L354" s="232"/>
      <c r="M354" s="232"/>
      <c r="N354" s="232"/>
      <c r="O354" s="232"/>
      <c r="P354" s="22"/>
      <c r="Q354" s="22"/>
      <c r="R354" s="22"/>
    </row>
    <row r="355" spans="1:18" s="1" customFormat="1" ht="17.25" customHeight="1">
      <c r="A355" s="267"/>
      <c r="B355" s="19" t="s">
        <v>189</v>
      </c>
      <c r="C355" s="19"/>
      <c r="D355" s="19"/>
      <c r="E355" s="19"/>
      <c r="F355" s="19"/>
      <c r="G355" s="19"/>
      <c r="H355" s="15"/>
      <c r="I355" s="15"/>
      <c r="J355" s="58"/>
      <c r="K355" s="100"/>
      <c r="L355" s="232"/>
      <c r="M355" s="232"/>
      <c r="N355" s="232"/>
      <c r="O355" s="232"/>
      <c r="P355" s="22"/>
      <c r="Q355" s="22"/>
      <c r="R355" s="22"/>
    </row>
    <row r="356" spans="1:18">
      <c r="A356" s="267"/>
      <c r="B356" s="19"/>
      <c r="C356" s="19"/>
      <c r="D356" s="19"/>
      <c r="E356" s="19"/>
      <c r="F356" s="19"/>
      <c r="G356" s="19"/>
      <c r="H356" s="15"/>
      <c r="I356" s="15"/>
      <c r="L356" s="232"/>
      <c r="M356" s="232"/>
      <c r="N356" s="232"/>
      <c r="O356" s="232"/>
      <c r="P356" s="22"/>
      <c r="Q356" s="22"/>
      <c r="R356" s="22"/>
    </row>
    <row r="357" spans="1:18" s="2" customFormat="1">
      <c r="A357" s="267"/>
      <c r="B357" s="19"/>
      <c r="C357" s="4"/>
      <c r="D357" s="4"/>
      <c r="E357" s="4"/>
      <c r="F357" s="4"/>
      <c r="G357" s="4"/>
      <c r="H357" s="319"/>
      <c r="I357" s="319"/>
      <c r="J357" s="73" t="s">
        <v>54</v>
      </c>
      <c r="K357" s="165"/>
      <c r="L357" s="232"/>
      <c r="M357" s="232"/>
      <c r="N357" s="232"/>
      <c r="O357" s="232"/>
      <c r="P357" s="22"/>
      <c r="Q357" s="22"/>
      <c r="R357" s="22"/>
    </row>
    <row r="358" spans="1:18" s="2" customFormat="1">
      <c r="A358" s="267"/>
      <c r="C358" s="59"/>
      <c r="D358" s="4"/>
      <c r="E358" s="4"/>
      <c r="F358" s="4"/>
      <c r="G358" s="4"/>
      <c r="H358" s="319"/>
      <c r="I358" s="64" t="s">
        <v>471</v>
      </c>
      <c r="J358" s="65"/>
      <c r="K358" s="166"/>
      <c r="L358" s="232"/>
      <c r="M358" s="232"/>
      <c r="N358" s="232"/>
      <c r="O358" s="232"/>
      <c r="P358" s="22"/>
      <c r="Q358" s="22"/>
      <c r="R358" s="22"/>
    </row>
    <row r="359" spans="1:18" s="107" customFormat="1" ht="35.1" customHeight="1">
      <c r="A359" s="304" t="s">
        <v>1110</v>
      </c>
      <c r="B359" s="82"/>
      <c r="C359" s="403" t="s">
        <v>265</v>
      </c>
      <c r="D359" s="524"/>
      <c r="E359" s="524"/>
      <c r="F359" s="524"/>
      <c r="G359" s="524"/>
      <c r="H359" s="525"/>
      <c r="I359" s="451" t="s">
        <v>595</v>
      </c>
      <c r="J359" s="129">
        <v>0</v>
      </c>
      <c r="K359" s="241" t="str">
        <f t="shared" ref="K359:K363" si="4">IF(OR(COUNTIF(J359,"未確認")&gt;0,COUNTIF(J359,"*")&gt;0),"※","")</f>
        <v/>
      </c>
      <c r="L359" s="58"/>
      <c r="M359" s="265"/>
      <c r="N359" s="232"/>
      <c r="O359" s="232"/>
      <c r="P359" s="22"/>
      <c r="Q359" s="22"/>
      <c r="R359" s="22"/>
    </row>
    <row r="360" spans="1:18" s="107" customFormat="1" ht="35.1" customHeight="1">
      <c r="A360" s="304" t="s">
        <v>1111</v>
      </c>
      <c r="B360" s="82"/>
      <c r="C360" s="320"/>
      <c r="D360" s="322"/>
      <c r="E360" s="442" t="s">
        <v>191</v>
      </c>
      <c r="F360" s="444"/>
      <c r="G360" s="444"/>
      <c r="H360" s="444"/>
      <c r="I360" s="438"/>
      <c r="J360" s="129">
        <v>0</v>
      </c>
      <c r="K360" s="241" t="str">
        <f t="shared" si="4"/>
        <v/>
      </c>
      <c r="L360" s="58"/>
      <c r="M360" s="265"/>
      <c r="N360" s="232"/>
      <c r="O360" s="232"/>
      <c r="P360" s="22"/>
      <c r="Q360" s="22"/>
      <c r="R360" s="22"/>
    </row>
    <row r="361" spans="1:18" s="107" customFormat="1" ht="35.1" customHeight="1">
      <c r="A361" s="304" t="s">
        <v>1112</v>
      </c>
      <c r="B361" s="82"/>
      <c r="C361" s="403" t="s">
        <v>192</v>
      </c>
      <c r="D361" s="524"/>
      <c r="E361" s="524"/>
      <c r="F361" s="524"/>
      <c r="G361" s="524"/>
      <c r="H361" s="525"/>
      <c r="I361" s="436" t="s">
        <v>596</v>
      </c>
      <c r="J361" s="129">
        <v>0</v>
      </c>
      <c r="K361" s="241" t="str">
        <f t="shared" si="4"/>
        <v/>
      </c>
      <c r="L361" s="58"/>
      <c r="M361" s="265"/>
      <c r="N361" s="232"/>
      <c r="O361" s="232"/>
      <c r="P361" s="22"/>
      <c r="Q361" s="22"/>
      <c r="R361" s="22"/>
    </row>
    <row r="362" spans="1:18" s="107" customFormat="1" ht="35.1" customHeight="1">
      <c r="A362" s="304" t="s">
        <v>1113</v>
      </c>
      <c r="B362" s="82"/>
      <c r="C362" s="320"/>
      <c r="D362" s="322"/>
      <c r="E362" s="442" t="s">
        <v>191</v>
      </c>
      <c r="F362" s="444"/>
      <c r="G362" s="444"/>
      <c r="H362" s="444"/>
      <c r="I362" s="480"/>
      <c r="J362" s="129">
        <v>0</v>
      </c>
      <c r="K362" s="241" t="str">
        <f t="shared" si="4"/>
        <v/>
      </c>
      <c r="L362" s="58"/>
      <c r="M362" s="265"/>
      <c r="N362" s="232"/>
      <c r="O362" s="232"/>
      <c r="P362" s="22"/>
      <c r="Q362" s="22"/>
      <c r="R362" s="22"/>
    </row>
    <row r="363" spans="1:18" s="107" customFormat="1" ht="42" customHeight="1">
      <c r="A363" s="304" t="s">
        <v>1114</v>
      </c>
      <c r="B363" s="82"/>
      <c r="C363" s="400" t="s">
        <v>193</v>
      </c>
      <c r="D363" s="526"/>
      <c r="E363" s="526"/>
      <c r="F363" s="526"/>
      <c r="G363" s="526"/>
      <c r="H363" s="527"/>
      <c r="I363" s="114" t="s">
        <v>597</v>
      </c>
      <c r="J363" s="178">
        <v>0</v>
      </c>
      <c r="K363" s="241" t="str">
        <f t="shared" si="4"/>
        <v/>
      </c>
      <c r="L363" s="58"/>
      <c r="M363" s="265"/>
      <c r="N363" s="232"/>
      <c r="O363" s="232"/>
      <c r="P363" s="22"/>
      <c r="Q363" s="22"/>
      <c r="R363" s="22"/>
    </row>
    <row r="364" spans="1:18" s="1" customFormat="1">
      <c r="A364" s="267"/>
      <c r="B364" s="19"/>
      <c r="C364" s="19"/>
      <c r="D364" s="19"/>
      <c r="E364" s="19"/>
      <c r="F364" s="19"/>
      <c r="G364" s="19"/>
      <c r="H364" s="15"/>
      <c r="I364" s="15"/>
      <c r="J364" s="86"/>
      <c r="K364" s="88"/>
      <c r="L364" s="232"/>
      <c r="M364" s="232"/>
      <c r="N364" s="232"/>
      <c r="O364" s="232"/>
      <c r="P364" s="22"/>
      <c r="Q364" s="22"/>
      <c r="R364" s="22"/>
    </row>
    <row r="365" spans="1:18" s="81" customFormat="1">
      <c r="A365" s="267"/>
      <c r="B365" s="82"/>
      <c r="C365" s="59"/>
      <c r="D365" s="59"/>
      <c r="E365" s="59"/>
      <c r="F365" s="59"/>
      <c r="G365" s="59"/>
      <c r="H365" s="89"/>
      <c r="I365" s="89"/>
      <c r="J365" s="86"/>
      <c r="K365" s="88"/>
      <c r="L365" s="232"/>
      <c r="M365" s="232"/>
      <c r="N365" s="232"/>
      <c r="O365" s="232"/>
      <c r="P365" s="22"/>
      <c r="Q365" s="22"/>
      <c r="R365" s="22"/>
    </row>
    <row r="366" spans="1:18" s="1" customFormat="1">
      <c r="A366" s="267"/>
      <c r="B366" s="82"/>
      <c r="C366" s="4"/>
      <c r="D366" s="4"/>
      <c r="E366" s="124"/>
      <c r="F366" s="124"/>
      <c r="G366" s="124"/>
      <c r="H366" s="125"/>
      <c r="I366" s="125"/>
      <c r="J366" s="86"/>
      <c r="K366" s="88"/>
      <c r="L366" s="232"/>
      <c r="M366" s="232"/>
      <c r="N366" s="232"/>
      <c r="O366" s="232"/>
      <c r="P366" s="22"/>
      <c r="Q366" s="22"/>
      <c r="R366" s="22"/>
    </row>
    <row r="367" spans="1:18" s="107" customFormat="1">
      <c r="A367" s="267"/>
      <c r="B367" s="19" t="s">
        <v>598</v>
      </c>
      <c r="C367" s="4"/>
      <c r="D367" s="4"/>
      <c r="E367" s="4"/>
      <c r="F367" s="4"/>
      <c r="G367" s="4"/>
      <c r="H367" s="319"/>
      <c r="I367" s="319"/>
      <c r="J367" s="58"/>
      <c r="K367" s="100"/>
      <c r="L367" s="232"/>
      <c r="M367" s="232"/>
      <c r="N367" s="232"/>
      <c r="O367" s="232"/>
      <c r="P367" s="22"/>
      <c r="Q367" s="22"/>
      <c r="R367" s="22"/>
    </row>
    <row r="368" spans="1:18">
      <c r="A368" s="267"/>
      <c r="B368" s="19"/>
      <c r="C368" s="19"/>
      <c r="D368" s="19"/>
      <c r="E368" s="19"/>
      <c r="F368" s="19"/>
      <c r="G368" s="19"/>
      <c r="H368" s="15"/>
      <c r="I368" s="15"/>
      <c r="L368" s="232"/>
      <c r="M368" s="232"/>
      <c r="N368" s="232"/>
      <c r="O368" s="232"/>
      <c r="P368" s="22"/>
      <c r="Q368" s="22"/>
      <c r="R368" s="22"/>
    </row>
    <row r="369" spans="1:51">
      <c r="A369" s="267"/>
      <c r="B369" s="19"/>
      <c r="C369" s="4"/>
      <c r="D369" s="4"/>
      <c r="F369" s="4"/>
      <c r="G369" s="4"/>
      <c r="H369" s="319"/>
      <c r="I369" s="319"/>
      <c r="J369" s="73" t="s">
        <v>54</v>
      </c>
      <c r="K369" s="165"/>
      <c r="L369" s="232"/>
      <c r="M369" s="232"/>
      <c r="N369" s="232"/>
      <c r="O369" s="232"/>
      <c r="P369" s="22"/>
      <c r="Q369" s="22"/>
      <c r="R369" s="22"/>
    </row>
    <row r="370" spans="1:51">
      <c r="A370" s="267"/>
      <c r="B370" s="2"/>
      <c r="C370" s="59"/>
      <c r="D370" s="4"/>
      <c r="F370" s="4"/>
      <c r="G370" s="4"/>
      <c r="H370" s="319"/>
      <c r="I370" s="64" t="s">
        <v>471</v>
      </c>
      <c r="J370" s="65"/>
      <c r="K370" s="166"/>
      <c r="L370" s="232"/>
      <c r="M370" s="232"/>
      <c r="N370" s="232"/>
      <c r="O370" s="232"/>
      <c r="P370" s="22"/>
      <c r="Q370" s="22"/>
      <c r="R370" s="22"/>
    </row>
    <row r="371" spans="1:51" s="81" customFormat="1" ht="56.1" customHeight="1">
      <c r="A371" s="304" t="s">
        <v>1249</v>
      </c>
      <c r="B371" s="82"/>
      <c r="C371" s="419" t="s">
        <v>194</v>
      </c>
      <c r="D371" s="420"/>
      <c r="E371" s="420"/>
      <c r="F371" s="420"/>
      <c r="G371" s="420"/>
      <c r="H371" s="421"/>
      <c r="I371" s="127" t="s">
        <v>195</v>
      </c>
      <c r="J371" s="264">
        <v>0</v>
      </c>
      <c r="K371" s="241" t="str">
        <f>IF(OR(COUNTIF(J371,"未確認")&gt;0,COUNTIF(J371,"*")&gt;0),"※","")</f>
        <v/>
      </c>
      <c r="L371" s="232"/>
      <c r="M371" s="232"/>
      <c r="N371" s="232"/>
      <c r="O371" s="232"/>
      <c r="P371" s="22"/>
      <c r="Q371" s="22"/>
      <c r="R371" s="22"/>
    </row>
    <row r="372" spans="1:51" s="81" customFormat="1" ht="56.1" customHeight="1">
      <c r="A372" s="304" t="s">
        <v>1117</v>
      </c>
      <c r="B372" s="82"/>
      <c r="C372" s="442" t="s">
        <v>601</v>
      </c>
      <c r="D372" s="444"/>
      <c r="E372" s="444"/>
      <c r="F372" s="444"/>
      <c r="G372" s="444"/>
      <c r="H372" s="444"/>
      <c r="I372" s="127" t="s">
        <v>602</v>
      </c>
      <c r="J372" s="268">
        <v>0</v>
      </c>
      <c r="K372" s="241" t="str">
        <f>IF(OR(COUNTIF(J372,"未確認")&gt;0,COUNTIF(J372,"*")&gt;0),"※","")</f>
        <v/>
      </c>
      <c r="L372" s="232"/>
      <c r="M372" s="232"/>
      <c r="N372" s="232"/>
      <c r="O372" s="232"/>
      <c r="P372" s="22"/>
      <c r="Q372" s="22"/>
      <c r="R372" s="22"/>
    </row>
    <row r="373" spans="1:51" s="81" customFormat="1" ht="35.1" customHeight="1">
      <c r="A373" s="304" t="s">
        <v>1252</v>
      </c>
      <c r="B373" s="82"/>
      <c r="C373" s="403" t="s">
        <v>603</v>
      </c>
      <c r="D373" s="520"/>
      <c r="E373" s="520"/>
      <c r="F373" s="520"/>
      <c r="G373" s="520"/>
      <c r="H373" s="457"/>
      <c r="I373" s="451" t="s">
        <v>1120</v>
      </c>
      <c r="J373" s="129">
        <v>88</v>
      </c>
      <c r="K373" s="241" t="str">
        <f t="shared" ref="K373:K377" si="5">IF(OR(COUNTIF(J373,"未確認")&gt;0,COUNTIF(J373,"*")&gt;0),"※","")</f>
        <v/>
      </c>
      <c r="L373" s="232"/>
      <c r="M373" s="232"/>
      <c r="N373" s="232"/>
      <c r="O373" s="232"/>
      <c r="P373" s="22"/>
      <c r="Q373" s="22"/>
      <c r="R373" s="22"/>
    </row>
    <row r="374" spans="1:51" s="81" customFormat="1" ht="35.1" customHeight="1">
      <c r="A374" s="304" t="s">
        <v>1121</v>
      </c>
      <c r="B374" s="82"/>
      <c r="C374" s="169"/>
      <c r="D374" s="192"/>
      <c r="E374" s="403" t="s">
        <v>196</v>
      </c>
      <c r="F374" s="422"/>
      <c r="G374" s="401"/>
      <c r="H374" s="402"/>
      <c r="I374" s="528"/>
      <c r="J374" s="129">
        <v>0</v>
      </c>
      <c r="K374" s="241" t="str">
        <f t="shared" si="5"/>
        <v/>
      </c>
      <c r="L374" s="232"/>
      <c r="M374" s="232"/>
      <c r="N374" s="232"/>
      <c r="O374" s="232"/>
      <c r="P374" s="22"/>
      <c r="Q374" s="22"/>
      <c r="R374" s="22"/>
    </row>
    <row r="375" spans="1:51" s="81" customFormat="1" ht="35.1" customHeight="1">
      <c r="A375" s="304"/>
      <c r="B375" s="82"/>
      <c r="C375" s="169"/>
      <c r="D375" s="192"/>
      <c r="E375" s="328"/>
      <c r="F375" s="331"/>
      <c r="G375" s="469" t="s">
        <v>1122</v>
      </c>
      <c r="H375" s="469"/>
      <c r="I375" s="528"/>
      <c r="J375" s="129">
        <v>0</v>
      </c>
      <c r="K375" s="241" t="str">
        <f t="shared" si="5"/>
        <v/>
      </c>
      <c r="L375" s="232"/>
      <c r="M375" s="232"/>
      <c r="N375" s="232"/>
      <c r="O375" s="232"/>
      <c r="P375" s="22"/>
      <c r="Q375" s="22"/>
      <c r="R375" s="22"/>
    </row>
    <row r="376" spans="1:51" s="81" customFormat="1" ht="93.6" customHeight="1">
      <c r="A376" s="304"/>
      <c r="B376" s="82"/>
      <c r="C376" s="169"/>
      <c r="D376" s="192"/>
      <c r="E376" s="328"/>
      <c r="F376" s="331"/>
      <c r="G376" s="489" t="s">
        <v>1123</v>
      </c>
      <c r="H376" s="469"/>
      <c r="I376" s="528"/>
      <c r="J376" s="129">
        <v>0</v>
      </c>
      <c r="K376" s="241" t="str">
        <f t="shared" si="5"/>
        <v/>
      </c>
      <c r="L376" s="232"/>
      <c r="M376" s="232"/>
      <c r="N376" s="232"/>
      <c r="O376" s="232"/>
      <c r="P376" s="22"/>
      <c r="Q376" s="22"/>
      <c r="R376" s="22"/>
    </row>
    <row r="377" spans="1:51" s="81" customFormat="1" ht="87" customHeight="1">
      <c r="A377" s="304" t="s">
        <v>1124</v>
      </c>
      <c r="B377" s="82"/>
      <c r="C377" s="171"/>
      <c r="D377" s="336"/>
      <c r="E377" s="500"/>
      <c r="F377" s="501"/>
      <c r="G377" s="357"/>
      <c r="H377" s="332" t="s">
        <v>1125</v>
      </c>
      <c r="I377" s="529"/>
      <c r="J377" s="129">
        <v>0</v>
      </c>
      <c r="K377" s="241" t="str">
        <f t="shared" si="5"/>
        <v/>
      </c>
      <c r="L377" s="58"/>
      <c r="M377" s="252"/>
      <c r="N377" s="232"/>
      <c r="O377" s="232"/>
      <c r="P377" s="22"/>
      <c r="Q377" s="22"/>
      <c r="R377" s="22"/>
    </row>
    <row r="378" spans="1:51" s="1" customFormat="1">
      <c r="A378" s="267"/>
      <c r="B378" s="19"/>
      <c r="C378" s="19"/>
      <c r="D378" s="19"/>
      <c r="E378" s="19"/>
      <c r="F378" s="19"/>
      <c r="G378" s="19"/>
      <c r="H378" s="15"/>
      <c r="I378" s="15"/>
      <c r="J378" s="86"/>
      <c r="K378" s="88"/>
      <c r="L378" s="232"/>
      <c r="M378" s="232"/>
      <c r="N378" s="232"/>
      <c r="O378" s="232"/>
      <c r="P378" s="22"/>
      <c r="Q378" s="22"/>
      <c r="R378" s="22"/>
    </row>
    <row r="379" spans="1:51" s="81" customFormat="1">
      <c r="A379" s="267"/>
      <c r="B379" s="82"/>
      <c r="C379" s="59"/>
      <c r="D379" s="59"/>
      <c r="E379" s="59"/>
      <c r="F379" s="59"/>
      <c r="G379" s="59"/>
      <c r="H379" s="89"/>
      <c r="I379" s="89"/>
      <c r="J379" s="86"/>
      <c r="K379" s="88"/>
      <c r="L379" s="232"/>
      <c r="M379" s="232"/>
      <c r="N379" s="232"/>
      <c r="O379" s="232"/>
      <c r="P379" s="22"/>
      <c r="Q379" s="22"/>
      <c r="R379" s="22"/>
    </row>
    <row r="380" spans="1:51" s="1" customFormat="1">
      <c r="A380" s="267"/>
      <c r="B380" s="82"/>
      <c r="C380" s="4"/>
      <c r="D380" s="4"/>
      <c r="E380" s="4"/>
      <c r="F380" s="4"/>
      <c r="G380" s="4"/>
      <c r="H380" s="319"/>
      <c r="I380" s="319"/>
      <c r="J380" s="58"/>
      <c r="K380" s="100"/>
      <c r="L380" s="232"/>
      <c r="M380" s="232"/>
      <c r="N380" s="232"/>
      <c r="O380" s="232"/>
      <c r="P380" s="22"/>
      <c r="Q380" s="22"/>
      <c r="R380" s="22"/>
    </row>
    <row r="381" spans="1:51" s="1" customFormat="1">
      <c r="A381" s="267"/>
      <c r="B381" s="19"/>
      <c r="C381" s="19"/>
      <c r="D381" s="19"/>
      <c r="E381" s="19"/>
      <c r="F381" s="19"/>
      <c r="G381" s="19"/>
      <c r="H381" s="15"/>
      <c r="I381" s="15"/>
      <c r="J381" s="86"/>
      <c r="K381" s="88"/>
      <c r="L381" s="232"/>
      <c r="M381" s="232"/>
      <c r="N381" s="232"/>
      <c r="O381" s="232"/>
      <c r="P381" s="22"/>
      <c r="Q381" s="22"/>
      <c r="R381" s="22"/>
    </row>
    <row r="382" spans="1:51" s="81" customFormat="1">
      <c r="A382" s="267"/>
      <c r="B382" s="82"/>
      <c r="C382" s="59"/>
      <c r="D382" s="59"/>
      <c r="E382" s="59"/>
      <c r="F382" s="59"/>
      <c r="G382" s="59"/>
      <c r="H382" s="89"/>
      <c r="I382" s="89"/>
      <c r="J382" s="86"/>
      <c r="K382" s="88"/>
      <c r="L382" s="88"/>
      <c r="M382" s="88"/>
      <c r="N382" s="88"/>
      <c r="O382" s="88"/>
      <c r="P382" s="22"/>
      <c r="Q382" s="22"/>
      <c r="R382" s="22"/>
    </row>
    <row r="383" spans="1:51" s="81" customFormat="1">
      <c r="A383" s="267"/>
      <c r="B383" s="111"/>
      <c r="C383" s="111"/>
      <c r="D383" s="59"/>
      <c r="E383" s="59"/>
      <c r="F383" s="59"/>
      <c r="G383" s="59"/>
      <c r="H383" s="89"/>
      <c r="I383" s="151" t="s">
        <v>149</v>
      </c>
      <c r="J383" s="86"/>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row>
    <row r="384" spans="1:51" s="81" customFormat="1" ht="36.75" customHeight="1">
      <c r="A384" s="267"/>
      <c r="B384" s="111"/>
      <c r="C384" s="111"/>
      <c r="D384" s="59"/>
      <c r="E384" s="59"/>
      <c r="F384" s="59"/>
      <c r="G384" s="59"/>
      <c r="H384" s="89"/>
      <c r="I384" s="89"/>
      <c r="J384" s="86"/>
      <c r="K384" s="88"/>
      <c r="L384" s="88"/>
      <c r="M384" s="88"/>
      <c r="N384" s="88"/>
      <c r="O384" s="88"/>
      <c r="P384" s="22"/>
      <c r="Q384" s="22"/>
      <c r="R384" s="22"/>
    </row>
  </sheetData>
  <mergeCells count="241">
    <mergeCell ref="C363:H363"/>
    <mergeCell ref="C371:H371"/>
    <mergeCell ref="C372:H372"/>
    <mergeCell ref="C373:H373"/>
    <mergeCell ref="I373:I377"/>
    <mergeCell ref="E374:H374"/>
    <mergeCell ref="G375:H375"/>
    <mergeCell ref="G376:H376"/>
    <mergeCell ref="E377:F377"/>
    <mergeCell ref="C350:F350"/>
    <mergeCell ref="C351:H351"/>
    <mergeCell ref="C359:H359"/>
    <mergeCell ref="I359:I360"/>
    <mergeCell ref="E360:H360"/>
    <mergeCell ref="C361:H361"/>
    <mergeCell ref="I361:I362"/>
    <mergeCell ref="E362:H362"/>
    <mergeCell ref="L337:P337"/>
    <mergeCell ref="L338:P338"/>
    <mergeCell ref="L339:P339"/>
    <mergeCell ref="L340:P340"/>
    <mergeCell ref="L341:P341"/>
    <mergeCell ref="L342:P342"/>
    <mergeCell ref="C318:H318"/>
    <mergeCell ref="I318:I319"/>
    <mergeCell ref="C319:H319"/>
    <mergeCell ref="C327:H327"/>
    <mergeCell ref="I327:I332"/>
    <mergeCell ref="E328:H328"/>
    <mergeCell ref="E329:H329"/>
    <mergeCell ref="C330:H330"/>
    <mergeCell ref="E331:H331"/>
    <mergeCell ref="E332:H332"/>
    <mergeCell ref="C306:H306"/>
    <mergeCell ref="I306:I310"/>
    <mergeCell ref="E307:H307"/>
    <mergeCell ref="E308:H308"/>
    <mergeCell ref="E309:H309"/>
    <mergeCell ref="E310:H310"/>
    <mergeCell ref="D290:H290"/>
    <mergeCell ref="D291:D298"/>
    <mergeCell ref="E291:H291"/>
    <mergeCell ref="E292:H292"/>
    <mergeCell ref="E293:H293"/>
    <mergeCell ref="E294:H294"/>
    <mergeCell ref="E295:H295"/>
    <mergeCell ref="E296:H296"/>
    <mergeCell ref="E297:H297"/>
    <mergeCell ref="E298:H298"/>
    <mergeCell ref="C283:C298"/>
    <mergeCell ref="D283:H283"/>
    <mergeCell ref="I283:I298"/>
    <mergeCell ref="D284:D289"/>
    <mergeCell ref="E284:H284"/>
    <mergeCell ref="E285:H285"/>
    <mergeCell ref="E286:H286"/>
    <mergeCell ref="E287:H287"/>
    <mergeCell ref="E288:H288"/>
    <mergeCell ref="E289:H289"/>
    <mergeCell ref="L260:P260"/>
    <mergeCell ref="L261:P261"/>
    <mergeCell ref="C271:C275"/>
    <mergeCell ref="D271:H271"/>
    <mergeCell ref="I271:I275"/>
    <mergeCell ref="D272:D273"/>
    <mergeCell ref="E272:H272"/>
    <mergeCell ref="E273:H273"/>
    <mergeCell ref="D274:H274"/>
    <mergeCell ref="D275:H275"/>
    <mergeCell ref="C247:H251"/>
    <mergeCell ref="I247:I251"/>
    <mergeCell ref="L256:P256"/>
    <mergeCell ref="L257:P257"/>
    <mergeCell ref="L258:P258"/>
    <mergeCell ref="L259:P259"/>
    <mergeCell ref="E224:H224"/>
    <mergeCell ref="C232:H232"/>
    <mergeCell ref="I232:I238"/>
    <mergeCell ref="C233:H233"/>
    <mergeCell ref="C234:H234"/>
    <mergeCell ref="C235:H235"/>
    <mergeCell ref="C236:H236"/>
    <mergeCell ref="C237:H237"/>
    <mergeCell ref="C238:H238"/>
    <mergeCell ref="E218:H218"/>
    <mergeCell ref="E219:H219"/>
    <mergeCell ref="E220:H220"/>
    <mergeCell ref="E221:H221"/>
    <mergeCell ref="E222:H222"/>
    <mergeCell ref="E223:H223"/>
    <mergeCell ref="C212:D214"/>
    <mergeCell ref="E212:H212"/>
    <mergeCell ref="I212:I214"/>
    <mergeCell ref="E213:H213"/>
    <mergeCell ref="E214:H214"/>
    <mergeCell ref="C215:D224"/>
    <mergeCell ref="E215:H215"/>
    <mergeCell ref="E216:H216"/>
    <mergeCell ref="I216:I217"/>
    <mergeCell ref="E217:H217"/>
    <mergeCell ref="C208:D211"/>
    <mergeCell ref="E208:F210"/>
    <mergeCell ref="G208:H208"/>
    <mergeCell ref="I208:I211"/>
    <mergeCell ref="G209:H209"/>
    <mergeCell ref="G210:H210"/>
    <mergeCell ref="E211:H211"/>
    <mergeCell ref="C188:H188"/>
    <mergeCell ref="I188:I200"/>
    <mergeCell ref="C189:F200"/>
    <mergeCell ref="G189:G190"/>
    <mergeCell ref="G191:G192"/>
    <mergeCell ref="G193:G194"/>
    <mergeCell ref="G195:G196"/>
    <mergeCell ref="G197:G198"/>
    <mergeCell ref="G199:G200"/>
    <mergeCell ref="C177:F178"/>
    <mergeCell ref="G177:H177"/>
    <mergeCell ref="G178:H178"/>
    <mergeCell ref="C179:F180"/>
    <mergeCell ref="G179:H179"/>
    <mergeCell ref="G180:H180"/>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35:H135"/>
    <mergeCell ref="I135:I137"/>
    <mergeCell ref="C136:H136"/>
    <mergeCell ref="C137:H137"/>
    <mergeCell ref="C145:H145"/>
    <mergeCell ref="C153:F154"/>
    <mergeCell ref="G153:H153"/>
    <mergeCell ref="I153:I180"/>
    <mergeCell ref="G154:H154"/>
    <mergeCell ref="C155:F156"/>
    <mergeCell ref="C161:F162"/>
    <mergeCell ref="G161:H161"/>
    <mergeCell ref="G162:H162"/>
    <mergeCell ref="C163:F164"/>
    <mergeCell ref="G163:H163"/>
    <mergeCell ref="G164:H164"/>
    <mergeCell ref="G155:H155"/>
    <mergeCell ref="G156:H156"/>
    <mergeCell ref="C157:F158"/>
    <mergeCell ref="G157:H157"/>
    <mergeCell ref="G158:H158"/>
    <mergeCell ref="C159:F160"/>
    <mergeCell ref="G159:H159"/>
    <mergeCell ref="G160:H160"/>
    <mergeCell ref="C116:H116"/>
    <mergeCell ref="C124:H124"/>
    <mergeCell ref="I124:I127"/>
    <mergeCell ref="E125:H127"/>
    <mergeCell ref="E111:F111"/>
    <mergeCell ref="G111:H111"/>
    <mergeCell ref="E112:F112"/>
    <mergeCell ref="G112:H112"/>
    <mergeCell ref="E113:H113"/>
    <mergeCell ref="E114:F114"/>
    <mergeCell ref="G114:H114"/>
    <mergeCell ref="I103:I116"/>
    <mergeCell ref="E107:H107"/>
    <mergeCell ref="E108:F108"/>
    <mergeCell ref="G108:H108"/>
    <mergeCell ref="E109:F109"/>
    <mergeCell ref="G109:H109"/>
    <mergeCell ref="E110:H110"/>
    <mergeCell ref="C82:H82"/>
    <mergeCell ref="C95:H95"/>
    <mergeCell ref="C103:D106"/>
    <mergeCell ref="E103:H103"/>
    <mergeCell ref="E104:F104"/>
    <mergeCell ref="G104:H104"/>
    <mergeCell ref="E105:H105"/>
    <mergeCell ref="E106:H106"/>
    <mergeCell ref="C107:D115"/>
    <mergeCell ref="E115:F115"/>
    <mergeCell ref="G115:H115"/>
    <mergeCell ref="C76:H76"/>
    <mergeCell ref="C77:H77"/>
    <mergeCell ref="C78:H78"/>
    <mergeCell ref="C79:H79"/>
    <mergeCell ref="C80:H80"/>
    <mergeCell ref="C81:H81"/>
    <mergeCell ref="D65:L65"/>
    <mergeCell ref="C72:H72"/>
    <mergeCell ref="J72:O72"/>
    <mergeCell ref="C73:H73"/>
    <mergeCell ref="C74:H74"/>
    <mergeCell ref="C75:H75"/>
    <mergeCell ref="I54:K54"/>
    <mergeCell ref="I55:K55"/>
    <mergeCell ref="D61:L61"/>
    <mergeCell ref="D62:L62"/>
    <mergeCell ref="D63:L63"/>
    <mergeCell ref="D64:L64"/>
    <mergeCell ref="I48:K48"/>
    <mergeCell ref="I49:K49"/>
    <mergeCell ref="I50:K50"/>
    <mergeCell ref="I51:K51"/>
    <mergeCell ref="I52:K52"/>
    <mergeCell ref="I53:K53"/>
    <mergeCell ref="I38:K38"/>
    <mergeCell ref="I39:K39"/>
    <mergeCell ref="I40:K40"/>
    <mergeCell ref="I41:K41"/>
    <mergeCell ref="I46:K46"/>
    <mergeCell ref="I47:K47"/>
    <mergeCell ref="I28:K28"/>
    <mergeCell ref="I29:K29"/>
    <mergeCell ref="I30:K30"/>
    <mergeCell ref="I31:K31"/>
    <mergeCell ref="I32:K32"/>
    <mergeCell ref="I37:K37"/>
    <mergeCell ref="I16:K16"/>
    <mergeCell ref="I17:K17"/>
    <mergeCell ref="I24:K24"/>
    <mergeCell ref="I25:K25"/>
    <mergeCell ref="I26:K26"/>
    <mergeCell ref="I27:K27"/>
    <mergeCell ref="I10:K10"/>
    <mergeCell ref="I11:K11"/>
    <mergeCell ref="I12:K12"/>
    <mergeCell ref="I13:K13"/>
    <mergeCell ref="I14:K14"/>
    <mergeCell ref="I15:K15"/>
  </mergeCells>
  <phoneticPr fontId="7"/>
  <hyperlinks>
    <hyperlink ref="C72:H72" location="加藤レディースクリニック!B91" display="・設置主体"/>
    <hyperlink ref="C73:H73" location="加藤レディースクリニック!B99" display="・病床の状況"/>
    <hyperlink ref="C74:H74" location="加藤レディースクリニック!B120" display="・診療科"/>
    <hyperlink ref="C75:H75" location="加藤レディースクリニック!B131" display="・入院基本料及び届出病床数"/>
    <hyperlink ref="C76:H76" location="診療所!B142" display="・算定する入院基本料の状況"/>
    <hyperlink ref="C77:H77" location="加藤レディースクリニック!B141" display="・在宅療養支援診療所の届出状況"/>
    <hyperlink ref="C78:H78" location="加藤レディースクリニック!B149" display="・職員数の状況"/>
    <hyperlink ref="C79:H79" location="加藤レディースクリニック!B184" display="・退院調整部門の設置状況"/>
    <hyperlink ref="C80:H80" location="加藤レディースクリニック!B204" display="・医療機器の台数"/>
    <hyperlink ref="C81:H81" location="加藤レディースクリニック!B228" display="・有床診療所の病床の役割"/>
    <hyperlink ref="C82:H82" location="加藤レディースクリニック!B243" display="・過去1年間の間に病棟の再編・見直しがあった場合の報告対象期間"/>
    <hyperlink ref="I254" location="診療所!B61" display="メニューへ戻る"/>
    <hyperlink ref="I72" location="加藤レディースクリニック!B267" display="・入院患者の状況（年間）"/>
    <hyperlink ref="I73" location="加藤レディースクリニック!B279" display="・入院患者の状況（月間／入院前の場所・退院先の場所の状況）"/>
    <hyperlink ref="I74" location="加藤レディースクリニック!B302" display="・退院後に在宅医療を必要とする患者の状況"/>
    <hyperlink ref="I75" location="加藤レディースクリニック!B314" display="・在宅医療を行った患者数"/>
    <hyperlink ref="I335" location="診療所!B61" display="メニューへ戻る"/>
    <hyperlink ref="I76" location="加藤レディースクリニック!B323" display="・看取りを行った患者数"/>
    <hyperlink ref="I383" location="診療所!B61" display="メニューへ戻る"/>
    <hyperlink ref="J72:O72" location="加藤レディースクリニック!B347" display="・分娩"/>
    <hyperlink ref="J73" location="加藤レディースクリニック!B367" display="・リハビリテーションの実施状況"/>
    <hyperlink ref="J74" location="診療所!B367" display="・医科歯科の連携状況"/>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1"/>
  <headerFooter>
    <oddFooter>&amp;C&amp;14&amp;P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B1" sqref="B1"/>
    </sheetView>
  </sheetViews>
  <sheetFormatPr defaultColWidth="9" defaultRowHeight="24"/>
  <cols>
    <col min="1" max="1" width="19.125" style="313" hidden="1"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28" customWidth="1"/>
    <col min="12" max="13" width="11.375" style="6" customWidth="1"/>
    <col min="14" max="15" width="11.375" style="200" customWidth="1"/>
    <col min="16" max="18" width="9" style="9" customWidth="1"/>
    <col min="19" max="16384" width="9" style="9"/>
  </cols>
  <sheetData>
    <row r="1" spans="1:15">
      <c r="A1" s="267"/>
      <c r="B1" s="2"/>
      <c r="N1" s="8"/>
    </row>
    <row r="2" spans="1:15">
      <c r="A2" s="267"/>
      <c r="B2" s="2"/>
    </row>
    <row r="3" spans="1:15" ht="25.5">
      <c r="A3" s="267"/>
      <c r="B3" s="11" t="s">
        <v>1402</v>
      </c>
      <c r="C3" s="12"/>
      <c r="D3" s="12"/>
      <c r="E3" s="12"/>
      <c r="F3" s="12"/>
      <c r="G3" s="12"/>
      <c r="H3" s="201"/>
      <c r="I3" s="10"/>
    </row>
    <row r="4" spans="1:15">
      <c r="A4" s="267"/>
      <c r="B4" s="13" t="s">
        <v>1403</v>
      </c>
      <c r="C4" s="14"/>
      <c r="D4" s="14"/>
      <c r="E4" s="14"/>
      <c r="F4" s="14"/>
      <c r="G4" s="14"/>
      <c r="H4" s="202"/>
      <c r="I4" s="15"/>
    </row>
    <row r="5" spans="1:15">
      <c r="A5" s="267"/>
      <c r="B5" s="50" t="s">
        <v>217</v>
      </c>
      <c r="C5" s="203"/>
      <c r="D5" s="203"/>
      <c r="E5" s="203"/>
      <c r="F5" s="203"/>
      <c r="G5" s="16"/>
      <c r="H5" s="17"/>
      <c r="I5" s="17"/>
    </row>
    <row r="6" spans="1:15">
      <c r="A6" s="267"/>
      <c r="B6" s="18"/>
    </row>
    <row r="7" spans="1:15">
      <c r="A7" s="267"/>
      <c r="B7" s="18"/>
    </row>
    <row r="8" spans="1:15" s="22" customFormat="1">
      <c r="A8" s="267"/>
      <c r="B8" s="19" t="s">
        <v>947</v>
      </c>
      <c r="C8" s="20"/>
      <c r="D8" s="20"/>
      <c r="E8" s="20"/>
      <c r="F8" s="20"/>
      <c r="G8" s="20"/>
      <c r="H8" s="21"/>
      <c r="I8" s="21"/>
      <c r="J8" s="6"/>
      <c r="K8" s="128"/>
      <c r="L8" s="6"/>
      <c r="M8" s="6"/>
      <c r="N8" s="200"/>
      <c r="O8" s="200"/>
    </row>
    <row r="9" spans="1:15" s="22" customFormat="1">
      <c r="A9" s="267"/>
      <c r="B9" s="19"/>
      <c r="C9" s="20"/>
      <c r="D9" s="20"/>
      <c r="E9" s="20"/>
      <c r="F9" s="20"/>
      <c r="G9" s="20"/>
      <c r="H9" s="21"/>
      <c r="I9" s="21"/>
      <c r="J9" s="6"/>
      <c r="K9" s="128"/>
      <c r="L9" s="6"/>
      <c r="M9" s="6"/>
      <c r="N9" s="200"/>
      <c r="O9" s="200"/>
    </row>
    <row r="10" spans="1:15" s="22" customFormat="1">
      <c r="A10" s="267"/>
      <c r="B10" s="24"/>
      <c r="C10" s="20"/>
      <c r="D10" s="20"/>
      <c r="E10" s="20"/>
      <c r="F10" s="20"/>
      <c r="G10" s="20"/>
      <c r="H10" s="21"/>
      <c r="I10" s="384" t="s">
        <v>218</v>
      </c>
      <c r="J10" s="384"/>
      <c r="K10" s="384"/>
      <c r="L10" s="334" t="s">
        <v>219</v>
      </c>
      <c r="M10" s="6"/>
      <c r="N10" s="200"/>
      <c r="O10" s="200"/>
    </row>
    <row r="11" spans="1:15" s="22" customFormat="1" ht="17.25" customHeight="1">
      <c r="A11" s="304" t="s">
        <v>1128</v>
      </c>
      <c r="B11" s="18"/>
      <c r="C11" s="20"/>
      <c r="D11" s="20"/>
      <c r="E11" s="20"/>
      <c r="F11" s="20"/>
      <c r="G11" s="20"/>
      <c r="H11" s="21"/>
      <c r="I11" s="382" t="s">
        <v>10</v>
      </c>
      <c r="J11" s="382"/>
      <c r="K11" s="382"/>
      <c r="L11" s="204"/>
      <c r="M11" s="6"/>
      <c r="N11" s="200"/>
      <c r="O11" s="200"/>
    </row>
    <row r="12" spans="1:15" s="22" customFormat="1">
      <c r="A12" s="304" t="s">
        <v>1404</v>
      </c>
      <c r="B12" s="26"/>
      <c r="C12" s="20"/>
      <c r="D12" s="20"/>
      <c r="E12" s="20"/>
      <c r="F12" s="20"/>
      <c r="G12" s="20"/>
      <c r="H12" s="21"/>
      <c r="I12" s="382" t="s">
        <v>11</v>
      </c>
      <c r="J12" s="382"/>
      <c r="K12" s="382"/>
      <c r="L12" s="205"/>
      <c r="M12" s="6"/>
      <c r="N12" s="200"/>
      <c r="O12" s="200"/>
    </row>
    <row r="13" spans="1:15" s="22" customFormat="1">
      <c r="A13" s="304" t="s">
        <v>1404</v>
      </c>
      <c r="B13" s="26"/>
      <c r="C13" s="20"/>
      <c r="D13" s="20"/>
      <c r="E13" s="20"/>
      <c r="F13" s="20"/>
      <c r="G13" s="20"/>
      <c r="H13" s="21"/>
      <c r="I13" s="382" t="s">
        <v>12</v>
      </c>
      <c r="J13" s="382"/>
      <c r="K13" s="382"/>
      <c r="L13" s="206" t="s">
        <v>313</v>
      </c>
      <c r="M13" s="6"/>
      <c r="N13" s="200"/>
      <c r="O13" s="200"/>
    </row>
    <row r="14" spans="1:15" s="22" customFormat="1">
      <c r="A14" s="304" t="s">
        <v>1128</v>
      </c>
      <c r="B14" s="18"/>
      <c r="C14" s="20"/>
      <c r="D14" s="20"/>
      <c r="E14" s="20"/>
      <c r="F14" s="20"/>
      <c r="G14" s="20"/>
      <c r="H14" s="21"/>
      <c r="I14" s="382" t="s">
        <v>13</v>
      </c>
      <c r="J14" s="382"/>
      <c r="K14" s="382"/>
      <c r="L14" s="207"/>
      <c r="M14" s="6"/>
      <c r="N14" s="200"/>
      <c r="O14" s="200"/>
    </row>
    <row r="15" spans="1:15" s="22" customFormat="1">
      <c r="A15" s="304" t="s">
        <v>1405</v>
      </c>
      <c r="B15" s="18"/>
      <c r="C15" s="20"/>
      <c r="D15" s="20"/>
      <c r="E15" s="20"/>
      <c r="F15" s="20"/>
      <c r="G15" s="20"/>
      <c r="H15" s="21"/>
      <c r="I15" s="382" t="s">
        <v>1406</v>
      </c>
      <c r="J15" s="382"/>
      <c r="K15" s="382"/>
      <c r="L15" s="206"/>
      <c r="M15" s="6"/>
      <c r="N15" s="200"/>
      <c r="O15" s="200"/>
    </row>
    <row r="16" spans="1:15" s="22" customFormat="1">
      <c r="A16" s="304" t="s">
        <v>1404</v>
      </c>
      <c r="B16" s="18"/>
      <c r="C16" s="20"/>
      <c r="D16" s="20"/>
      <c r="E16" s="20"/>
      <c r="F16" s="20"/>
      <c r="G16" s="20"/>
      <c r="H16" s="21"/>
      <c r="I16" s="382" t="s">
        <v>1407</v>
      </c>
      <c r="J16" s="382"/>
      <c r="K16" s="382"/>
      <c r="L16" s="206"/>
      <c r="M16" s="6"/>
      <c r="N16" s="200"/>
      <c r="O16" s="200"/>
    </row>
    <row r="17" spans="1:18" s="22" customFormat="1">
      <c r="A17" s="304" t="s">
        <v>1404</v>
      </c>
      <c r="B17" s="18"/>
      <c r="C17" s="20"/>
      <c r="D17" s="20"/>
      <c r="E17" s="20"/>
      <c r="F17" s="20"/>
      <c r="G17" s="20"/>
      <c r="H17" s="21"/>
      <c r="I17" s="382" t="s">
        <v>1131</v>
      </c>
      <c r="J17" s="382"/>
      <c r="K17" s="382"/>
      <c r="L17" s="206"/>
      <c r="M17" s="6"/>
      <c r="N17" s="200"/>
      <c r="O17" s="200"/>
    </row>
    <row r="18" spans="1:18" s="22" customFormat="1">
      <c r="A18" s="287"/>
      <c r="B18" s="18"/>
      <c r="C18" s="3"/>
      <c r="D18" s="3"/>
      <c r="E18" s="4"/>
      <c r="F18" s="3"/>
      <c r="G18" s="29"/>
      <c r="H18" s="5"/>
      <c r="I18" s="5"/>
      <c r="J18" s="6"/>
      <c r="K18" s="30"/>
      <c r="L18" s="8"/>
      <c r="M18" s="8"/>
      <c r="N18" s="8"/>
      <c r="O18" s="8"/>
      <c r="P18" s="8"/>
      <c r="Q18" s="8"/>
      <c r="R18" s="9"/>
    </row>
    <row r="19" spans="1:18">
      <c r="A19" s="287"/>
      <c r="B19" s="18"/>
      <c r="K19" s="30"/>
      <c r="L19" s="8"/>
      <c r="M19" s="8"/>
      <c r="N19" s="8"/>
      <c r="O19" s="8"/>
      <c r="P19" s="8"/>
      <c r="Q19" s="8"/>
    </row>
    <row r="20" spans="1:18" s="22" customFormat="1">
      <c r="A20" s="267"/>
      <c r="B20" s="18"/>
      <c r="C20" s="3"/>
      <c r="D20" s="3"/>
      <c r="E20" s="4"/>
      <c r="F20" s="3"/>
      <c r="G20" s="29"/>
      <c r="H20" s="5"/>
      <c r="I20" s="5"/>
      <c r="J20" s="6"/>
      <c r="K20" s="128"/>
      <c r="L20" s="208"/>
      <c r="M20" s="6"/>
      <c r="N20" s="200"/>
      <c r="O20" s="200"/>
    </row>
    <row r="21" spans="1:18">
      <c r="A21" s="267"/>
      <c r="B21" s="18"/>
    </row>
    <row r="22" spans="1:18" s="22" customFormat="1">
      <c r="A22" s="267"/>
      <c r="B22" s="19" t="s">
        <v>220</v>
      </c>
      <c r="C22" s="20"/>
      <c r="D22" s="20"/>
      <c r="E22" s="20"/>
      <c r="F22" s="20"/>
      <c r="G22" s="20"/>
      <c r="H22" s="21"/>
      <c r="I22" s="21"/>
      <c r="J22" s="6"/>
      <c r="K22" s="128"/>
      <c r="L22" s="6"/>
      <c r="M22" s="6"/>
      <c r="N22" s="200"/>
      <c r="O22" s="200"/>
    </row>
    <row r="23" spans="1:18" s="22" customFormat="1">
      <c r="A23" s="267"/>
      <c r="B23" s="19"/>
      <c r="C23" s="20"/>
      <c r="D23" s="20"/>
      <c r="E23" s="20"/>
      <c r="F23" s="20"/>
      <c r="G23" s="20"/>
      <c r="H23" s="21"/>
      <c r="I23" s="21"/>
      <c r="J23" s="6"/>
      <c r="K23" s="128"/>
      <c r="L23" s="6"/>
      <c r="M23" s="6"/>
      <c r="N23" s="200"/>
      <c r="O23" s="200"/>
    </row>
    <row r="24" spans="1:18" s="22" customFormat="1">
      <c r="A24" s="267"/>
      <c r="B24" s="24"/>
      <c r="C24" s="20"/>
      <c r="D24" s="20"/>
      <c r="E24" s="20"/>
      <c r="F24" s="20"/>
      <c r="G24" s="20"/>
      <c r="H24" s="21"/>
      <c r="I24" s="389" t="s">
        <v>218</v>
      </c>
      <c r="J24" s="390"/>
      <c r="K24" s="391"/>
      <c r="L24" s="334" t="s">
        <v>219</v>
      </c>
      <c r="M24" s="6"/>
      <c r="N24" s="200"/>
      <c r="O24" s="200"/>
    </row>
    <row r="25" spans="1:18" s="22" customFormat="1">
      <c r="A25" s="304" t="s">
        <v>956</v>
      </c>
      <c r="B25" s="18"/>
      <c r="C25" s="20"/>
      <c r="D25" s="20"/>
      <c r="E25" s="20"/>
      <c r="F25" s="20"/>
      <c r="G25" s="20"/>
      <c r="H25" s="21"/>
      <c r="I25" s="392" t="s">
        <v>10</v>
      </c>
      <c r="J25" s="393"/>
      <c r="K25" s="394"/>
      <c r="L25" s="204"/>
      <c r="M25" s="6"/>
      <c r="N25" s="200"/>
      <c r="O25" s="200"/>
    </row>
    <row r="26" spans="1:18" s="22" customFormat="1">
      <c r="A26" s="304" t="s">
        <v>956</v>
      </c>
      <c r="B26" s="26"/>
      <c r="C26" s="20"/>
      <c r="D26" s="20"/>
      <c r="E26" s="20"/>
      <c r="F26" s="20"/>
      <c r="G26" s="20"/>
      <c r="H26" s="21"/>
      <c r="I26" s="392" t="s">
        <v>11</v>
      </c>
      <c r="J26" s="393"/>
      <c r="K26" s="394"/>
      <c r="L26" s="205"/>
      <c r="M26" s="6"/>
      <c r="N26" s="200"/>
      <c r="O26" s="200"/>
    </row>
    <row r="27" spans="1:18" s="22" customFormat="1">
      <c r="A27" s="304" t="s">
        <v>1408</v>
      </c>
      <c r="B27" s="26"/>
      <c r="C27" s="20"/>
      <c r="D27" s="20"/>
      <c r="E27" s="20"/>
      <c r="F27" s="20"/>
      <c r="G27" s="20"/>
      <c r="H27" s="21"/>
      <c r="I27" s="392" t="s">
        <v>12</v>
      </c>
      <c r="J27" s="393"/>
      <c r="K27" s="394"/>
      <c r="L27" s="206" t="s">
        <v>313</v>
      </c>
      <c r="M27" s="6"/>
      <c r="N27" s="200"/>
      <c r="O27" s="200"/>
    </row>
    <row r="28" spans="1:18" s="22" customFormat="1">
      <c r="A28" s="304" t="s">
        <v>954</v>
      </c>
      <c r="B28" s="18"/>
      <c r="C28" s="20"/>
      <c r="D28" s="20"/>
      <c r="E28" s="20"/>
      <c r="F28" s="20"/>
      <c r="G28" s="20"/>
      <c r="H28" s="21"/>
      <c r="I28" s="392" t="s">
        <v>13</v>
      </c>
      <c r="J28" s="393"/>
      <c r="K28" s="394"/>
      <c r="L28" s="207"/>
      <c r="M28" s="6"/>
      <c r="N28" s="200"/>
      <c r="O28" s="200"/>
    </row>
    <row r="29" spans="1:18" s="22" customFormat="1">
      <c r="A29" s="304" t="s">
        <v>954</v>
      </c>
      <c r="B29" s="18"/>
      <c r="C29" s="20"/>
      <c r="D29" s="20"/>
      <c r="E29" s="20"/>
      <c r="F29" s="20"/>
      <c r="G29" s="20"/>
      <c r="H29" s="21"/>
      <c r="I29" s="392" t="s">
        <v>19</v>
      </c>
      <c r="J29" s="393"/>
      <c r="K29" s="394"/>
      <c r="L29" s="206"/>
      <c r="M29" s="8"/>
      <c r="N29" s="209"/>
      <c r="O29" s="200"/>
    </row>
    <row r="30" spans="1:18" s="22" customFormat="1">
      <c r="A30" s="304" t="s">
        <v>1409</v>
      </c>
      <c r="B30" s="18"/>
      <c r="C30" s="20"/>
      <c r="D30" s="20"/>
      <c r="E30" s="20"/>
      <c r="F30" s="20"/>
      <c r="G30" s="20"/>
      <c r="H30" s="21"/>
      <c r="I30" s="392" t="s">
        <v>20</v>
      </c>
      <c r="J30" s="393"/>
      <c r="K30" s="394"/>
      <c r="L30" s="206"/>
      <c r="M30" s="8"/>
      <c r="N30" s="209"/>
      <c r="O30" s="200"/>
    </row>
    <row r="31" spans="1:18" s="22" customFormat="1">
      <c r="A31" s="304" t="s">
        <v>956</v>
      </c>
      <c r="B31" s="18"/>
      <c r="C31" s="20"/>
      <c r="D31" s="20"/>
      <c r="E31" s="20"/>
      <c r="F31" s="20"/>
      <c r="G31" s="20"/>
      <c r="H31" s="21"/>
      <c r="I31" s="392" t="s">
        <v>683</v>
      </c>
      <c r="J31" s="393"/>
      <c r="K31" s="394"/>
      <c r="L31" s="206"/>
      <c r="M31" s="8"/>
      <c r="N31" s="209"/>
      <c r="O31" s="200"/>
    </row>
    <row r="32" spans="1:18" s="22" customFormat="1">
      <c r="A32" s="304" t="s">
        <v>1408</v>
      </c>
      <c r="B32" s="18"/>
      <c r="C32" s="20"/>
      <c r="D32" s="20"/>
      <c r="E32" s="20"/>
      <c r="F32" s="20"/>
      <c r="G32" s="20"/>
      <c r="H32" s="21"/>
      <c r="I32" s="382" t="s">
        <v>1410</v>
      </c>
      <c r="J32" s="382"/>
      <c r="K32" s="382"/>
      <c r="L32" s="206"/>
      <c r="M32" s="8"/>
      <c r="N32" s="210"/>
      <c r="O32" s="200"/>
    </row>
    <row r="33" spans="1:71" s="22" customFormat="1">
      <c r="A33" s="267"/>
      <c r="B33" s="18"/>
      <c r="C33" s="3"/>
      <c r="D33" s="3"/>
      <c r="E33" s="4"/>
      <c r="F33" s="3"/>
      <c r="G33" s="211"/>
      <c r="H33" s="5"/>
      <c r="I33" s="5"/>
      <c r="J33" s="6"/>
      <c r="K33" s="128"/>
      <c r="L33" s="6"/>
      <c r="M33" s="6"/>
      <c r="N33" s="200"/>
      <c r="O33" s="200"/>
    </row>
    <row r="34" spans="1:71" s="22" customFormat="1">
      <c r="A34" s="267"/>
      <c r="B34" s="18"/>
      <c r="C34" s="3"/>
      <c r="D34" s="3"/>
      <c r="E34" s="4"/>
      <c r="F34" s="3"/>
      <c r="H34" s="5"/>
      <c r="I34" s="5"/>
      <c r="J34" s="6"/>
      <c r="K34" s="128"/>
      <c r="L34" s="6"/>
      <c r="M34" s="6"/>
      <c r="N34" s="200"/>
      <c r="O34" s="200"/>
    </row>
    <row r="35" spans="1:71" s="22" customFormat="1">
      <c r="A35" s="267"/>
      <c r="B35" s="19" t="s">
        <v>22</v>
      </c>
      <c r="C35" s="20"/>
      <c r="D35" s="20"/>
      <c r="E35" s="20"/>
      <c r="F35" s="20"/>
      <c r="G35" s="20"/>
      <c r="H35" s="21"/>
      <c r="I35" s="21"/>
      <c r="J35" s="6"/>
      <c r="K35" s="128"/>
      <c r="L35" s="6"/>
      <c r="M35" s="6"/>
      <c r="N35" s="200"/>
      <c r="O35" s="200"/>
    </row>
    <row r="36" spans="1:71" s="22" customFormat="1">
      <c r="A36" s="267"/>
      <c r="B36" s="19"/>
      <c r="C36" s="20"/>
      <c r="D36" s="20"/>
      <c r="E36" s="20"/>
      <c r="F36" s="20"/>
      <c r="G36" s="20"/>
      <c r="H36" s="21"/>
      <c r="I36" s="21"/>
      <c r="J36" s="6"/>
      <c r="K36" s="128"/>
      <c r="L36" s="6"/>
      <c r="M36" s="6"/>
      <c r="N36" s="200"/>
      <c r="O36" s="200"/>
    </row>
    <row r="37" spans="1:71" s="22" customFormat="1">
      <c r="A37" s="267"/>
      <c r="B37" s="24"/>
      <c r="C37" s="20"/>
      <c r="D37" s="20"/>
      <c r="E37" s="20"/>
      <c r="F37" s="20"/>
      <c r="G37" s="20"/>
      <c r="H37" s="21"/>
      <c r="I37" s="389" t="s">
        <v>221</v>
      </c>
      <c r="J37" s="390"/>
      <c r="K37" s="391"/>
      <c r="L37" s="334" t="s">
        <v>219</v>
      </c>
      <c r="M37" s="6"/>
      <c r="N37" s="200"/>
      <c r="O37" s="200"/>
    </row>
    <row r="38" spans="1:71" s="22" customFormat="1" ht="17.25" customHeight="1">
      <c r="A38" s="304" t="s">
        <v>1411</v>
      </c>
      <c r="B38" s="18"/>
      <c r="C38" s="20"/>
      <c r="D38" s="20"/>
      <c r="E38" s="20"/>
      <c r="F38" s="20"/>
      <c r="G38" s="20"/>
      <c r="H38" s="21"/>
      <c r="I38" s="392" t="s">
        <v>1412</v>
      </c>
      <c r="J38" s="393"/>
      <c r="K38" s="394"/>
      <c r="L38" s="204"/>
      <c r="M38" s="6"/>
      <c r="N38" s="200"/>
      <c r="O38" s="200"/>
    </row>
    <row r="39" spans="1:71" s="22" customFormat="1">
      <c r="A39" s="304" t="s">
        <v>1413</v>
      </c>
      <c r="B39" s="26"/>
      <c r="C39" s="20"/>
      <c r="D39" s="20"/>
      <c r="E39" s="20"/>
      <c r="F39" s="20"/>
      <c r="G39" s="20"/>
      <c r="H39" s="21"/>
      <c r="I39" s="392" t="s">
        <v>25</v>
      </c>
      <c r="J39" s="393"/>
      <c r="K39" s="394"/>
      <c r="L39" s="205"/>
      <c r="M39" s="6"/>
      <c r="N39" s="200"/>
      <c r="O39" s="200"/>
    </row>
    <row r="40" spans="1:71" s="22" customFormat="1">
      <c r="A40" s="304" t="s">
        <v>1414</v>
      </c>
      <c r="B40" s="26"/>
      <c r="C40" s="20"/>
      <c r="D40" s="20"/>
      <c r="E40" s="20"/>
      <c r="F40" s="20"/>
      <c r="G40" s="20"/>
      <c r="H40" s="21"/>
      <c r="I40" s="392" t="s">
        <v>26</v>
      </c>
      <c r="J40" s="393"/>
      <c r="K40" s="394"/>
      <c r="L40" s="212"/>
      <c r="M40" s="6"/>
      <c r="N40" s="200"/>
      <c r="O40" s="200"/>
    </row>
    <row r="41" spans="1:71" s="22" customFormat="1">
      <c r="A41" s="304" t="s">
        <v>1413</v>
      </c>
      <c r="B41" s="18"/>
      <c r="C41" s="20"/>
      <c r="D41" s="20"/>
      <c r="E41" s="20"/>
      <c r="F41" s="20"/>
      <c r="G41" s="20"/>
      <c r="H41" s="21"/>
      <c r="I41" s="392" t="s">
        <v>223</v>
      </c>
      <c r="J41" s="393"/>
      <c r="K41" s="394"/>
      <c r="L41" s="205"/>
      <c r="M41" s="6"/>
      <c r="N41" s="200"/>
      <c r="O41" s="200"/>
    </row>
    <row r="42" spans="1:71" s="22" customFormat="1">
      <c r="A42" s="287"/>
      <c r="B42" s="18"/>
      <c r="C42" s="3"/>
      <c r="D42" s="3"/>
      <c r="E42" s="4"/>
      <c r="F42" s="3"/>
      <c r="G42" s="29"/>
      <c r="H42" s="5"/>
      <c r="I42" s="5"/>
      <c r="J42" s="6"/>
      <c r="K42" s="30"/>
      <c r="L42" s="8"/>
      <c r="M42" s="8"/>
      <c r="N42" s="8"/>
      <c r="O42" s="8"/>
      <c r="P42" s="8"/>
      <c r="Q42" s="8"/>
      <c r="R42" s="9"/>
    </row>
    <row r="43" spans="1:71">
      <c r="A43" s="287"/>
      <c r="B43" s="18"/>
      <c r="K43" s="30"/>
      <c r="L43" s="8"/>
      <c r="M43" s="8"/>
      <c r="N43" s="8"/>
      <c r="O43" s="8"/>
      <c r="P43" s="8"/>
      <c r="Q43" s="8"/>
    </row>
    <row r="44" spans="1:71" s="22" customFormat="1">
      <c r="A44" s="287"/>
      <c r="B44" s="19" t="s">
        <v>686</v>
      </c>
      <c r="C44" s="20"/>
      <c r="D44" s="20"/>
      <c r="E44" s="20"/>
      <c r="F44" s="20"/>
      <c r="G44" s="20"/>
      <c r="H44" s="21"/>
      <c r="I44" s="21"/>
      <c r="J44" s="6"/>
      <c r="K44" s="30"/>
      <c r="L44" s="8"/>
      <c r="M44" s="8"/>
      <c r="N44" s="8"/>
      <c r="O44" s="8"/>
      <c r="P44" s="8"/>
      <c r="Q44" s="8"/>
      <c r="R44" s="9"/>
    </row>
    <row r="45" spans="1:71" s="22" customFormat="1">
      <c r="A45" s="287"/>
      <c r="B45" s="19"/>
      <c r="C45" s="19"/>
      <c r="D45" s="19"/>
      <c r="E45" s="19"/>
      <c r="F45" s="19"/>
      <c r="G45" s="19"/>
      <c r="H45" s="15"/>
      <c r="I45" s="15"/>
      <c r="J45" s="6"/>
      <c r="K45" s="30"/>
      <c r="L45" s="23"/>
      <c r="M45" s="23"/>
      <c r="N45" s="23"/>
      <c r="O45" s="23"/>
      <c r="P45" s="23"/>
      <c r="Q45" s="23"/>
      <c r="R45" s="9"/>
    </row>
    <row r="46" spans="1:71" s="22" customFormat="1">
      <c r="A46" s="287"/>
      <c r="B46" s="24"/>
      <c r="C46" s="20"/>
      <c r="D46" s="20"/>
      <c r="E46" s="20"/>
      <c r="F46" s="20"/>
      <c r="G46" s="20"/>
      <c r="H46" s="21"/>
      <c r="I46" s="389" t="s">
        <v>218</v>
      </c>
      <c r="J46" s="390"/>
      <c r="K46" s="391"/>
      <c r="L46" s="213" t="s">
        <v>219</v>
      </c>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row>
    <row r="47" spans="1:71" s="22" customFormat="1" ht="17.25" customHeight="1">
      <c r="A47" s="304" t="s">
        <v>965</v>
      </c>
      <c r="B47" s="18"/>
      <c r="C47" s="20"/>
      <c r="D47" s="20"/>
      <c r="E47" s="20"/>
      <c r="F47" s="20"/>
      <c r="G47" s="20"/>
      <c r="H47" s="21"/>
      <c r="I47" s="392" t="s">
        <v>10</v>
      </c>
      <c r="J47" s="393"/>
      <c r="K47" s="394"/>
      <c r="L47" s="2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row>
    <row r="48" spans="1:71" s="22" customFormat="1" ht="17.25" customHeight="1">
      <c r="A48" s="304" t="s">
        <v>1415</v>
      </c>
      <c r="B48" s="26"/>
      <c r="C48" s="20"/>
      <c r="D48" s="20"/>
      <c r="E48" s="20"/>
      <c r="F48" s="20"/>
      <c r="G48" s="20"/>
      <c r="H48" s="21"/>
      <c r="I48" s="392" t="s">
        <v>11</v>
      </c>
      <c r="J48" s="393"/>
      <c r="K48" s="394"/>
      <c r="L48" s="2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row>
    <row r="49" spans="1:72" s="22" customFormat="1" ht="17.25" customHeight="1">
      <c r="A49" s="304" t="s">
        <v>965</v>
      </c>
      <c r="B49" s="26"/>
      <c r="C49" s="20"/>
      <c r="D49" s="20"/>
      <c r="E49" s="20"/>
      <c r="F49" s="20"/>
      <c r="G49" s="20"/>
      <c r="H49" s="21"/>
      <c r="I49" s="392" t="s">
        <v>12</v>
      </c>
      <c r="J49" s="393"/>
      <c r="K49" s="394"/>
      <c r="L49" s="27"/>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row>
    <row r="50" spans="1:72" s="22" customFormat="1" ht="17.25" customHeight="1">
      <c r="A50" s="304" t="s">
        <v>1140</v>
      </c>
      <c r="B50" s="18"/>
      <c r="C50" s="20"/>
      <c r="D50" s="20"/>
      <c r="E50" s="20"/>
      <c r="F50" s="20"/>
      <c r="G50" s="20"/>
      <c r="H50" s="21"/>
      <c r="I50" s="392" t="s">
        <v>13</v>
      </c>
      <c r="J50" s="393"/>
      <c r="K50" s="394"/>
      <c r="L50" s="28"/>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row>
    <row r="51" spans="1:72" s="22" customFormat="1" ht="17.25" customHeight="1">
      <c r="A51" s="304" t="s">
        <v>1416</v>
      </c>
      <c r="B51" s="18"/>
      <c r="C51" s="20"/>
      <c r="D51" s="20"/>
      <c r="E51" s="20"/>
      <c r="F51" s="20"/>
      <c r="G51" s="20"/>
      <c r="H51" s="21"/>
      <c r="I51" s="392" t="s">
        <v>1417</v>
      </c>
      <c r="J51" s="393"/>
      <c r="K51" s="394"/>
      <c r="L51" s="27"/>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row>
    <row r="52" spans="1:72" s="22" customFormat="1" ht="17.25" customHeight="1">
      <c r="A52" s="304" t="s">
        <v>1415</v>
      </c>
      <c r="B52" s="18"/>
      <c r="C52" s="20"/>
      <c r="D52" s="20"/>
      <c r="E52" s="20"/>
      <c r="F52" s="20"/>
      <c r="G52" s="20"/>
      <c r="H52" s="21"/>
      <c r="I52" s="392" t="s">
        <v>20</v>
      </c>
      <c r="J52" s="393"/>
      <c r="K52" s="394"/>
      <c r="L52" s="27"/>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row>
    <row r="53" spans="1:72" s="32" customFormat="1" ht="17.25" customHeight="1">
      <c r="A53" s="304" t="s">
        <v>1418</v>
      </c>
      <c r="B53" s="18"/>
      <c r="C53" s="20"/>
      <c r="D53" s="20"/>
      <c r="E53" s="20"/>
      <c r="F53" s="20"/>
      <c r="G53" s="20"/>
      <c r="H53" s="21"/>
      <c r="I53" s="392" t="s">
        <v>683</v>
      </c>
      <c r="J53" s="393"/>
      <c r="K53" s="394"/>
      <c r="L53" s="27"/>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5"/>
      <c r="BR53" s="345"/>
      <c r="BS53" s="345"/>
    </row>
    <row r="54" spans="1:72" s="22" customFormat="1" ht="17.25" customHeight="1">
      <c r="A54" s="304" t="s">
        <v>1415</v>
      </c>
      <c r="B54" s="18"/>
      <c r="C54" s="20"/>
      <c r="D54" s="20"/>
      <c r="E54" s="20"/>
      <c r="F54" s="20"/>
      <c r="G54" s="20"/>
      <c r="H54" s="21"/>
      <c r="I54" s="382" t="s">
        <v>1419</v>
      </c>
      <c r="J54" s="382"/>
      <c r="K54" s="382"/>
      <c r="L54" s="27"/>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row>
    <row r="55" spans="1:72" s="22" customFormat="1" ht="17.25" customHeight="1">
      <c r="A55" s="304" t="s">
        <v>1415</v>
      </c>
      <c r="B55" s="18"/>
      <c r="C55" s="20"/>
      <c r="D55" s="20"/>
      <c r="E55" s="20"/>
      <c r="F55" s="20"/>
      <c r="G55" s="20"/>
      <c r="H55" s="21"/>
      <c r="I55" s="382" t="s">
        <v>29</v>
      </c>
      <c r="J55" s="382"/>
      <c r="K55" s="382"/>
      <c r="L55" s="27" t="s">
        <v>16</v>
      </c>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row>
    <row r="56" spans="1:72" s="22" customFormat="1">
      <c r="A56" s="287"/>
      <c r="B56" s="18"/>
      <c r="C56" s="3"/>
      <c r="D56" s="3"/>
      <c r="E56" s="4"/>
      <c r="F56" s="3"/>
      <c r="G56" s="33"/>
      <c r="H56" s="5"/>
      <c r="I56" s="5"/>
      <c r="J56" s="6"/>
      <c r="K56" s="30"/>
      <c r="L56" s="8"/>
      <c r="M56" s="8"/>
      <c r="N56" s="8"/>
      <c r="O56" s="8"/>
      <c r="P56" s="8"/>
      <c r="Q56" s="8"/>
      <c r="R56" s="9"/>
    </row>
    <row r="57" spans="1:72" s="22" customFormat="1">
      <c r="A57" s="287"/>
      <c r="B57" s="18"/>
      <c r="C57" s="3"/>
      <c r="D57" s="3"/>
      <c r="E57" s="4"/>
      <c r="F57" s="3"/>
      <c r="G57" s="33"/>
      <c r="H57" s="5"/>
      <c r="I57" s="5"/>
      <c r="J57" s="6"/>
      <c r="K57" s="30"/>
      <c r="L57" s="8"/>
      <c r="M57" s="8"/>
      <c r="N57" s="8"/>
      <c r="O57" s="8"/>
      <c r="P57" s="8"/>
      <c r="Q57" s="8"/>
      <c r="R57" s="9"/>
    </row>
    <row r="58" spans="1:72" s="22" customFormat="1">
      <c r="A58" s="267"/>
      <c r="B58" s="18"/>
      <c r="C58" s="3"/>
      <c r="D58" s="3"/>
      <c r="E58" s="4"/>
      <c r="F58" s="3"/>
      <c r="G58" s="33"/>
      <c r="H58" s="5"/>
      <c r="I58" s="5"/>
      <c r="J58" s="6"/>
      <c r="K58" s="128"/>
      <c r="L58" s="6"/>
      <c r="M58" s="6"/>
      <c r="N58" s="200"/>
      <c r="O58" s="200"/>
    </row>
    <row r="59" spans="1:72" s="22" customFormat="1">
      <c r="A59" s="267"/>
      <c r="B59" s="18"/>
      <c r="C59" s="3"/>
      <c r="D59" s="3"/>
      <c r="E59" s="4"/>
      <c r="F59" s="3"/>
      <c r="G59" s="29"/>
      <c r="H59" s="5"/>
      <c r="I59" s="5"/>
      <c r="J59" s="6"/>
      <c r="K59" s="128"/>
      <c r="L59" s="6"/>
      <c r="M59" s="6"/>
      <c r="N59" s="200"/>
      <c r="O59" s="200"/>
    </row>
    <row r="60" spans="1:72" s="22" customFormat="1">
      <c r="A60" s="267"/>
      <c r="B60" s="2"/>
      <c r="C60" s="37" t="s">
        <v>1420</v>
      </c>
      <c r="D60" s="38"/>
      <c r="E60" s="38"/>
      <c r="F60" s="38"/>
      <c r="G60" s="38"/>
      <c r="H60" s="38"/>
      <c r="I60" s="5"/>
      <c r="J60" s="39"/>
      <c r="K60" s="214"/>
      <c r="L60" s="6"/>
      <c r="M60" s="6"/>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9"/>
    </row>
    <row r="61" spans="1:72" s="22" customFormat="1" ht="52.9" customHeight="1">
      <c r="A61" s="267"/>
      <c r="B61" s="2"/>
      <c r="C61" s="40"/>
      <c r="D61" s="398" t="s">
        <v>31</v>
      </c>
      <c r="E61" s="398"/>
      <c r="F61" s="398"/>
      <c r="G61" s="398"/>
      <c r="H61" s="398"/>
      <c r="I61" s="398"/>
      <c r="J61" s="398"/>
      <c r="K61" s="398"/>
      <c r="L61" s="398"/>
      <c r="M61" s="41"/>
      <c r="N61" s="41"/>
      <c r="O61" s="41"/>
      <c r="P61" s="41"/>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9"/>
    </row>
    <row r="62" spans="1:72" s="22" customFormat="1" ht="34.5" customHeight="1">
      <c r="A62" s="267"/>
      <c r="B62" s="2"/>
      <c r="C62" s="43"/>
      <c r="D62" s="399" t="s">
        <v>32</v>
      </c>
      <c r="E62" s="399"/>
      <c r="F62" s="399"/>
      <c r="G62" s="399"/>
      <c r="H62" s="399"/>
      <c r="I62" s="399"/>
      <c r="J62" s="399"/>
      <c r="K62" s="399"/>
      <c r="L62" s="399"/>
      <c r="M62" s="41"/>
      <c r="N62" s="41"/>
      <c r="O62" s="41"/>
      <c r="P62" s="41"/>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9"/>
    </row>
    <row r="63" spans="1:72" s="22" customFormat="1" ht="34.5" customHeight="1">
      <c r="A63" s="267"/>
      <c r="B63" s="2"/>
      <c r="C63" s="43"/>
      <c r="D63" s="399" t="s">
        <v>1421</v>
      </c>
      <c r="E63" s="399"/>
      <c r="F63" s="399"/>
      <c r="G63" s="399"/>
      <c r="H63" s="399"/>
      <c r="I63" s="399"/>
      <c r="J63" s="399"/>
      <c r="K63" s="399"/>
      <c r="L63" s="399"/>
      <c r="M63" s="41"/>
      <c r="N63" s="41"/>
      <c r="O63" s="41"/>
      <c r="P63" s="41"/>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9"/>
    </row>
    <row r="64" spans="1:72" s="22" customFormat="1" ht="34.5" customHeight="1">
      <c r="A64" s="267"/>
      <c r="B64" s="2"/>
      <c r="C64" s="43"/>
      <c r="D64" s="399" t="s">
        <v>34</v>
      </c>
      <c r="E64" s="399"/>
      <c r="F64" s="399"/>
      <c r="G64" s="399"/>
      <c r="H64" s="399"/>
      <c r="I64" s="399"/>
      <c r="J64" s="399"/>
      <c r="K64" s="399"/>
      <c r="L64" s="399"/>
      <c r="M64" s="41"/>
      <c r="N64" s="41"/>
      <c r="O64" s="41"/>
      <c r="P64" s="41"/>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9"/>
    </row>
    <row r="65" spans="1:72" s="22" customFormat="1" ht="34.5" customHeight="1">
      <c r="A65" s="267"/>
      <c r="B65" s="2"/>
      <c r="C65" s="43"/>
      <c r="D65" s="399" t="s">
        <v>224</v>
      </c>
      <c r="E65" s="399"/>
      <c r="F65" s="399"/>
      <c r="G65" s="399"/>
      <c r="H65" s="399"/>
      <c r="I65" s="399"/>
      <c r="J65" s="399"/>
      <c r="K65" s="399"/>
      <c r="L65" s="399"/>
      <c r="M65" s="41"/>
      <c r="N65" s="41"/>
      <c r="O65" s="41"/>
      <c r="P65" s="41"/>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9"/>
    </row>
    <row r="66" spans="1:72" s="22" customFormat="1">
      <c r="A66" s="267"/>
      <c r="B66" s="19"/>
      <c r="C66" s="36"/>
      <c r="D66" s="36"/>
      <c r="E66" s="36"/>
      <c r="F66" s="36"/>
      <c r="G66" s="36"/>
      <c r="H66" s="21"/>
      <c r="I66" s="21"/>
      <c r="J66" s="6"/>
      <c r="K66" s="128"/>
      <c r="L66" s="6"/>
      <c r="M66" s="6"/>
      <c r="N66" s="200"/>
      <c r="O66" s="200"/>
      <c r="P66" s="200"/>
      <c r="BT66" s="9"/>
    </row>
    <row r="67" spans="1:72" s="216" customFormat="1">
      <c r="A67" s="306"/>
      <c r="B67" s="215"/>
      <c r="C67" s="45" t="s">
        <v>1422</v>
      </c>
      <c r="F67" s="36"/>
      <c r="G67" s="217"/>
      <c r="H67" s="21"/>
      <c r="I67" s="342" t="s">
        <v>1423</v>
      </c>
      <c r="J67" s="36" t="s">
        <v>1424</v>
      </c>
      <c r="K67" s="218"/>
      <c r="L67" s="219"/>
      <c r="M67" s="219"/>
      <c r="N67" s="219"/>
      <c r="O67" s="219"/>
      <c r="P67" s="219"/>
      <c r="R67" s="220"/>
      <c r="S67" s="220"/>
      <c r="T67" s="220"/>
      <c r="U67" s="220"/>
      <c r="W67" s="220"/>
      <c r="X67" s="220"/>
      <c r="Y67" s="220"/>
      <c r="Z67" s="220"/>
      <c r="AB67" s="220"/>
      <c r="AC67" s="220"/>
      <c r="AD67" s="220"/>
      <c r="AE67" s="220"/>
      <c r="AG67" s="220"/>
      <c r="AH67" s="220"/>
      <c r="AI67" s="220"/>
      <c r="AJ67" s="220"/>
      <c r="AL67" s="220"/>
      <c r="AM67" s="220"/>
      <c r="AN67" s="220"/>
      <c r="AO67" s="220"/>
      <c r="AQ67" s="220"/>
      <c r="AR67" s="220"/>
      <c r="AS67" s="220"/>
      <c r="AT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1"/>
    </row>
    <row r="68" spans="1:72" s="22" customFormat="1">
      <c r="A68" s="267"/>
      <c r="B68" s="2"/>
      <c r="C68" s="337"/>
      <c r="D68" s="36"/>
      <c r="E68" s="36"/>
      <c r="F68" s="36"/>
      <c r="G68" s="36"/>
      <c r="H68" s="21"/>
      <c r="I68" s="38"/>
      <c r="J68" s="6"/>
      <c r="K68" s="128"/>
      <c r="L68" s="337"/>
      <c r="M68" s="337"/>
      <c r="N68" s="337"/>
      <c r="O68" s="337"/>
      <c r="P68" s="337"/>
      <c r="R68" s="48"/>
      <c r="S68" s="48"/>
      <c r="T68" s="48"/>
      <c r="U68" s="48"/>
      <c r="W68" s="48"/>
      <c r="X68" s="48"/>
      <c r="Y68" s="48"/>
      <c r="Z68" s="48"/>
      <c r="AB68" s="48"/>
      <c r="AC68" s="48"/>
      <c r="AD68" s="48"/>
      <c r="AE68" s="48"/>
      <c r="AG68" s="48"/>
      <c r="AH68" s="48"/>
      <c r="AI68" s="48"/>
      <c r="AJ68" s="48"/>
      <c r="AL68" s="48"/>
      <c r="AM68" s="48"/>
      <c r="AN68" s="48"/>
      <c r="AO68" s="48"/>
      <c r="AQ68" s="48"/>
      <c r="AR68" s="48"/>
      <c r="AS68" s="48"/>
      <c r="AT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9"/>
    </row>
    <row r="69" spans="1:72" s="22" customFormat="1">
      <c r="A69" s="267"/>
      <c r="B69" s="2"/>
      <c r="C69" s="42"/>
      <c r="D69" s="42"/>
      <c r="E69" s="42"/>
      <c r="F69" s="42"/>
      <c r="G69" s="42"/>
      <c r="H69" s="42"/>
      <c r="I69" s="42"/>
      <c r="J69" s="42"/>
      <c r="K69" s="22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9"/>
    </row>
    <row r="70" spans="1:72" s="22" customFormat="1">
      <c r="A70" s="267"/>
      <c r="B70" s="2"/>
      <c r="C70" s="50"/>
      <c r="D70" s="36"/>
      <c r="E70" s="36"/>
      <c r="F70" s="36"/>
      <c r="G70" s="36"/>
      <c r="H70" s="21"/>
      <c r="I70" s="42"/>
      <c r="J70" s="42"/>
      <c r="K70" s="222"/>
      <c r="L70" s="42"/>
      <c r="M70" s="42"/>
      <c r="N70" s="42"/>
      <c r="O70" s="42"/>
      <c r="P70" s="42"/>
      <c r="R70" s="48"/>
      <c r="S70" s="48"/>
      <c r="T70" s="48"/>
      <c r="U70" s="48"/>
      <c r="W70" s="48"/>
      <c r="X70" s="48"/>
      <c r="Y70" s="48"/>
      <c r="Z70" s="48"/>
      <c r="AB70" s="48"/>
      <c r="AC70" s="48"/>
      <c r="AD70" s="48"/>
      <c r="AE70" s="48"/>
      <c r="AG70" s="48"/>
      <c r="AH70" s="48"/>
      <c r="AI70" s="48"/>
      <c r="AJ70" s="48"/>
      <c r="AL70" s="48"/>
      <c r="AM70" s="48"/>
      <c r="AN70" s="48"/>
      <c r="AO70" s="48"/>
      <c r="AQ70" s="48"/>
      <c r="AR70" s="48"/>
      <c r="AS70" s="48"/>
      <c r="AT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9"/>
    </row>
    <row r="71" spans="1:72" s="22" customFormat="1">
      <c r="A71" s="267"/>
      <c r="B71" s="2"/>
      <c r="C71" s="50"/>
      <c r="D71" s="36"/>
      <c r="E71" s="36"/>
      <c r="F71" s="36"/>
      <c r="G71" s="36"/>
      <c r="H71" s="21"/>
      <c r="I71" s="42"/>
      <c r="J71" s="42"/>
      <c r="K71" s="222"/>
      <c r="L71" s="42"/>
      <c r="M71" s="42"/>
      <c r="N71" s="42"/>
      <c r="O71" s="50"/>
      <c r="P71" s="50"/>
      <c r="R71" s="48"/>
      <c r="S71" s="48"/>
      <c r="T71" s="48"/>
      <c r="U71" s="48"/>
      <c r="W71" s="48"/>
      <c r="X71" s="48"/>
      <c r="Y71" s="48"/>
      <c r="Z71" s="48"/>
      <c r="AB71" s="48"/>
      <c r="AC71" s="48"/>
      <c r="AD71" s="48"/>
      <c r="AE71" s="48"/>
      <c r="AG71" s="48"/>
      <c r="AH71" s="48"/>
      <c r="AI71" s="48"/>
      <c r="AJ71" s="48"/>
      <c r="AL71" s="48"/>
      <c r="AM71" s="48"/>
      <c r="AN71" s="48"/>
      <c r="AO71" s="48"/>
      <c r="AQ71" s="48"/>
      <c r="AR71" s="48"/>
      <c r="AS71" s="48"/>
      <c r="AT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9"/>
    </row>
    <row r="72" spans="1:72" s="22" customFormat="1">
      <c r="A72" s="267"/>
      <c r="B72" s="2"/>
      <c r="C72" s="383" t="s">
        <v>225</v>
      </c>
      <c r="D72" s="383"/>
      <c r="E72" s="383"/>
      <c r="F72" s="383"/>
      <c r="G72" s="383"/>
      <c r="H72" s="383"/>
      <c r="I72" s="340" t="s">
        <v>226</v>
      </c>
      <c r="J72" s="383" t="s">
        <v>968</v>
      </c>
      <c r="K72" s="383"/>
      <c r="L72" s="383"/>
      <c r="M72" s="383"/>
      <c r="N72" s="383"/>
      <c r="O72" s="383"/>
      <c r="P72" s="337"/>
      <c r="R72" s="48"/>
      <c r="S72" s="48"/>
      <c r="T72" s="48"/>
      <c r="U72" s="48"/>
      <c r="W72" s="48"/>
      <c r="X72" s="48"/>
      <c r="Y72" s="48"/>
      <c r="Z72" s="48"/>
      <c r="AB72" s="48"/>
      <c r="AC72" s="48"/>
      <c r="AD72" s="48"/>
      <c r="AE72" s="48"/>
      <c r="AG72" s="48"/>
      <c r="AH72" s="48"/>
      <c r="AI72" s="48"/>
      <c r="AJ72" s="48"/>
      <c r="AL72" s="48"/>
      <c r="AM72" s="48"/>
      <c r="AN72" s="48"/>
      <c r="AO72" s="48"/>
      <c r="AQ72" s="48"/>
      <c r="AR72" s="48"/>
      <c r="AS72" s="48"/>
      <c r="AT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9"/>
    </row>
    <row r="73" spans="1:72" s="22" customFormat="1">
      <c r="A73" s="267"/>
      <c r="B73" s="2"/>
      <c r="C73" s="383" t="s">
        <v>41</v>
      </c>
      <c r="D73" s="383"/>
      <c r="E73" s="383"/>
      <c r="F73" s="383"/>
      <c r="G73" s="383"/>
      <c r="H73" s="383"/>
      <c r="I73" s="340" t="s">
        <v>227</v>
      </c>
      <c r="J73" s="344" t="s">
        <v>231</v>
      </c>
      <c r="P73" s="50"/>
      <c r="R73" s="39"/>
      <c r="S73" s="39"/>
      <c r="T73" s="39"/>
      <c r="U73" s="39"/>
      <c r="W73" s="39"/>
      <c r="X73" s="39"/>
      <c r="Y73" s="39"/>
      <c r="Z73" s="39"/>
      <c r="AB73" s="39"/>
      <c r="AC73" s="39"/>
      <c r="AD73" s="39"/>
      <c r="AE73" s="39"/>
      <c r="AG73" s="39"/>
      <c r="AH73" s="39"/>
      <c r="AI73" s="39"/>
      <c r="AJ73" s="39"/>
      <c r="AL73" s="39"/>
      <c r="AM73" s="39"/>
      <c r="AN73" s="39"/>
      <c r="AO73" s="39"/>
      <c r="AQ73" s="39"/>
      <c r="AR73" s="39"/>
      <c r="AS73" s="39"/>
      <c r="AT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9"/>
    </row>
    <row r="74" spans="1:72" s="22" customFormat="1">
      <c r="A74" s="267"/>
      <c r="B74" s="2"/>
      <c r="C74" s="383" t="s">
        <v>43</v>
      </c>
      <c r="D74" s="383"/>
      <c r="E74" s="383"/>
      <c r="F74" s="383"/>
      <c r="G74" s="383"/>
      <c r="H74" s="383"/>
      <c r="I74" s="340" t="s">
        <v>228</v>
      </c>
      <c r="J74" s="344" t="s">
        <v>1425</v>
      </c>
      <c r="K74" s="344"/>
      <c r="L74" s="344"/>
      <c r="M74" s="344"/>
      <c r="N74" s="344"/>
      <c r="O74" s="344"/>
      <c r="P74" s="50"/>
      <c r="R74" s="48"/>
      <c r="S74" s="48"/>
      <c r="T74" s="48"/>
      <c r="U74" s="48"/>
      <c r="W74" s="48"/>
      <c r="X74" s="48"/>
      <c r="Y74" s="48"/>
      <c r="Z74" s="48"/>
      <c r="AB74" s="48"/>
      <c r="AC74" s="48"/>
      <c r="AD74" s="48"/>
      <c r="AE74" s="48"/>
      <c r="AG74" s="48"/>
      <c r="AH74" s="48"/>
      <c r="AI74" s="48"/>
      <c r="AJ74" s="48"/>
      <c r="AL74" s="48"/>
      <c r="AM74" s="48"/>
      <c r="AN74" s="48"/>
      <c r="AO74" s="48"/>
      <c r="AQ74" s="48"/>
      <c r="AR74" s="48"/>
      <c r="AS74" s="48"/>
      <c r="AT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9"/>
    </row>
    <row r="75" spans="1:72" s="22" customFormat="1">
      <c r="A75" s="267"/>
      <c r="B75" s="2"/>
      <c r="C75" s="383" t="s">
        <v>1426</v>
      </c>
      <c r="D75" s="383"/>
      <c r="E75" s="383"/>
      <c r="F75" s="383"/>
      <c r="G75" s="383"/>
      <c r="H75" s="383"/>
      <c r="I75" s="340" t="s">
        <v>229</v>
      </c>
      <c r="K75" s="344"/>
      <c r="L75" s="344"/>
      <c r="M75" s="344"/>
      <c r="N75" s="344"/>
      <c r="O75" s="344"/>
      <c r="P75" s="50"/>
      <c r="R75" s="39"/>
      <c r="S75" s="39"/>
      <c r="T75" s="39"/>
      <c r="U75" s="39"/>
      <c r="W75" s="39"/>
      <c r="X75" s="39"/>
      <c r="Y75" s="39"/>
      <c r="Z75" s="39"/>
      <c r="AB75" s="39"/>
      <c r="AC75" s="39"/>
      <c r="AD75" s="39"/>
      <c r="AE75" s="39"/>
      <c r="AG75" s="39"/>
      <c r="AH75" s="39"/>
      <c r="AI75" s="39"/>
      <c r="AJ75" s="39"/>
      <c r="AL75" s="39"/>
      <c r="AM75" s="39"/>
      <c r="AN75" s="39"/>
      <c r="AO75" s="39"/>
      <c r="AQ75" s="39"/>
      <c r="AR75" s="39"/>
      <c r="AS75" s="39"/>
      <c r="AT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9"/>
    </row>
    <row r="76" spans="1:72" s="22" customFormat="1">
      <c r="A76" s="267"/>
      <c r="B76" s="2"/>
      <c r="C76" s="383" t="s">
        <v>1427</v>
      </c>
      <c r="D76" s="383"/>
      <c r="E76" s="383"/>
      <c r="F76" s="383"/>
      <c r="G76" s="383"/>
      <c r="H76" s="383"/>
      <c r="I76" s="340" t="s">
        <v>230</v>
      </c>
      <c r="J76" s="39"/>
      <c r="K76" s="39"/>
      <c r="L76" s="39"/>
      <c r="M76" s="39"/>
      <c r="O76" s="39"/>
      <c r="P76" s="39"/>
      <c r="Q76" s="39"/>
      <c r="R76" s="39"/>
      <c r="T76" s="39"/>
      <c r="U76" s="39"/>
      <c r="V76" s="39"/>
      <c r="W76" s="39"/>
      <c r="Y76" s="39"/>
      <c r="Z76" s="39"/>
      <c r="AA76" s="39"/>
      <c r="AB76" s="39"/>
      <c r="AD76" s="39"/>
      <c r="AE76" s="39"/>
      <c r="AF76" s="39"/>
      <c r="AG76" s="39"/>
      <c r="AI76" s="39"/>
      <c r="AJ76" s="39"/>
      <c r="AK76" s="39"/>
      <c r="AL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9"/>
    </row>
    <row r="77" spans="1:72" s="22" customFormat="1">
      <c r="A77" s="267"/>
      <c r="B77" s="2"/>
      <c r="C77" s="383" t="s">
        <v>1428</v>
      </c>
      <c r="D77" s="383"/>
      <c r="E77" s="383"/>
      <c r="F77" s="383"/>
      <c r="G77" s="383"/>
      <c r="H77" s="383"/>
      <c r="I77" s="223"/>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9"/>
    </row>
    <row r="78" spans="1:72" s="22" customFormat="1">
      <c r="A78" s="267"/>
      <c r="B78" s="2"/>
      <c r="C78" s="383" t="s">
        <v>1429</v>
      </c>
      <c r="D78" s="383"/>
      <c r="E78" s="383"/>
      <c r="F78" s="383"/>
      <c r="G78" s="383"/>
      <c r="H78" s="383"/>
      <c r="I78" s="38"/>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9"/>
    </row>
    <row r="79" spans="1:72" s="22" customFormat="1">
      <c r="A79" s="267"/>
      <c r="B79" s="2"/>
      <c r="C79" s="383" t="s">
        <v>1151</v>
      </c>
      <c r="D79" s="383"/>
      <c r="E79" s="383"/>
      <c r="F79" s="383"/>
      <c r="G79" s="383"/>
      <c r="H79" s="383"/>
      <c r="I79" s="38"/>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9"/>
    </row>
    <row r="80" spans="1:72" s="22" customFormat="1">
      <c r="A80" s="267"/>
      <c r="B80" s="2"/>
      <c r="C80" s="383" t="s">
        <v>1430</v>
      </c>
      <c r="D80" s="383"/>
      <c r="E80" s="383"/>
      <c r="F80" s="383"/>
      <c r="G80" s="383"/>
      <c r="H80" s="383"/>
      <c r="I80" s="38"/>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9"/>
    </row>
    <row r="81" spans="1:72" s="22" customFormat="1">
      <c r="A81" s="267"/>
      <c r="B81" s="2"/>
      <c r="C81" s="383" t="s">
        <v>1431</v>
      </c>
      <c r="D81" s="383"/>
      <c r="E81" s="383"/>
      <c r="F81" s="383"/>
      <c r="G81" s="383"/>
      <c r="H81" s="383"/>
      <c r="I81" s="38"/>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9"/>
    </row>
    <row r="82" spans="1:72" s="22" customFormat="1">
      <c r="A82" s="267"/>
      <c r="B82" s="2"/>
      <c r="C82" s="383" t="s">
        <v>1432</v>
      </c>
      <c r="D82" s="383"/>
      <c r="E82" s="383"/>
      <c r="F82" s="383"/>
      <c r="G82" s="383"/>
      <c r="H82" s="383"/>
      <c r="I82" s="38"/>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9"/>
    </row>
    <row r="83" spans="1:72" s="22" customFormat="1">
      <c r="A83" s="267"/>
      <c r="B83" s="2"/>
      <c r="C83" s="38"/>
      <c r="D83" s="38"/>
      <c r="E83" s="38"/>
      <c r="F83" s="38"/>
      <c r="G83" s="38"/>
      <c r="H83" s="38"/>
      <c r="I83" s="38"/>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9"/>
    </row>
    <row r="84" spans="1:72" s="22" customFormat="1">
      <c r="A84" s="267"/>
      <c r="B84" s="2"/>
      <c r="C84" s="38"/>
      <c r="D84" s="38"/>
      <c r="E84" s="38"/>
      <c r="F84" s="38"/>
      <c r="G84" s="38"/>
      <c r="H84" s="38"/>
      <c r="I84" s="38"/>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9"/>
    </row>
    <row r="85" spans="1:72" s="22" customFormat="1">
      <c r="A85" s="267"/>
      <c r="B85" s="2"/>
      <c r="C85" s="38"/>
      <c r="D85" s="38"/>
      <c r="E85" s="38"/>
      <c r="F85" s="38"/>
      <c r="G85" s="38"/>
      <c r="H85" s="38"/>
      <c r="I85" s="38"/>
      <c r="J85" s="38"/>
      <c r="K85" s="224"/>
      <c r="L85" s="6"/>
      <c r="M85" s="6"/>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9"/>
    </row>
    <row r="86" spans="1:72" s="22" customFormat="1">
      <c r="A86" s="267"/>
      <c r="B86" s="2"/>
      <c r="C86" s="42"/>
      <c r="D86" s="42"/>
      <c r="E86" s="42"/>
      <c r="F86" s="42"/>
      <c r="G86" s="42"/>
      <c r="H86" s="42"/>
      <c r="I86" s="42"/>
      <c r="J86" s="42"/>
      <c r="K86" s="22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9"/>
    </row>
    <row r="87" spans="1:72" s="22" customFormat="1" ht="34.5" customHeight="1">
      <c r="A87" s="267"/>
      <c r="B87" s="2"/>
      <c r="C87" s="43"/>
      <c r="D87" s="43"/>
      <c r="E87" s="43"/>
      <c r="F87" s="43"/>
      <c r="G87" s="43"/>
      <c r="H87" s="43"/>
      <c r="I87" s="43"/>
      <c r="J87" s="43"/>
      <c r="K87" s="43"/>
      <c r="L87" s="43"/>
      <c r="M87" s="41"/>
      <c r="N87" s="41"/>
      <c r="O87" s="41"/>
    </row>
    <row r="88" spans="1:72" s="22" customFormat="1">
      <c r="A88" s="267"/>
      <c r="B88" s="2"/>
      <c r="C88" s="42"/>
      <c r="D88" s="42"/>
      <c r="E88" s="42"/>
      <c r="F88" s="42"/>
      <c r="G88" s="42"/>
      <c r="H88" s="42"/>
      <c r="I88" s="42"/>
      <c r="J88" s="42"/>
      <c r="K88" s="222"/>
      <c r="L88" s="42"/>
      <c r="M88" s="42"/>
      <c r="N88" s="42"/>
      <c r="O88" s="42"/>
    </row>
    <row r="89" spans="1:72" s="22" customFormat="1">
      <c r="A89" s="267"/>
      <c r="B89" s="52" t="s">
        <v>53</v>
      </c>
      <c r="C89" s="53"/>
      <c r="D89" s="54"/>
      <c r="E89" s="54"/>
      <c r="F89" s="54"/>
      <c r="G89" s="54"/>
      <c r="H89" s="55"/>
      <c r="I89" s="55"/>
      <c r="J89" s="56"/>
      <c r="K89" s="56"/>
      <c r="L89" s="56"/>
      <c r="M89" s="56"/>
      <c r="N89" s="225"/>
      <c r="O89" s="225"/>
    </row>
    <row r="90" spans="1:72" s="22" customFormat="1">
      <c r="A90" s="267"/>
      <c r="B90" s="2"/>
      <c r="C90" s="59"/>
      <c r="D90" s="4"/>
      <c r="E90" s="4"/>
      <c r="F90" s="4"/>
      <c r="G90" s="4"/>
      <c r="H90" s="319"/>
      <c r="I90" s="319"/>
      <c r="J90" s="60"/>
      <c r="K90" s="100"/>
      <c r="L90" s="60"/>
      <c r="M90" s="60"/>
      <c r="N90" s="113"/>
      <c r="O90" s="113"/>
    </row>
    <row r="91" spans="1:72" s="22" customFormat="1">
      <c r="A91" s="267"/>
      <c r="B91" s="215" t="s">
        <v>1433</v>
      </c>
      <c r="C91" s="59"/>
      <c r="D91" s="4"/>
      <c r="E91" s="4"/>
      <c r="F91" s="4"/>
      <c r="G91" s="4"/>
      <c r="H91" s="319"/>
      <c r="I91" s="319"/>
      <c r="J91" s="60"/>
      <c r="K91" s="100"/>
      <c r="L91" s="60"/>
      <c r="M91" s="60"/>
      <c r="N91" s="113"/>
      <c r="O91" s="113"/>
    </row>
    <row r="92" spans="1:72" s="22" customFormat="1">
      <c r="A92" s="267"/>
      <c r="B92" s="19"/>
      <c r="C92" s="59"/>
      <c r="D92" s="4"/>
      <c r="E92" s="4"/>
      <c r="F92" s="4"/>
      <c r="G92" s="4"/>
      <c r="H92" s="319"/>
      <c r="I92" s="319"/>
      <c r="J92" s="60"/>
      <c r="K92" s="100"/>
      <c r="L92" s="60"/>
      <c r="M92" s="60"/>
      <c r="N92" s="113"/>
      <c r="O92" s="113"/>
    </row>
    <row r="93" spans="1:72">
      <c r="A93" s="267"/>
      <c r="B93" s="19"/>
      <c r="C93" s="4"/>
      <c r="D93" s="4"/>
      <c r="F93" s="4"/>
      <c r="G93" s="4"/>
      <c r="H93" s="319"/>
      <c r="J93" s="73" t="s">
        <v>54</v>
      </c>
      <c r="K93" s="165"/>
      <c r="L93" s="226"/>
      <c r="M93" s="226"/>
      <c r="N93" s="226"/>
      <c r="O93" s="226"/>
      <c r="P93" s="22"/>
      <c r="Q93" s="22"/>
      <c r="R93" s="22"/>
    </row>
    <row r="94" spans="1:72">
      <c r="A94" s="267"/>
      <c r="B94" s="2"/>
      <c r="C94" s="4"/>
      <c r="D94" s="4"/>
      <c r="F94" s="4"/>
      <c r="G94" s="4"/>
      <c r="H94" s="319"/>
      <c r="I94" s="64" t="s">
        <v>702</v>
      </c>
      <c r="J94" s="65"/>
      <c r="K94" s="166"/>
      <c r="L94" s="227"/>
      <c r="M94" s="226"/>
      <c r="N94" s="226"/>
      <c r="O94" s="226"/>
      <c r="P94" s="22"/>
      <c r="Q94" s="22"/>
      <c r="R94" s="22"/>
    </row>
    <row r="95" spans="1:72" s="81" customFormat="1" ht="54" customHeight="1">
      <c r="A95" s="304" t="s">
        <v>1434</v>
      </c>
      <c r="B95" s="2"/>
      <c r="C95" s="442" t="s">
        <v>58</v>
      </c>
      <c r="D95" s="442"/>
      <c r="E95" s="442"/>
      <c r="F95" s="442"/>
      <c r="G95" s="442"/>
      <c r="H95" s="443"/>
      <c r="I95" s="338" t="s">
        <v>233</v>
      </c>
      <c r="J95" s="307" t="s">
        <v>207</v>
      </c>
      <c r="K95" s="228"/>
      <c r="L95" s="226"/>
      <c r="M95" s="226"/>
      <c r="N95" s="226"/>
      <c r="O95" s="226"/>
      <c r="P95" s="22"/>
      <c r="Q95" s="22"/>
      <c r="R95" s="22"/>
    </row>
    <row r="96" spans="1:72" s="1" customFormat="1">
      <c r="A96" s="267"/>
      <c r="B96" s="19"/>
      <c r="C96" s="19"/>
      <c r="D96" s="19"/>
      <c r="E96" s="19"/>
      <c r="F96" s="19"/>
      <c r="G96" s="19"/>
      <c r="H96" s="15"/>
      <c r="I96" s="15"/>
      <c r="J96" s="86"/>
      <c r="K96" s="88"/>
      <c r="L96" s="226"/>
      <c r="M96" s="226"/>
      <c r="N96" s="226"/>
      <c r="O96" s="226"/>
      <c r="P96" s="22"/>
      <c r="Q96" s="22"/>
      <c r="R96" s="22"/>
    </row>
    <row r="97" spans="1:72" s="22" customFormat="1">
      <c r="A97" s="267"/>
      <c r="B97" s="71"/>
      <c r="C97" s="59"/>
      <c r="D97" s="4"/>
      <c r="E97" s="4"/>
      <c r="F97" s="4"/>
      <c r="G97" s="4"/>
      <c r="H97" s="319"/>
      <c r="I97" s="319"/>
      <c r="J97" s="60"/>
      <c r="K97" s="60"/>
      <c r="L97" s="60"/>
      <c r="M97" s="60"/>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9"/>
    </row>
    <row r="98" spans="1:72" s="22" customFormat="1">
      <c r="A98" s="267"/>
      <c r="B98" s="2"/>
      <c r="C98" s="59"/>
      <c r="D98" s="4"/>
      <c r="E98" s="4"/>
      <c r="F98" s="4"/>
      <c r="G98" s="4"/>
      <c r="H98" s="319"/>
      <c r="I98" s="319"/>
      <c r="J98" s="60"/>
      <c r="K98" s="100"/>
      <c r="L98" s="60"/>
      <c r="M98" s="60"/>
      <c r="N98" s="113"/>
      <c r="O98" s="113"/>
    </row>
    <row r="99" spans="1:72">
      <c r="A99" s="267"/>
      <c r="B99" s="19" t="s">
        <v>60</v>
      </c>
      <c r="C99" s="19"/>
      <c r="D99" s="19"/>
      <c r="E99" s="19"/>
      <c r="F99" s="19"/>
      <c r="G99" s="19"/>
      <c r="H99" s="15"/>
      <c r="I99" s="15"/>
      <c r="L99" s="226"/>
      <c r="M99" s="226"/>
      <c r="N99" s="226"/>
      <c r="O99" s="226"/>
      <c r="P99" s="22"/>
      <c r="Q99" s="22"/>
      <c r="R99" s="22"/>
    </row>
    <row r="100" spans="1:72">
      <c r="A100" s="267"/>
      <c r="B100" s="19"/>
      <c r="C100" s="19"/>
      <c r="D100" s="19"/>
      <c r="E100" s="19"/>
      <c r="F100" s="19"/>
      <c r="G100" s="19"/>
      <c r="H100" s="15"/>
      <c r="I100" s="15"/>
      <c r="L100" s="226"/>
      <c r="M100" s="226"/>
      <c r="N100" s="226"/>
      <c r="O100" s="226"/>
      <c r="P100" s="22"/>
      <c r="Q100" s="22"/>
      <c r="R100" s="22"/>
    </row>
    <row r="101" spans="1:72">
      <c r="A101" s="267"/>
      <c r="B101" s="19"/>
      <c r="C101" s="4"/>
      <c r="D101" s="4"/>
      <c r="F101" s="4"/>
      <c r="G101" s="4"/>
      <c r="H101" s="319"/>
      <c r="J101" s="73" t="s">
        <v>54</v>
      </c>
      <c r="K101" s="165"/>
      <c r="L101" s="226"/>
      <c r="M101" s="226"/>
      <c r="N101" s="226"/>
      <c r="O101" s="226"/>
      <c r="P101" s="22"/>
      <c r="Q101" s="22"/>
      <c r="R101" s="22"/>
    </row>
    <row r="102" spans="1:72">
      <c r="A102" s="267"/>
      <c r="B102" s="2"/>
      <c r="C102" s="59"/>
      <c r="D102" s="4"/>
      <c r="F102" s="4"/>
      <c r="G102" s="4"/>
      <c r="H102" s="319"/>
      <c r="I102" s="64" t="s">
        <v>55</v>
      </c>
      <c r="J102" s="65"/>
      <c r="K102" s="166"/>
      <c r="L102" s="227"/>
      <c r="M102" s="226"/>
      <c r="N102" s="226"/>
      <c r="O102" s="226"/>
      <c r="P102" s="22"/>
      <c r="Q102" s="22"/>
      <c r="R102" s="22"/>
    </row>
    <row r="103" spans="1:72" s="81" customFormat="1" ht="34.5" customHeight="1">
      <c r="A103" s="304" t="s">
        <v>1435</v>
      </c>
      <c r="B103" s="2"/>
      <c r="C103" s="403" t="s">
        <v>62</v>
      </c>
      <c r="D103" s="404"/>
      <c r="E103" s="499" t="s">
        <v>63</v>
      </c>
      <c r="F103" s="499"/>
      <c r="G103" s="442"/>
      <c r="H103" s="442"/>
      <c r="I103" s="451" t="s">
        <v>1436</v>
      </c>
      <c r="J103" s="78">
        <v>19</v>
      </c>
      <c r="K103" s="79" t="str">
        <f>IF(OR(COUNTIF(J103,"未確認")&gt;0,COUNTIF(J103,"~*")&gt;0),"※","")</f>
        <v/>
      </c>
      <c r="L103" s="227"/>
      <c r="M103" s="226"/>
      <c r="N103" s="226"/>
      <c r="O103" s="226"/>
      <c r="P103" s="22"/>
      <c r="Q103" s="22"/>
      <c r="R103" s="22"/>
    </row>
    <row r="104" spans="1:72" s="81" customFormat="1" ht="34.5" customHeight="1">
      <c r="A104" s="304" t="s">
        <v>1159</v>
      </c>
      <c r="B104" s="82"/>
      <c r="C104" s="405"/>
      <c r="D104" s="406"/>
      <c r="E104" s="500"/>
      <c r="F104" s="501"/>
      <c r="G104" s="400" t="s">
        <v>235</v>
      </c>
      <c r="H104" s="402"/>
      <c r="I104" s="504"/>
      <c r="J104" s="78">
        <v>19</v>
      </c>
      <c r="K104" s="79" t="str">
        <f t="shared" ref="K104:K115" si="0">IF(OR(COUNTIF(J104,"未確認")&gt;0,COUNTIF(J104,"~*")&gt;0),"※","")</f>
        <v/>
      </c>
      <c r="L104" s="227"/>
      <c r="M104" s="226"/>
      <c r="N104" s="226"/>
      <c r="O104" s="226"/>
      <c r="P104" s="22"/>
      <c r="Q104" s="22"/>
      <c r="R104" s="22"/>
    </row>
    <row r="105" spans="1:72" s="81" customFormat="1" ht="34.5" customHeight="1">
      <c r="A105" s="304" t="s">
        <v>985</v>
      </c>
      <c r="B105" s="82"/>
      <c r="C105" s="405"/>
      <c r="D105" s="406"/>
      <c r="E105" s="442" t="s">
        <v>66</v>
      </c>
      <c r="F105" s="444"/>
      <c r="G105" s="444"/>
      <c r="H105" s="444"/>
      <c r="I105" s="504"/>
      <c r="J105" s="78">
        <v>19</v>
      </c>
      <c r="K105" s="79" t="str">
        <f t="shared" si="0"/>
        <v/>
      </c>
      <c r="L105" s="227"/>
      <c r="M105" s="226"/>
      <c r="N105" s="226"/>
      <c r="O105" s="226"/>
      <c r="P105" s="22"/>
      <c r="Q105" s="22"/>
      <c r="R105" s="22"/>
    </row>
    <row r="106" spans="1:72" s="81" customFormat="1" ht="34.5" customHeight="1">
      <c r="A106" s="304" t="s">
        <v>1437</v>
      </c>
      <c r="B106" s="82"/>
      <c r="C106" s="407"/>
      <c r="D106" s="408"/>
      <c r="E106" s="442" t="s">
        <v>67</v>
      </c>
      <c r="F106" s="502"/>
      <c r="G106" s="502"/>
      <c r="H106" s="502"/>
      <c r="I106" s="504"/>
      <c r="J106" s="78">
        <v>19</v>
      </c>
      <c r="K106" s="79" t="str">
        <f t="shared" si="0"/>
        <v/>
      </c>
      <c r="L106" s="227"/>
      <c r="M106" s="226"/>
      <c r="N106" s="226"/>
      <c r="O106" s="226"/>
      <c r="P106" s="22"/>
      <c r="Q106" s="22"/>
      <c r="R106" s="22"/>
    </row>
    <row r="107" spans="1:72" s="81" customFormat="1" ht="34.5" customHeight="1">
      <c r="A107" s="304" t="s">
        <v>1438</v>
      </c>
      <c r="B107" s="82"/>
      <c r="C107" s="403" t="s">
        <v>68</v>
      </c>
      <c r="D107" s="404"/>
      <c r="E107" s="499" t="s">
        <v>63</v>
      </c>
      <c r="F107" s="506"/>
      <c r="G107" s="506"/>
      <c r="H107" s="506"/>
      <c r="I107" s="504"/>
      <c r="J107" s="78">
        <v>0</v>
      </c>
      <c r="K107" s="79" t="str">
        <f t="shared" si="0"/>
        <v/>
      </c>
      <c r="L107" s="227"/>
      <c r="M107" s="226"/>
      <c r="N107" s="226"/>
      <c r="O107" s="226"/>
      <c r="P107" s="22"/>
      <c r="Q107" s="22"/>
      <c r="R107" s="22"/>
    </row>
    <row r="108" spans="1:72" s="81" customFormat="1" ht="34.5" customHeight="1">
      <c r="A108" s="304" t="s">
        <v>1439</v>
      </c>
      <c r="B108" s="82"/>
      <c r="C108" s="405"/>
      <c r="D108" s="406"/>
      <c r="E108" s="423"/>
      <c r="F108" s="424"/>
      <c r="G108" s="400" t="s">
        <v>69</v>
      </c>
      <c r="H108" s="402"/>
      <c r="I108" s="504"/>
      <c r="J108" s="78">
        <v>0</v>
      </c>
      <c r="K108" s="79" t="str">
        <f t="shared" si="0"/>
        <v/>
      </c>
      <c r="L108" s="227"/>
      <c r="M108" s="226"/>
      <c r="N108" s="226"/>
      <c r="O108" s="226"/>
      <c r="P108" s="22"/>
      <c r="Q108" s="22"/>
      <c r="R108" s="22"/>
    </row>
    <row r="109" spans="1:72" s="81" customFormat="1" ht="34.5" customHeight="1">
      <c r="A109" s="304" t="s">
        <v>1440</v>
      </c>
      <c r="B109" s="82"/>
      <c r="C109" s="405"/>
      <c r="D109" s="406"/>
      <c r="E109" s="415"/>
      <c r="F109" s="416"/>
      <c r="G109" s="400" t="s">
        <v>70</v>
      </c>
      <c r="H109" s="402"/>
      <c r="I109" s="504"/>
      <c r="J109" s="78">
        <v>0</v>
      </c>
      <c r="K109" s="79" t="str">
        <f t="shared" si="0"/>
        <v/>
      </c>
      <c r="L109" s="227"/>
      <c r="M109" s="226"/>
      <c r="N109" s="226"/>
      <c r="O109" s="226"/>
      <c r="P109" s="22"/>
      <c r="Q109" s="22"/>
      <c r="R109" s="22"/>
    </row>
    <row r="110" spans="1:72" s="81" customFormat="1" ht="34.5" customHeight="1">
      <c r="A110" s="304" t="s">
        <v>1441</v>
      </c>
      <c r="B110" s="82"/>
      <c r="C110" s="405"/>
      <c r="D110" s="406"/>
      <c r="E110" s="499" t="s">
        <v>66</v>
      </c>
      <c r="F110" s="506"/>
      <c r="G110" s="506"/>
      <c r="H110" s="506"/>
      <c r="I110" s="504"/>
      <c r="J110" s="78">
        <v>0</v>
      </c>
      <c r="K110" s="79" t="str">
        <f t="shared" si="0"/>
        <v/>
      </c>
      <c r="L110" s="227"/>
      <c r="M110" s="226"/>
      <c r="N110" s="226"/>
      <c r="O110" s="226"/>
      <c r="P110" s="22"/>
      <c r="Q110" s="22"/>
      <c r="R110" s="22"/>
    </row>
    <row r="111" spans="1:72" s="81" customFormat="1" ht="34.5" customHeight="1">
      <c r="A111" s="304" t="s">
        <v>1439</v>
      </c>
      <c r="B111" s="82"/>
      <c r="C111" s="405"/>
      <c r="D111" s="406"/>
      <c r="E111" s="423"/>
      <c r="F111" s="424"/>
      <c r="G111" s="400" t="s">
        <v>69</v>
      </c>
      <c r="H111" s="402"/>
      <c r="I111" s="504"/>
      <c r="J111" s="78">
        <v>0</v>
      </c>
      <c r="K111" s="79" t="str">
        <f t="shared" si="0"/>
        <v/>
      </c>
      <c r="L111" s="227"/>
      <c r="M111" s="226"/>
      <c r="N111" s="226"/>
      <c r="O111" s="226"/>
      <c r="P111" s="22"/>
      <c r="Q111" s="22"/>
      <c r="R111" s="22"/>
    </row>
    <row r="112" spans="1:72" s="81" customFormat="1" ht="34.5" customHeight="1">
      <c r="A112" s="304" t="s">
        <v>1440</v>
      </c>
      <c r="B112" s="82"/>
      <c r="C112" s="405"/>
      <c r="D112" s="406"/>
      <c r="E112" s="423"/>
      <c r="F112" s="424"/>
      <c r="G112" s="403" t="s">
        <v>990</v>
      </c>
      <c r="H112" s="404"/>
      <c r="I112" s="504"/>
      <c r="J112" s="78">
        <v>0</v>
      </c>
      <c r="K112" s="79" t="str">
        <f t="shared" si="0"/>
        <v/>
      </c>
      <c r="L112" s="227"/>
      <c r="M112" s="226"/>
      <c r="N112" s="226"/>
      <c r="O112" s="226"/>
      <c r="P112" s="22"/>
      <c r="Q112" s="22"/>
      <c r="R112" s="22"/>
    </row>
    <row r="113" spans="1:18" s="81" customFormat="1" ht="34.5" customHeight="1">
      <c r="A113" s="304" t="s">
        <v>986</v>
      </c>
      <c r="B113" s="82"/>
      <c r="C113" s="405"/>
      <c r="D113" s="406"/>
      <c r="E113" s="499" t="s">
        <v>67</v>
      </c>
      <c r="F113" s="503"/>
      <c r="G113" s="503"/>
      <c r="H113" s="503"/>
      <c r="I113" s="504"/>
      <c r="J113" s="78">
        <v>0</v>
      </c>
      <c r="K113" s="79" t="str">
        <f t="shared" si="0"/>
        <v/>
      </c>
      <c r="L113" s="227"/>
      <c r="M113" s="226"/>
      <c r="N113" s="226"/>
      <c r="O113" s="226"/>
      <c r="P113" s="22"/>
      <c r="Q113" s="22"/>
      <c r="R113" s="22"/>
    </row>
    <row r="114" spans="1:18" s="81" customFormat="1" ht="34.5" customHeight="1">
      <c r="A114" s="304" t="s">
        <v>1439</v>
      </c>
      <c r="B114" s="82"/>
      <c r="C114" s="405"/>
      <c r="D114" s="406"/>
      <c r="E114" s="423"/>
      <c r="F114" s="424"/>
      <c r="G114" s="400" t="s">
        <v>69</v>
      </c>
      <c r="H114" s="402"/>
      <c r="I114" s="504"/>
      <c r="J114" s="78">
        <v>0</v>
      </c>
      <c r="K114" s="79" t="str">
        <f t="shared" si="0"/>
        <v/>
      </c>
      <c r="L114" s="227"/>
      <c r="M114" s="226"/>
      <c r="N114" s="226"/>
      <c r="O114" s="226"/>
      <c r="P114" s="22"/>
      <c r="Q114" s="22"/>
      <c r="R114" s="22"/>
    </row>
    <row r="115" spans="1:18" s="81" customFormat="1" ht="34.5" customHeight="1">
      <c r="A115" s="304" t="s">
        <v>989</v>
      </c>
      <c r="B115" s="82"/>
      <c r="C115" s="407"/>
      <c r="D115" s="408"/>
      <c r="E115" s="423"/>
      <c r="F115" s="424"/>
      <c r="G115" s="403" t="s">
        <v>1442</v>
      </c>
      <c r="H115" s="404"/>
      <c r="I115" s="504"/>
      <c r="J115" s="78">
        <v>0</v>
      </c>
      <c r="K115" s="79" t="str">
        <f t="shared" si="0"/>
        <v/>
      </c>
      <c r="L115" s="227"/>
      <c r="M115" s="226"/>
      <c r="N115" s="226"/>
      <c r="O115" s="226"/>
      <c r="P115" s="22"/>
      <c r="Q115" s="22"/>
      <c r="R115" s="22"/>
    </row>
    <row r="116" spans="1:18" s="81" customFormat="1" ht="315" customHeight="1">
      <c r="A116" s="304" t="s">
        <v>1443</v>
      </c>
      <c r="B116" s="82"/>
      <c r="C116" s="400" t="s">
        <v>1444</v>
      </c>
      <c r="D116" s="401"/>
      <c r="E116" s="401"/>
      <c r="F116" s="401"/>
      <c r="G116" s="401"/>
      <c r="H116" s="402"/>
      <c r="I116" s="505"/>
      <c r="J116" s="229" t="s">
        <v>16</v>
      </c>
      <c r="K116" s="230"/>
      <c r="L116" s="227"/>
      <c r="M116" s="226"/>
      <c r="N116" s="226"/>
      <c r="O116" s="226"/>
      <c r="P116" s="22"/>
      <c r="Q116" s="22"/>
      <c r="R116" s="22"/>
    </row>
    <row r="117" spans="1:18" s="1" customFormat="1">
      <c r="A117" s="267"/>
      <c r="B117" s="19"/>
      <c r="C117" s="19"/>
      <c r="D117" s="19"/>
      <c r="E117" s="19"/>
      <c r="F117" s="19"/>
      <c r="G117" s="19"/>
      <c r="H117" s="15"/>
      <c r="I117" s="15"/>
      <c r="J117" s="86"/>
      <c r="K117" s="88"/>
      <c r="L117" s="226"/>
      <c r="M117" s="226"/>
      <c r="N117" s="226"/>
      <c r="O117" s="226"/>
      <c r="P117" s="22"/>
      <c r="Q117" s="22"/>
      <c r="R117" s="22"/>
    </row>
    <row r="118" spans="1:18" s="81" customFormat="1">
      <c r="A118" s="267"/>
      <c r="B118" s="82"/>
      <c r="C118" s="59"/>
      <c r="D118" s="59"/>
      <c r="E118" s="59"/>
      <c r="F118" s="59"/>
      <c r="G118" s="59"/>
      <c r="H118" s="89"/>
      <c r="I118" s="89"/>
      <c r="J118" s="86"/>
      <c r="K118" s="88"/>
      <c r="L118" s="226"/>
      <c r="M118" s="226"/>
      <c r="N118" s="226"/>
      <c r="O118" s="226"/>
      <c r="P118" s="22"/>
      <c r="Q118" s="22"/>
      <c r="R118" s="22"/>
    </row>
    <row r="119" spans="1:18" s="22" customFormat="1">
      <c r="A119" s="267"/>
      <c r="B119" s="2"/>
      <c r="C119" s="59"/>
      <c r="D119" s="4"/>
      <c r="E119" s="4"/>
      <c r="F119" s="4"/>
      <c r="G119" s="4"/>
      <c r="H119" s="319"/>
      <c r="I119" s="319"/>
      <c r="J119" s="60"/>
      <c r="K119" s="100"/>
      <c r="L119" s="60"/>
      <c r="M119" s="60"/>
      <c r="N119" s="113"/>
      <c r="O119" s="113"/>
    </row>
    <row r="120" spans="1:18" s="1" customFormat="1">
      <c r="A120" s="267"/>
      <c r="B120" s="19" t="s">
        <v>71</v>
      </c>
      <c r="C120" s="19"/>
      <c r="D120" s="19"/>
      <c r="E120" s="19"/>
      <c r="F120" s="19"/>
      <c r="G120" s="19"/>
      <c r="H120" s="15"/>
      <c r="I120" s="15"/>
      <c r="J120" s="86"/>
      <c r="K120" s="88"/>
      <c r="L120" s="231"/>
      <c r="M120" s="231"/>
      <c r="N120" s="231"/>
      <c r="O120" s="231"/>
      <c r="P120" s="22"/>
      <c r="Q120" s="22"/>
      <c r="R120" s="22"/>
    </row>
    <row r="121" spans="1:18">
      <c r="A121" s="267"/>
      <c r="B121" s="19"/>
      <c r="C121" s="19"/>
      <c r="D121" s="19"/>
      <c r="E121" s="19"/>
      <c r="F121" s="19"/>
      <c r="G121" s="19"/>
      <c r="H121" s="15"/>
      <c r="I121" s="15"/>
      <c r="L121" s="232"/>
      <c r="M121" s="232"/>
      <c r="N121" s="232"/>
      <c r="O121" s="232"/>
      <c r="P121" s="22"/>
      <c r="Q121" s="22"/>
      <c r="R121" s="22"/>
    </row>
    <row r="122" spans="1:18">
      <c r="A122" s="267"/>
      <c r="B122" s="19"/>
      <c r="C122" s="4"/>
      <c r="D122" s="4"/>
      <c r="F122" s="4"/>
      <c r="G122" s="4"/>
      <c r="H122" s="319"/>
      <c r="I122" s="319"/>
      <c r="J122" s="90" t="s">
        <v>54</v>
      </c>
      <c r="K122" s="165"/>
      <c r="L122" s="231"/>
      <c r="M122" s="231"/>
      <c r="N122" s="231"/>
      <c r="O122" s="231"/>
      <c r="P122" s="22"/>
      <c r="Q122" s="22"/>
      <c r="R122" s="22"/>
    </row>
    <row r="123" spans="1:18">
      <c r="A123" s="267"/>
      <c r="B123" s="2"/>
      <c r="C123" s="4"/>
      <c r="D123" s="4"/>
      <c r="F123" s="4"/>
      <c r="G123" s="4"/>
      <c r="H123" s="319"/>
      <c r="I123" s="64" t="s">
        <v>702</v>
      </c>
      <c r="J123" s="91"/>
      <c r="K123" s="166"/>
      <c r="L123" s="226"/>
      <c r="M123" s="226"/>
      <c r="N123" s="226"/>
      <c r="O123" s="226"/>
      <c r="P123" s="22"/>
      <c r="Q123" s="22"/>
      <c r="R123" s="22"/>
    </row>
    <row r="124" spans="1:18" s="81" customFormat="1" ht="40.5" customHeight="1">
      <c r="A124" s="304" t="s">
        <v>1445</v>
      </c>
      <c r="B124" s="2"/>
      <c r="C124" s="499" t="s">
        <v>72</v>
      </c>
      <c r="D124" s="499"/>
      <c r="E124" s="499"/>
      <c r="F124" s="499"/>
      <c r="G124" s="499"/>
      <c r="H124" s="499"/>
      <c r="I124" s="436" t="s">
        <v>1446</v>
      </c>
      <c r="J124" s="233" t="s">
        <v>317</v>
      </c>
      <c r="K124" s="228"/>
      <c r="L124" s="227"/>
      <c r="M124" s="231"/>
      <c r="N124" s="231"/>
      <c r="O124" s="231"/>
      <c r="P124" s="22"/>
      <c r="Q124" s="22"/>
      <c r="R124" s="22"/>
    </row>
    <row r="125" spans="1:18" s="81" customFormat="1" ht="40.5" customHeight="1">
      <c r="A125" s="304" t="s">
        <v>994</v>
      </c>
      <c r="B125" s="2"/>
      <c r="C125" s="328"/>
      <c r="D125" s="331"/>
      <c r="E125" s="442" t="s">
        <v>1447</v>
      </c>
      <c r="F125" s="442"/>
      <c r="G125" s="442"/>
      <c r="H125" s="442"/>
      <c r="I125" s="437"/>
      <c r="J125" s="233" t="s">
        <v>79</v>
      </c>
      <c r="K125" s="228"/>
      <c r="L125" s="227"/>
      <c r="M125" s="226"/>
      <c r="N125" s="226"/>
      <c r="O125" s="226"/>
      <c r="P125" s="22"/>
      <c r="Q125" s="22"/>
      <c r="R125" s="22"/>
    </row>
    <row r="126" spans="1:18" s="81" customFormat="1" ht="40.5" customHeight="1">
      <c r="A126" s="304" t="s">
        <v>1448</v>
      </c>
      <c r="B126" s="2"/>
      <c r="C126" s="328"/>
      <c r="D126" s="331"/>
      <c r="E126" s="442"/>
      <c r="F126" s="442"/>
      <c r="G126" s="442"/>
      <c r="H126" s="442"/>
      <c r="I126" s="437"/>
      <c r="J126" s="233" t="s">
        <v>83</v>
      </c>
      <c r="K126" s="228"/>
      <c r="L126" s="227"/>
      <c r="M126" s="231"/>
      <c r="N126" s="231"/>
      <c r="O126" s="231"/>
      <c r="P126" s="22"/>
      <c r="Q126" s="22"/>
      <c r="R126" s="22"/>
    </row>
    <row r="127" spans="1:18" s="81" customFormat="1" ht="40.5" customHeight="1">
      <c r="A127" s="304" t="s">
        <v>1449</v>
      </c>
      <c r="B127" s="2"/>
      <c r="C127" s="320"/>
      <c r="D127" s="321"/>
      <c r="E127" s="442"/>
      <c r="F127" s="442"/>
      <c r="G127" s="442"/>
      <c r="H127" s="442"/>
      <c r="I127" s="438"/>
      <c r="J127" s="233" t="s">
        <v>200</v>
      </c>
      <c r="K127" s="228"/>
      <c r="L127" s="227"/>
      <c r="M127" s="226"/>
      <c r="N127" s="226"/>
      <c r="O127" s="226"/>
      <c r="P127" s="22"/>
      <c r="Q127" s="22"/>
      <c r="R127" s="22"/>
    </row>
    <row r="128" spans="1:18" s="1" customFormat="1">
      <c r="A128" s="267"/>
      <c r="B128" s="19"/>
      <c r="C128" s="19"/>
      <c r="D128" s="19"/>
      <c r="E128" s="19"/>
      <c r="F128" s="19"/>
      <c r="G128" s="19"/>
      <c r="H128" s="15"/>
      <c r="I128" s="15"/>
      <c r="J128" s="86"/>
      <c r="K128" s="88"/>
      <c r="L128" s="231"/>
      <c r="M128" s="231"/>
      <c r="N128" s="231"/>
      <c r="O128" s="231"/>
      <c r="P128" s="22"/>
      <c r="Q128" s="22"/>
      <c r="R128" s="22"/>
    </row>
    <row r="129" spans="1:18" s="81" customFormat="1">
      <c r="A129" s="267"/>
      <c r="B129" s="82"/>
      <c r="C129" s="59"/>
      <c r="D129" s="59"/>
      <c r="E129" s="59"/>
      <c r="F129" s="59"/>
      <c r="G129" s="59"/>
      <c r="H129" s="89"/>
      <c r="I129" s="89"/>
      <c r="J129" s="86"/>
      <c r="K129" s="88"/>
      <c r="L129" s="88"/>
      <c r="M129" s="88"/>
      <c r="N129" s="88"/>
      <c r="O129" s="88"/>
      <c r="P129" s="22"/>
      <c r="Q129" s="22"/>
      <c r="R129" s="22"/>
    </row>
    <row r="130" spans="1:18" s="22" customFormat="1">
      <c r="A130" s="267"/>
      <c r="B130" s="2"/>
      <c r="C130" s="59"/>
      <c r="D130" s="4"/>
      <c r="E130" s="4"/>
      <c r="F130" s="4"/>
      <c r="G130" s="4"/>
      <c r="H130" s="319"/>
      <c r="I130" s="319"/>
      <c r="J130" s="60"/>
      <c r="K130" s="100"/>
      <c r="L130" s="60"/>
      <c r="M130" s="60"/>
      <c r="N130" s="113"/>
      <c r="O130" s="113"/>
    </row>
    <row r="131" spans="1:18" s="1" customFormat="1">
      <c r="A131" s="267"/>
      <c r="B131" s="19" t="s">
        <v>237</v>
      </c>
      <c r="C131" s="44"/>
      <c r="D131" s="44"/>
      <c r="E131" s="44"/>
      <c r="F131" s="44"/>
      <c r="G131" s="44"/>
      <c r="H131" s="15"/>
      <c r="I131" s="15"/>
      <c r="J131" s="58"/>
      <c r="K131" s="100"/>
      <c r="L131" s="232"/>
      <c r="M131" s="232"/>
      <c r="N131" s="232"/>
      <c r="O131" s="232"/>
      <c r="P131" s="22"/>
      <c r="Q131" s="22"/>
      <c r="R131" s="22"/>
    </row>
    <row r="132" spans="1:18">
      <c r="A132" s="267"/>
      <c r="B132" s="19"/>
      <c r="C132" s="19"/>
      <c r="D132" s="19"/>
      <c r="E132" s="19"/>
      <c r="F132" s="19"/>
      <c r="G132" s="19"/>
      <c r="H132" s="15"/>
      <c r="I132" s="15"/>
      <c r="L132" s="232"/>
      <c r="M132" s="232"/>
      <c r="N132" s="232"/>
      <c r="O132" s="232"/>
      <c r="P132" s="22"/>
      <c r="Q132" s="22"/>
      <c r="R132" s="22"/>
    </row>
    <row r="133" spans="1:18">
      <c r="A133" s="267"/>
      <c r="B133" s="19"/>
      <c r="C133" s="4"/>
      <c r="D133" s="4"/>
      <c r="F133" s="4"/>
      <c r="G133" s="4"/>
      <c r="H133" s="319"/>
      <c r="I133" s="319"/>
      <c r="J133" s="73" t="s">
        <v>54</v>
      </c>
      <c r="K133" s="165"/>
      <c r="L133" s="226"/>
      <c r="M133" s="226"/>
      <c r="N133" s="226"/>
      <c r="O133" s="226"/>
      <c r="P133" s="22"/>
      <c r="Q133" s="22"/>
      <c r="R133" s="22"/>
    </row>
    <row r="134" spans="1:18">
      <c r="A134" s="267"/>
      <c r="B134" s="2"/>
      <c r="C134" s="59"/>
      <c r="D134" s="4"/>
      <c r="F134" s="4"/>
      <c r="G134" s="4"/>
      <c r="H134" s="319"/>
      <c r="I134" s="64" t="s">
        <v>702</v>
      </c>
      <c r="J134" s="65"/>
      <c r="K134" s="166"/>
      <c r="L134" s="226"/>
      <c r="M134" s="226"/>
      <c r="N134" s="226"/>
      <c r="O134" s="226"/>
      <c r="P134" s="22"/>
      <c r="Q134" s="22"/>
      <c r="R134" s="22"/>
    </row>
    <row r="135" spans="1:18" s="81" customFormat="1" ht="70.150000000000006" customHeight="1">
      <c r="A135" s="304" t="s">
        <v>1450</v>
      </c>
      <c r="B135" s="2"/>
      <c r="C135" s="442" t="s">
        <v>238</v>
      </c>
      <c r="D135" s="442"/>
      <c r="E135" s="442"/>
      <c r="F135" s="442"/>
      <c r="G135" s="442"/>
      <c r="H135" s="444"/>
      <c r="I135" s="436" t="s">
        <v>1451</v>
      </c>
      <c r="J135" s="78">
        <v>19</v>
      </c>
      <c r="K135" s="228"/>
      <c r="L135" s="226"/>
      <c r="M135" s="226"/>
      <c r="N135" s="226"/>
      <c r="O135" s="226"/>
      <c r="P135" s="22"/>
      <c r="Q135" s="22"/>
      <c r="R135" s="22"/>
    </row>
    <row r="136" spans="1:18" s="81" customFormat="1" ht="70.150000000000006" customHeight="1">
      <c r="A136" s="304" t="s">
        <v>1452</v>
      </c>
      <c r="B136" s="82"/>
      <c r="C136" s="407" t="s">
        <v>239</v>
      </c>
      <c r="D136" s="440"/>
      <c r="E136" s="440"/>
      <c r="F136" s="440"/>
      <c r="G136" s="440"/>
      <c r="H136" s="408"/>
      <c r="I136" s="471"/>
      <c r="J136" s="78">
        <v>0</v>
      </c>
      <c r="K136" s="228"/>
      <c r="L136" s="226"/>
      <c r="M136" s="226"/>
      <c r="N136" s="226"/>
      <c r="O136" s="226"/>
      <c r="P136" s="22"/>
      <c r="Q136" s="22"/>
      <c r="R136" s="22"/>
    </row>
    <row r="137" spans="1:18" s="81" customFormat="1" ht="70.150000000000006" customHeight="1">
      <c r="A137" s="304" t="s">
        <v>1453</v>
      </c>
      <c r="B137" s="82"/>
      <c r="C137" s="407" t="s">
        <v>240</v>
      </c>
      <c r="D137" s="440"/>
      <c r="E137" s="440"/>
      <c r="F137" s="440"/>
      <c r="G137" s="440"/>
      <c r="H137" s="408"/>
      <c r="I137" s="462"/>
      <c r="J137" s="78">
        <v>0</v>
      </c>
      <c r="K137" s="228"/>
      <c r="L137" s="226"/>
      <c r="M137" s="226"/>
      <c r="N137" s="226"/>
      <c r="O137" s="226"/>
      <c r="P137" s="22"/>
      <c r="Q137" s="22"/>
      <c r="R137" s="22"/>
    </row>
    <row r="138" spans="1:18" s="1" customFormat="1">
      <c r="A138" s="267"/>
      <c r="B138" s="19"/>
      <c r="C138" s="19"/>
      <c r="D138" s="19"/>
      <c r="E138" s="19"/>
      <c r="F138" s="19"/>
      <c r="G138" s="19"/>
      <c r="H138" s="15"/>
      <c r="I138" s="15"/>
      <c r="J138" s="86"/>
      <c r="K138" s="234"/>
      <c r="L138" s="231"/>
      <c r="M138" s="231"/>
      <c r="N138" s="231"/>
      <c r="O138" s="231"/>
      <c r="P138" s="22"/>
      <c r="Q138" s="22"/>
      <c r="R138" s="22"/>
    </row>
    <row r="139" spans="1:18" s="2" customFormat="1" ht="16.5" customHeight="1">
      <c r="A139" s="267"/>
      <c r="B139" s="19"/>
      <c r="C139" s="19"/>
      <c r="D139" s="19"/>
      <c r="E139" s="19"/>
      <c r="F139" s="19"/>
      <c r="G139" s="19"/>
      <c r="H139" s="15"/>
      <c r="I139" s="15"/>
      <c r="J139" s="235"/>
      <c r="K139" s="234"/>
      <c r="L139" s="236"/>
      <c r="M139" s="236"/>
      <c r="N139" s="236"/>
      <c r="O139" s="236"/>
      <c r="P139" s="24"/>
      <c r="Q139" s="24"/>
      <c r="R139" s="24"/>
    </row>
    <row r="140" spans="1:18" s="22" customFormat="1">
      <c r="A140" s="267"/>
      <c r="B140" s="2"/>
      <c r="C140" s="59"/>
      <c r="D140" s="4"/>
      <c r="E140" s="4"/>
      <c r="F140" s="4"/>
      <c r="G140" s="4"/>
      <c r="H140" s="319"/>
      <c r="I140" s="319"/>
      <c r="J140" s="60"/>
      <c r="K140" s="100"/>
      <c r="L140" s="60"/>
      <c r="M140" s="60"/>
      <c r="N140" s="113"/>
      <c r="O140" s="113"/>
    </row>
    <row r="141" spans="1:18" s="1" customFormat="1">
      <c r="A141" s="267"/>
      <c r="B141" s="19" t="s">
        <v>1454</v>
      </c>
      <c r="C141" s="44"/>
      <c r="D141" s="44"/>
      <c r="E141" s="44"/>
      <c r="F141" s="44"/>
      <c r="G141" s="15"/>
      <c r="H141" s="15"/>
      <c r="I141" s="15"/>
      <c r="J141" s="58"/>
      <c r="K141" s="232"/>
      <c r="L141" s="232"/>
      <c r="M141" s="232"/>
      <c r="N141" s="22"/>
      <c r="O141" s="22"/>
      <c r="P141" s="22"/>
    </row>
    <row r="142" spans="1:18">
      <c r="A142" s="267"/>
      <c r="B142" s="19"/>
      <c r="C142" s="19"/>
      <c r="D142" s="19"/>
      <c r="E142" s="19"/>
      <c r="F142" s="19"/>
      <c r="G142" s="19"/>
      <c r="H142" s="15"/>
      <c r="I142" s="15"/>
      <c r="K142" s="232"/>
      <c r="L142" s="232"/>
      <c r="M142" s="232"/>
      <c r="N142" s="22"/>
      <c r="O142" s="22"/>
      <c r="P142" s="22"/>
    </row>
    <row r="143" spans="1:18">
      <c r="A143" s="267"/>
      <c r="B143" s="19"/>
      <c r="C143" s="4"/>
      <c r="D143" s="4"/>
      <c r="F143" s="4"/>
      <c r="G143" s="4"/>
      <c r="H143" s="319"/>
      <c r="I143" s="319"/>
      <c r="J143" s="73" t="s">
        <v>54</v>
      </c>
      <c r="K143" s="165"/>
      <c r="L143" s="226"/>
      <c r="M143" s="226"/>
      <c r="N143" s="22"/>
      <c r="O143" s="22"/>
      <c r="P143" s="22"/>
    </row>
    <row r="144" spans="1:18">
      <c r="A144" s="267"/>
      <c r="B144" s="2"/>
      <c r="C144" s="4"/>
      <c r="D144" s="4"/>
      <c r="F144" s="4"/>
      <c r="G144" s="4"/>
      <c r="H144" s="319"/>
      <c r="I144" s="64" t="s">
        <v>702</v>
      </c>
      <c r="J144" s="65"/>
      <c r="K144" s="166"/>
      <c r="L144" s="226"/>
      <c r="M144" s="226"/>
      <c r="N144" s="22"/>
      <c r="O144" s="22"/>
      <c r="P144" s="22"/>
    </row>
    <row r="145" spans="1:18" s="81" customFormat="1" ht="56.1" customHeight="1">
      <c r="A145" s="304" t="s">
        <v>1455</v>
      </c>
      <c r="B145" s="111"/>
      <c r="C145" s="400" t="s">
        <v>242</v>
      </c>
      <c r="D145" s="401"/>
      <c r="E145" s="401"/>
      <c r="F145" s="401"/>
      <c r="G145" s="401"/>
      <c r="H145" s="402"/>
      <c r="I145" s="127" t="s">
        <v>1456</v>
      </c>
      <c r="J145" s="237"/>
      <c r="K145" s="228"/>
      <c r="L145" s="226"/>
      <c r="M145" s="226"/>
      <c r="N145" s="22"/>
      <c r="O145" s="22"/>
      <c r="P145" s="22"/>
    </row>
    <row r="146" spans="1:18" s="1" customFormat="1">
      <c r="A146" s="267"/>
      <c r="B146" s="19"/>
      <c r="C146" s="19"/>
      <c r="D146" s="19"/>
      <c r="E146" s="19"/>
      <c r="F146" s="19"/>
      <c r="G146" s="19"/>
      <c r="H146" s="15"/>
      <c r="I146" s="15"/>
      <c r="J146" s="86"/>
      <c r="K146" s="238"/>
      <c r="L146" s="226"/>
      <c r="M146" s="226"/>
      <c r="N146" s="22"/>
      <c r="O146" s="22"/>
      <c r="P146" s="22"/>
    </row>
    <row r="147" spans="1:18" s="81" customFormat="1">
      <c r="A147" s="267"/>
      <c r="B147" s="82"/>
      <c r="C147" s="59"/>
      <c r="D147" s="59"/>
      <c r="E147" s="59"/>
      <c r="F147" s="59"/>
      <c r="G147" s="59"/>
      <c r="H147" s="89"/>
      <c r="I147" s="89"/>
      <c r="J147" s="86"/>
      <c r="K147" s="88"/>
      <c r="L147" s="88"/>
      <c r="M147" s="88"/>
      <c r="N147" s="22"/>
      <c r="O147" s="22"/>
      <c r="P147" s="22"/>
    </row>
    <row r="148" spans="1:18" s="1" customFormat="1">
      <c r="A148" s="267"/>
      <c r="B148" s="2"/>
      <c r="C148" s="4"/>
      <c r="D148" s="4"/>
      <c r="E148" s="4"/>
      <c r="F148" s="4"/>
      <c r="G148" s="4"/>
      <c r="H148" s="319"/>
      <c r="I148" s="319"/>
      <c r="J148" s="58"/>
      <c r="K148" s="100"/>
      <c r="L148" s="232"/>
      <c r="M148" s="232"/>
      <c r="N148" s="232"/>
      <c r="O148" s="232"/>
      <c r="P148" s="22"/>
      <c r="Q148" s="22"/>
      <c r="R148" s="22"/>
    </row>
    <row r="149" spans="1:18">
      <c r="A149" s="267"/>
      <c r="B149" s="19" t="s">
        <v>108</v>
      </c>
      <c r="C149" s="19"/>
      <c r="D149" s="19"/>
      <c r="E149" s="19"/>
      <c r="F149" s="19"/>
      <c r="G149" s="19"/>
      <c r="H149" s="15"/>
      <c r="I149" s="15"/>
      <c r="J149" s="8"/>
      <c r="L149" s="128"/>
      <c r="M149" s="128"/>
      <c r="N149" s="128"/>
      <c r="O149" s="128"/>
      <c r="P149" s="22"/>
      <c r="Q149" s="22"/>
      <c r="R149" s="22"/>
    </row>
    <row r="150" spans="1:18">
      <c r="A150" s="267"/>
      <c r="B150" s="19"/>
      <c r="C150" s="19"/>
      <c r="D150" s="19"/>
      <c r="E150" s="19"/>
      <c r="F150" s="19"/>
      <c r="G150" s="19"/>
      <c r="H150" s="15"/>
      <c r="I150" s="15"/>
      <c r="L150" s="226"/>
      <c r="M150" s="226"/>
      <c r="N150" s="226"/>
      <c r="O150" s="239"/>
      <c r="P150" s="22"/>
      <c r="Q150" s="22"/>
      <c r="R150" s="22"/>
    </row>
    <row r="151" spans="1:18" ht="37.5">
      <c r="A151" s="267"/>
      <c r="B151" s="19"/>
      <c r="C151" s="4"/>
      <c r="D151" s="4"/>
      <c r="F151" s="4"/>
      <c r="G151" s="4"/>
      <c r="H151" s="319"/>
      <c r="I151" s="319"/>
      <c r="J151" s="73" t="s">
        <v>54</v>
      </c>
      <c r="K151" s="165"/>
      <c r="L151" s="240" t="s">
        <v>243</v>
      </c>
      <c r="M151" s="240" t="s">
        <v>125</v>
      </c>
      <c r="N151" s="240" t="s">
        <v>126</v>
      </c>
      <c r="O151" s="240" t="s">
        <v>127</v>
      </c>
      <c r="P151" s="22"/>
      <c r="Q151" s="22"/>
      <c r="R151" s="22"/>
    </row>
    <row r="152" spans="1:18">
      <c r="A152" s="267"/>
      <c r="B152" s="2"/>
      <c r="C152" s="59"/>
      <c r="D152" s="4"/>
      <c r="F152" s="4"/>
      <c r="G152" s="4"/>
      <c r="H152" s="319"/>
      <c r="I152" s="64" t="s">
        <v>702</v>
      </c>
      <c r="J152" s="65"/>
      <c r="K152" s="166"/>
      <c r="L152" s="126"/>
      <c r="M152" s="126"/>
      <c r="N152" s="126"/>
      <c r="O152" s="126"/>
      <c r="P152" s="22"/>
      <c r="Q152" s="22"/>
      <c r="R152" s="22"/>
    </row>
    <row r="153" spans="1:18" s="81" customFormat="1" ht="34.5" customHeight="1">
      <c r="A153" s="304" t="s">
        <v>1004</v>
      </c>
      <c r="B153" s="112"/>
      <c r="C153" s="442" t="s">
        <v>109</v>
      </c>
      <c r="D153" s="443"/>
      <c r="E153" s="443"/>
      <c r="F153" s="443"/>
      <c r="G153" s="442" t="s">
        <v>110</v>
      </c>
      <c r="H153" s="443"/>
      <c r="I153" s="445" t="s">
        <v>1457</v>
      </c>
      <c r="J153" s="129">
        <v>1</v>
      </c>
      <c r="K153" s="241"/>
      <c r="L153" s="242"/>
      <c r="M153" s="242"/>
      <c r="N153" s="242"/>
      <c r="O153" s="243"/>
      <c r="P153" s="22"/>
      <c r="Q153" s="22"/>
      <c r="R153" s="22"/>
    </row>
    <row r="154" spans="1:18" s="81" customFormat="1" ht="34.5" customHeight="1">
      <c r="A154" s="304" t="s">
        <v>1458</v>
      </c>
      <c r="B154" s="82"/>
      <c r="C154" s="443"/>
      <c r="D154" s="443"/>
      <c r="E154" s="443"/>
      <c r="F154" s="443"/>
      <c r="G154" s="442" t="s">
        <v>111</v>
      </c>
      <c r="H154" s="443"/>
      <c r="I154" s="446"/>
      <c r="J154" s="131">
        <v>0</v>
      </c>
      <c r="K154" s="244"/>
      <c r="L154" s="245"/>
      <c r="M154" s="245"/>
      <c r="N154" s="245"/>
      <c r="O154" s="246"/>
      <c r="P154" s="22"/>
      <c r="Q154" s="22"/>
      <c r="R154" s="22"/>
    </row>
    <row r="155" spans="1:18" s="81" customFormat="1" ht="34.5" customHeight="1">
      <c r="A155" s="304" t="s">
        <v>1459</v>
      </c>
      <c r="B155" s="112"/>
      <c r="C155" s="442" t="s">
        <v>112</v>
      </c>
      <c r="D155" s="443"/>
      <c r="E155" s="443"/>
      <c r="F155" s="443"/>
      <c r="G155" s="442" t="s">
        <v>110</v>
      </c>
      <c r="H155" s="443"/>
      <c r="I155" s="446"/>
      <c r="J155" s="129">
        <v>0</v>
      </c>
      <c r="K155" s="241"/>
      <c r="L155" s="247"/>
      <c r="M155" s="247"/>
      <c r="N155" s="247"/>
      <c r="O155" s="248"/>
      <c r="P155" s="22"/>
      <c r="Q155" s="22"/>
      <c r="R155" s="22"/>
    </row>
    <row r="156" spans="1:18" s="81" customFormat="1" ht="34.5" customHeight="1">
      <c r="A156" s="304" t="s">
        <v>1460</v>
      </c>
      <c r="B156" s="82"/>
      <c r="C156" s="443"/>
      <c r="D156" s="443"/>
      <c r="E156" s="443"/>
      <c r="F156" s="443"/>
      <c r="G156" s="442" t="s">
        <v>111</v>
      </c>
      <c r="H156" s="443"/>
      <c r="I156" s="446"/>
      <c r="J156" s="131">
        <v>0</v>
      </c>
      <c r="K156" s="244"/>
      <c r="L156" s="245"/>
      <c r="M156" s="245"/>
      <c r="N156" s="245"/>
      <c r="O156" s="246"/>
      <c r="P156" s="22"/>
      <c r="Q156" s="22"/>
      <c r="R156" s="22"/>
    </row>
    <row r="157" spans="1:18" s="81" customFormat="1" ht="34.5" customHeight="1">
      <c r="A157" s="304" t="s">
        <v>1461</v>
      </c>
      <c r="B157" s="112"/>
      <c r="C157" s="442" t="s">
        <v>113</v>
      </c>
      <c r="D157" s="442"/>
      <c r="E157" s="442"/>
      <c r="F157" s="442"/>
      <c r="G157" s="442" t="s">
        <v>110</v>
      </c>
      <c r="H157" s="442"/>
      <c r="I157" s="446"/>
      <c r="J157" s="129">
        <v>1</v>
      </c>
      <c r="K157" s="241" t="str">
        <f t="shared" ref="K157:K172" si="1">IF(OR(COUNTIF(L157:O157,"未確認")&gt;0,COUNTIF(L157:O157,"*")&gt;0),"※","")</f>
        <v/>
      </c>
      <c r="L157" s="249">
        <v>1</v>
      </c>
      <c r="M157" s="249">
        <v>0</v>
      </c>
      <c r="N157" s="249">
        <v>0</v>
      </c>
      <c r="O157" s="249">
        <v>0</v>
      </c>
      <c r="P157" s="22"/>
      <c r="Q157" s="22"/>
      <c r="R157" s="22"/>
    </row>
    <row r="158" spans="1:18" s="81" customFormat="1" ht="34.5" customHeight="1">
      <c r="A158" s="304" t="s">
        <v>1462</v>
      </c>
      <c r="B158" s="112"/>
      <c r="C158" s="442"/>
      <c r="D158" s="442"/>
      <c r="E158" s="442"/>
      <c r="F158" s="442"/>
      <c r="G158" s="442" t="s">
        <v>111</v>
      </c>
      <c r="H158" s="444"/>
      <c r="I158" s="446"/>
      <c r="J158" s="131">
        <v>0</v>
      </c>
      <c r="K158" s="241" t="str">
        <f t="shared" si="1"/>
        <v/>
      </c>
      <c r="L158" s="250">
        <v>0</v>
      </c>
      <c r="M158" s="250">
        <v>0</v>
      </c>
      <c r="N158" s="250">
        <v>0</v>
      </c>
      <c r="O158" s="250">
        <v>0</v>
      </c>
      <c r="P158" s="22"/>
      <c r="Q158" s="22"/>
      <c r="R158" s="22"/>
    </row>
    <row r="159" spans="1:18" s="81" customFormat="1" ht="34.5" customHeight="1">
      <c r="A159" s="304" t="s">
        <v>1463</v>
      </c>
      <c r="B159" s="112"/>
      <c r="C159" s="442" t="s">
        <v>114</v>
      </c>
      <c r="D159" s="444"/>
      <c r="E159" s="444"/>
      <c r="F159" s="444"/>
      <c r="G159" s="442" t="s">
        <v>110</v>
      </c>
      <c r="H159" s="444"/>
      <c r="I159" s="446"/>
      <c r="J159" s="129">
        <v>5</v>
      </c>
      <c r="K159" s="241" t="str">
        <f t="shared" si="1"/>
        <v/>
      </c>
      <c r="L159" s="249">
        <v>5</v>
      </c>
      <c r="M159" s="249">
        <v>0</v>
      </c>
      <c r="N159" s="249">
        <v>0</v>
      </c>
      <c r="O159" s="249">
        <v>0</v>
      </c>
      <c r="P159" s="22"/>
      <c r="Q159" s="22"/>
      <c r="R159" s="22"/>
    </row>
    <row r="160" spans="1:18" s="81" customFormat="1" ht="34.5" customHeight="1">
      <c r="A160" s="304" t="s">
        <v>1012</v>
      </c>
      <c r="B160" s="112"/>
      <c r="C160" s="444"/>
      <c r="D160" s="444"/>
      <c r="E160" s="444"/>
      <c r="F160" s="444"/>
      <c r="G160" s="442" t="s">
        <v>111</v>
      </c>
      <c r="H160" s="444"/>
      <c r="I160" s="446"/>
      <c r="J160" s="131">
        <v>2.2000000000000002</v>
      </c>
      <c r="K160" s="241" t="str">
        <f t="shared" si="1"/>
        <v/>
      </c>
      <c r="L160" s="250">
        <v>0</v>
      </c>
      <c r="M160" s="250">
        <v>0</v>
      </c>
      <c r="N160" s="250">
        <v>2.2000000000000002</v>
      </c>
      <c r="O160" s="250">
        <v>0</v>
      </c>
      <c r="P160" s="22"/>
      <c r="Q160" s="22"/>
      <c r="R160" s="22"/>
    </row>
    <row r="161" spans="1:18" s="81" customFormat="1" ht="34.5" customHeight="1">
      <c r="A161" s="304" t="s">
        <v>1013</v>
      </c>
      <c r="B161" s="112"/>
      <c r="C161" s="442" t="s">
        <v>115</v>
      </c>
      <c r="D161" s="444"/>
      <c r="E161" s="444"/>
      <c r="F161" s="444"/>
      <c r="G161" s="442" t="s">
        <v>110</v>
      </c>
      <c r="H161" s="444"/>
      <c r="I161" s="446"/>
      <c r="J161" s="129">
        <v>2</v>
      </c>
      <c r="K161" s="241" t="str">
        <f t="shared" si="1"/>
        <v/>
      </c>
      <c r="L161" s="249">
        <v>2</v>
      </c>
      <c r="M161" s="249">
        <v>0</v>
      </c>
      <c r="N161" s="249">
        <v>0</v>
      </c>
      <c r="O161" s="249">
        <v>0</v>
      </c>
      <c r="P161" s="22"/>
      <c r="Q161" s="22"/>
      <c r="R161" s="22"/>
    </row>
    <row r="162" spans="1:18" s="81" customFormat="1" ht="34.5" customHeight="1">
      <c r="A162" s="304" t="s">
        <v>1013</v>
      </c>
      <c r="B162" s="112"/>
      <c r="C162" s="444"/>
      <c r="D162" s="444"/>
      <c r="E162" s="444"/>
      <c r="F162" s="444"/>
      <c r="G162" s="442" t="s">
        <v>111</v>
      </c>
      <c r="H162" s="444"/>
      <c r="I162" s="446"/>
      <c r="J162" s="131">
        <v>0</v>
      </c>
      <c r="K162" s="241" t="str">
        <f t="shared" si="1"/>
        <v/>
      </c>
      <c r="L162" s="250">
        <v>0</v>
      </c>
      <c r="M162" s="250">
        <v>0</v>
      </c>
      <c r="N162" s="250">
        <v>0</v>
      </c>
      <c r="O162" s="250">
        <v>0</v>
      </c>
      <c r="P162" s="22"/>
      <c r="Q162" s="22"/>
      <c r="R162" s="22"/>
    </row>
    <row r="163" spans="1:18" s="81" customFormat="1" ht="34.5" customHeight="1">
      <c r="A163" s="304" t="s">
        <v>1014</v>
      </c>
      <c r="B163" s="112"/>
      <c r="C163" s="442" t="s">
        <v>116</v>
      </c>
      <c r="D163" s="444"/>
      <c r="E163" s="444"/>
      <c r="F163" s="444"/>
      <c r="G163" s="442" t="s">
        <v>110</v>
      </c>
      <c r="H163" s="444"/>
      <c r="I163" s="446"/>
      <c r="J163" s="129">
        <v>0</v>
      </c>
      <c r="K163" s="241" t="str">
        <f t="shared" si="1"/>
        <v/>
      </c>
      <c r="L163" s="249">
        <v>0</v>
      </c>
      <c r="M163" s="249">
        <v>0</v>
      </c>
      <c r="N163" s="249">
        <v>0</v>
      </c>
      <c r="O163" s="249">
        <v>0</v>
      </c>
      <c r="P163" s="22"/>
      <c r="Q163" s="22"/>
      <c r="R163" s="22"/>
    </row>
    <row r="164" spans="1:18" s="81" customFormat="1" ht="34.5" customHeight="1">
      <c r="A164" s="304" t="s">
        <v>1014</v>
      </c>
      <c r="B164" s="82"/>
      <c r="C164" s="444"/>
      <c r="D164" s="444"/>
      <c r="E164" s="444"/>
      <c r="F164" s="444"/>
      <c r="G164" s="442" t="s">
        <v>111</v>
      </c>
      <c r="H164" s="444"/>
      <c r="I164" s="446"/>
      <c r="J164" s="131">
        <v>0</v>
      </c>
      <c r="K164" s="241" t="str">
        <f t="shared" si="1"/>
        <v/>
      </c>
      <c r="L164" s="250">
        <v>0</v>
      </c>
      <c r="M164" s="250">
        <v>0</v>
      </c>
      <c r="N164" s="250">
        <v>0</v>
      </c>
      <c r="O164" s="250">
        <v>0</v>
      </c>
      <c r="P164" s="22"/>
      <c r="Q164" s="22"/>
      <c r="R164" s="22"/>
    </row>
    <row r="165" spans="1:18" s="81" customFormat="1" ht="34.5" customHeight="1">
      <c r="A165" s="304" t="s">
        <v>1464</v>
      </c>
      <c r="B165" s="82"/>
      <c r="C165" s="442" t="s">
        <v>117</v>
      </c>
      <c r="D165" s="444"/>
      <c r="E165" s="444"/>
      <c r="F165" s="444"/>
      <c r="G165" s="442" t="s">
        <v>110</v>
      </c>
      <c r="H165" s="444"/>
      <c r="I165" s="446"/>
      <c r="J165" s="129">
        <v>0</v>
      </c>
      <c r="K165" s="241" t="str">
        <f t="shared" si="1"/>
        <v/>
      </c>
      <c r="L165" s="249">
        <v>0</v>
      </c>
      <c r="M165" s="249">
        <v>0</v>
      </c>
      <c r="N165" s="249">
        <v>0</v>
      </c>
      <c r="O165" s="249">
        <v>0</v>
      </c>
      <c r="P165" s="22"/>
      <c r="Q165" s="22"/>
      <c r="R165" s="22"/>
    </row>
    <row r="166" spans="1:18" s="81" customFormat="1" ht="34.5" customHeight="1">
      <c r="A166" s="304" t="s">
        <v>1186</v>
      </c>
      <c r="B166" s="82"/>
      <c r="C166" s="444"/>
      <c r="D166" s="444"/>
      <c r="E166" s="444"/>
      <c r="F166" s="444"/>
      <c r="G166" s="442" t="s">
        <v>111</v>
      </c>
      <c r="H166" s="444"/>
      <c r="I166" s="446"/>
      <c r="J166" s="131">
        <v>0</v>
      </c>
      <c r="K166" s="241" t="str">
        <f t="shared" si="1"/>
        <v/>
      </c>
      <c r="L166" s="250">
        <v>0</v>
      </c>
      <c r="M166" s="250">
        <v>0</v>
      </c>
      <c r="N166" s="250">
        <v>0</v>
      </c>
      <c r="O166" s="250">
        <v>0</v>
      </c>
      <c r="P166" s="22"/>
      <c r="Q166" s="22"/>
      <c r="R166" s="22"/>
    </row>
    <row r="167" spans="1:18" s="81" customFormat="1" ht="34.5" customHeight="1">
      <c r="A167" s="304" t="s">
        <v>1465</v>
      </c>
      <c r="B167" s="82"/>
      <c r="C167" s="442" t="s">
        <v>118</v>
      </c>
      <c r="D167" s="444"/>
      <c r="E167" s="444"/>
      <c r="F167" s="444"/>
      <c r="G167" s="442" t="s">
        <v>110</v>
      </c>
      <c r="H167" s="444"/>
      <c r="I167" s="446"/>
      <c r="J167" s="129">
        <v>0</v>
      </c>
      <c r="K167" s="241" t="str">
        <f t="shared" si="1"/>
        <v/>
      </c>
      <c r="L167" s="249">
        <v>0</v>
      </c>
      <c r="M167" s="249">
        <v>0</v>
      </c>
      <c r="N167" s="249">
        <v>0</v>
      </c>
      <c r="O167" s="249">
        <v>0</v>
      </c>
      <c r="P167" s="22"/>
      <c r="Q167" s="22"/>
      <c r="R167" s="22"/>
    </row>
    <row r="168" spans="1:18" s="81" customFormat="1" ht="34.5" customHeight="1">
      <c r="A168" s="304" t="s">
        <v>1466</v>
      </c>
      <c r="B168" s="82"/>
      <c r="C168" s="444"/>
      <c r="D168" s="444"/>
      <c r="E168" s="444"/>
      <c r="F168" s="444"/>
      <c r="G168" s="442" t="s">
        <v>111</v>
      </c>
      <c r="H168" s="444"/>
      <c r="I168" s="446"/>
      <c r="J168" s="131">
        <v>0</v>
      </c>
      <c r="K168" s="241" t="str">
        <f t="shared" si="1"/>
        <v/>
      </c>
      <c r="L168" s="250">
        <v>0</v>
      </c>
      <c r="M168" s="250">
        <v>0</v>
      </c>
      <c r="N168" s="250">
        <v>0</v>
      </c>
      <c r="O168" s="250">
        <v>0</v>
      </c>
      <c r="P168" s="22"/>
      <c r="Q168" s="22"/>
      <c r="R168" s="22"/>
    </row>
    <row r="169" spans="1:18" s="81" customFormat="1" ht="34.5" customHeight="1">
      <c r="A169" s="304" t="s">
        <v>1021</v>
      </c>
      <c r="B169" s="82"/>
      <c r="C169" s="442" t="s">
        <v>119</v>
      </c>
      <c r="D169" s="444"/>
      <c r="E169" s="444"/>
      <c r="F169" s="444"/>
      <c r="G169" s="442" t="s">
        <v>110</v>
      </c>
      <c r="H169" s="444"/>
      <c r="I169" s="446"/>
      <c r="J169" s="129">
        <v>0</v>
      </c>
      <c r="K169" s="241" t="str">
        <f t="shared" si="1"/>
        <v/>
      </c>
      <c r="L169" s="249">
        <v>0</v>
      </c>
      <c r="M169" s="249">
        <v>0</v>
      </c>
      <c r="N169" s="249">
        <v>0</v>
      </c>
      <c r="O169" s="249">
        <v>0</v>
      </c>
      <c r="P169" s="22"/>
      <c r="Q169" s="22"/>
      <c r="R169" s="22"/>
    </row>
    <row r="170" spans="1:18" s="81" customFormat="1" ht="34.5" customHeight="1">
      <c r="A170" s="304" t="s">
        <v>1467</v>
      </c>
      <c r="B170" s="82"/>
      <c r="C170" s="444"/>
      <c r="D170" s="444"/>
      <c r="E170" s="444"/>
      <c r="F170" s="444"/>
      <c r="G170" s="442" t="s">
        <v>111</v>
      </c>
      <c r="H170" s="444"/>
      <c r="I170" s="446"/>
      <c r="J170" s="131">
        <v>0</v>
      </c>
      <c r="K170" s="241" t="str">
        <f t="shared" si="1"/>
        <v/>
      </c>
      <c r="L170" s="250">
        <v>0</v>
      </c>
      <c r="M170" s="250">
        <v>0</v>
      </c>
      <c r="N170" s="250">
        <v>0</v>
      </c>
      <c r="O170" s="250">
        <v>0</v>
      </c>
      <c r="P170" s="22"/>
      <c r="Q170" s="22"/>
      <c r="R170" s="22"/>
    </row>
    <row r="171" spans="1:18" s="81" customFormat="1" ht="34.5" customHeight="1">
      <c r="A171" s="304" t="s">
        <v>1023</v>
      </c>
      <c r="B171" s="82"/>
      <c r="C171" s="442" t="s">
        <v>120</v>
      </c>
      <c r="D171" s="444"/>
      <c r="E171" s="444"/>
      <c r="F171" s="444"/>
      <c r="G171" s="442" t="s">
        <v>110</v>
      </c>
      <c r="H171" s="444"/>
      <c r="I171" s="446"/>
      <c r="J171" s="129">
        <v>0</v>
      </c>
      <c r="K171" s="241" t="str">
        <f t="shared" si="1"/>
        <v/>
      </c>
      <c r="L171" s="249">
        <v>0</v>
      </c>
      <c r="M171" s="249">
        <v>0</v>
      </c>
      <c r="N171" s="249">
        <v>0</v>
      </c>
      <c r="O171" s="249">
        <v>0</v>
      </c>
      <c r="P171" s="22"/>
      <c r="Q171" s="22"/>
      <c r="R171" s="22"/>
    </row>
    <row r="172" spans="1:18" s="81" customFormat="1" ht="34.5" customHeight="1">
      <c r="A172" s="304" t="s">
        <v>1468</v>
      </c>
      <c r="B172" s="82"/>
      <c r="C172" s="444"/>
      <c r="D172" s="444"/>
      <c r="E172" s="444"/>
      <c r="F172" s="444"/>
      <c r="G172" s="442" t="s">
        <v>111</v>
      </c>
      <c r="H172" s="444"/>
      <c r="I172" s="446"/>
      <c r="J172" s="131">
        <v>0</v>
      </c>
      <c r="K172" s="241" t="str">
        <f t="shared" si="1"/>
        <v/>
      </c>
      <c r="L172" s="250">
        <v>0</v>
      </c>
      <c r="M172" s="250">
        <v>0</v>
      </c>
      <c r="N172" s="250">
        <v>0</v>
      </c>
      <c r="O172" s="250">
        <v>0</v>
      </c>
      <c r="P172" s="22"/>
      <c r="Q172" s="22"/>
      <c r="R172" s="22"/>
    </row>
    <row r="173" spans="1:18" s="81" customFormat="1" ht="34.5" customHeight="1">
      <c r="A173" s="304" t="s">
        <v>1469</v>
      </c>
      <c r="B173" s="82"/>
      <c r="C173" s="442" t="s">
        <v>121</v>
      </c>
      <c r="D173" s="443"/>
      <c r="E173" s="443"/>
      <c r="F173" s="443"/>
      <c r="G173" s="442" t="s">
        <v>110</v>
      </c>
      <c r="H173" s="443"/>
      <c r="I173" s="446"/>
      <c r="J173" s="129">
        <v>0</v>
      </c>
      <c r="K173" s="241"/>
      <c r="L173" s="247"/>
      <c r="M173" s="247"/>
      <c r="N173" s="247"/>
      <c r="O173" s="248"/>
      <c r="P173" s="22"/>
      <c r="Q173" s="22"/>
      <c r="R173" s="22"/>
    </row>
    <row r="174" spans="1:18" s="81" customFormat="1" ht="34.5" customHeight="1">
      <c r="A174" s="304" t="s">
        <v>1025</v>
      </c>
      <c r="B174" s="82"/>
      <c r="C174" s="443"/>
      <c r="D174" s="443"/>
      <c r="E174" s="443"/>
      <c r="F174" s="443"/>
      <c r="G174" s="442" t="s">
        <v>111</v>
      </c>
      <c r="H174" s="443"/>
      <c r="I174" s="446"/>
      <c r="J174" s="131">
        <v>0</v>
      </c>
      <c r="K174" s="244"/>
      <c r="L174" s="245"/>
      <c r="M174" s="245"/>
      <c r="N174" s="245"/>
      <c r="O174" s="246"/>
      <c r="P174" s="22"/>
      <c r="Q174" s="22"/>
      <c r="R174" s="22"/>
    </row>
    <row r="175" spans="1:18" s="81" customFormat="1" ht="34.5" customHeight="1">
      <c r="A175" s="304" t="s">
        <v>1470</v>
      </c>
      <c r="B175" s="82"/>
      <c r="C175" s="442" t="s">
        <v>1471</v>
      </c>
      <c r="D175" s="443"/>
      <c r="E175" s="443"/>
      <c r="F175" s="443"/>
      <c r="G175" s="442" t="s">
        <v>110</v>
      </c>
      <c r="H175" s="443"/>
      <c r="I175" s="446"/>
      <c r="J175" s="129">
        <v>0</v>
      </c>
      <c r="K175" s="241"/>
      <c r="L175" s="247"/>
      <c r="M175" s="247"/>
      <c r="N175" s="247"/>
      <c r="O175" s="248"/>
      <c r="P175" s="22"/>
      <c r="Q175" s="22"/>
      <c r="R175" s="22"/>
    </row>
    <row r="176" spans="1:18" s="81" customFormat="1" ht="34.5" customHeight="1">
      <c r="A176" s="304" t="s">
        <v>1470</v>
      </c>
      <c r="B176" s="82"/>
      <c r="C176" s="443"/>
      <c r="D176" s="443"/>
      <c r="E176" s="443"/>
      <c r="F176" s="443"/>
      <c r="G176" s="442" t="s">
        <v>111</v>
      </c>
      <c r="H176" s="443"/>
      <c r="I176" s="446"/>
      <c r="J176" s="131">
        <v>0</v>
      </c>
      <c r="K176" s="244"/>
      <c r="L176" s="245"/>
      <c r="M176" s="245"/>
      <c r="N176" s="245"/>
      <c r="O176" s="246"/>
      <c r="P176" s="22"/>
      <c r="Q176" s="22"/>
      <c r="R176" s="22"/>
    </row>
    <row r="177" spans="1:18" s="81" customFormat="1" ht="34.5" customHeight="1">
      <c r="A177" s="304" t="s">
        <v>1472</v>
      </c>
      <c r="B177" s="82"/>
      <c r="C177" s="442" t="s">
        <v>128</v>
      </c>
      <c r="D177" s="444"/>
      <c r="E177" s="444"/>
      <c r="F177" s="444"/>
      <c r="G177" s="442" t="s">
        <v>110</v>
      </c>
      <c r="H177" s="443"/>
      <c r="I177" s="446"/>
      <c r="J177" s="129">
        <v>0</v>
      </c>
      <c r="K177" s="241" t="str">
        <f>IF(OR(COUNTIF(L177:O177,"未確認")&gt;0,COUNTIF(L177:O177,"*")&gt;0),"※","")</f>
        <v/>
      </c>
      <c r="L177" s="249">
        <v>0</v>
      </c>
      <c r="M177" s="249">
        <v>0</v>
      </c>
      <c r="N177" s="249">
        <v>0</v>
      </c>
      <c r="O177" s="249">
        <v>0</v>
      </c>
      <c r="P177" s="22"/>
      <c r="Q177" s="22"/>
      <c r="R177" s="22"/>
    </row>
    <row r="178" spans="1:18" s="81" customFormat="1" ht="34.5" customHeight="1">
      <c r="A178" s="304" t="s">
        <v>1193</v>
      </c>
      <c r="B178" s="82"/>
      <c r="C178" s="444"/>
      <c r="D178" s="444"/>
      <c r="E178" s="444"/>
      <c r="F178" s="444"/>
      <c r="G178" s="442" t="s">
        <v>111</v>
      </c>
      <c r="H178" s="443"/>
      <c r="I178" s="446"/>
      <c r="J178" s="131">
        <v>0</v>
      </c>
      <c r="K178" s="241" t="str">
        <f>IF(OR(COUNTIF(L178:O178,"未確認")&gt;0,COUNTIF(L178:O178,"*")&gt;0),"※","")</f>
        <v/>
      </c>
      <c r="L178" s="250">
        <v>0</v>
      </c>
      <c r="M178" s="250">
        <v>0</v>
      </c>
      <c r="N178" s="250">
        <v>0</v>
      </c>
      <c r="O178" s="250">
        <v>0</v>
      </c>
      <c r="P178" s="22"/>
      <c r="Q178" s="22"/>
      <c r="R178" s="22"/>
    </row>
    <row r="179" spans="1:18" s="81" customFormat="1" ht="34.5" customHeight="1">
      <c r="A179" s="304" t="s">
        <v>1031</v>
      </c>
      <c r="B179" s="82"/>
      <c r="C179" s="442" t="s">
        <v>123</v>
      </c>
      <c r="D179" s="443"/>
      <c r="E179" s="443"/>
      <c r="F179" s="443"/>
      <c r="G179" s="442" t="s">
        <v>110</v>
      </c>
      <c r="H179" s="443"/>
      <c r="I179" s="446"/>
      <c r="J179" s="129">
        <v>0</v>
      </c>
      <c r="K179" s="241" t="str">
        <f>IF(OR(COUNTIF(L179:O179,"未確認")&gt;0,COUNTIF(L179:O179,"*")&gt;0),"※","")</f>
        <v/>
      </c>
      <c r="L179" s="249">
        <v>0</v>
      </c>
      <c r="M179" s="249">
        <v>0</v>
      </c>
      <c r="N179" s="249">
        <v>0</v>
      </c>
      <c r="O179" s="249">
        <v>0</v>
      </c>
      <c r="P179" s="22"/>
      <c r="Q179" s="22"/>
      <c r="R179" s="22"/>
    </row>
    <row r="180" spans="1:18" s="81" customFormat="1" ht="34.5" customHeight="1">
      <c r="A180" s="304" t="s">
        <v>1473</v>
      </c>
      <c r="B180" s="82"/>
      <c r="C180" s="443"/>
      <c r="D180" s="443"/>
      <c r="E180" s="443"/>
      <c r="F180" s="443"/>
      <c r="G180" s="442" t="s">
        <v>111</v>
      </c>
      <c r="H180" s="443"/>
      <c r="I180" s="447"/>
      <c r="J180" s="131">
        <v>0</v>
      </c>
      <c r="K180" s="241" t="str">
        <f>IF(OR(COUNTIF(L180:O180,"未確認")&gt;0,COUNTIF(L180:O180,"*")&gt;0),"※","")</f>
        <v/>
      </c>
      <c r="L180" s="250">
        <v>0</v>
      </c>
      <c r="M180" s="250">
        <v>0</v>
      </c>
      <c r="N180" s="250">
        <v>0</v>
      </c>
      <c r="O180" s="250">
        <v>0</v>
      </c>
      <c r="P180" s="22"/>
      <c r="Q180" s="22"/>
      <c r="R180" s="22"/>
    </row>
    <row r="181" spans="1:18" s="1" customFormat="1">
      <c r="A181" s="267"/>
      <c r="B181" s="19"/>
      <c r="C181" s="19"/>
      <c r="D181" s="19"/>
      <c r="E181" s="19"/>
      <c r="F181" s="19"/>
      <c r="G181" s="19"/>
      <c r="H181" s="15"/>
      <c r="I181" s="15"/>
      <c r="J181" s="86"/>
      <c r="K181" s="88"/>
      <c r="L181" s="231"/>
      <c r="M181" s="231"/>
      <c r="N181" s="231"/>
      <c r="O181" s="231"/>
      <c r="P181" s="22"/>
      <c r="Q181" s="22"/>
      <c r="R181" s="22"/>
    </row>
    <row r="182" spans="1:18" s="1" customFormat="1">
      <c r="A182" s="267"/>
      <c r="B182" s="82"/>
      <c r="C182" s="4"/>
      <c r="D182" s="4"/>
      <c r="E182" s="4"/>
      <c r="F182" s="4"/>
      <c r="G182" s="4"/>
      <c r="H182" s="319"/>
      <c r="I182" s="319"/>
      <c r="J182" s="100"/>
      <c r="K182" s="100"/>
      <c r="L182" s="232"/>
      <c r="M182" s="232"/>
      <c r="N182" s="232"/>
      <c r="O182" s="232"/>
      <c r="P182" s="22"/>
      <c r="Q182" s="22"/>
      <c r="R182" s="22"/>
    </row>
    <row r="183" spans="1:18" s="1" customFormat="1">
      <c r="A183" s="267"/>
      <c r="B183" s="82"/>
      <c r="C183" s="4"/>
      <c r="D183" s="4"/>
      <c r="E183" s="4"/>
      <c r="F183" s="4"/>
      <c r="G183" s="4"/>
      <c r="H183" s="319"/>
      <c r="I183" s="319"/>
      <c r="J183" s="100"/>
      <c r="K183" s="100"/>
      <c r="L183" s="232"/>
      <c r="M183" s="232"/>
      <c r="N183" s="232"/>
      <c r="O183" s="232"/>
      <c r="P183" s="22"/>
      <c r="Q183" s="22"/>
      <c r="R183" s="22"/>
    </row>
    <row r="184" spans="1:18" s="1" customFormat="1">
      <c r="A184" s="267"/>
      <c r="B184" s="19" t="s">
        <v>129</v>
      </c>
      <c r="C184" s="19"/>
      <c r="D184" s="19"/>
      <c r="E184" s="19"/>
      <c r="F184" s="19"/>
      <c r="G184" s="19"/>
      <c r="H184" s="15"/>
      <c r="I184" s="15"/>
      <c r="J184" s="100"/>
      <c r="K184" s="100"/>
      <c r="L184" s="232"/>
      <c r="M184" s="232"/>
      <c r="N184" s="232"/>
      <c r="O184" s="232"/>
      <c r="P184" s="22"/>
      <c r="Q184" s="22"/>
      <c r="R184" s="22"/>
    </row>
    <row r="185" spans="1:18">
      <c r="A185" s="267"/>
      <c r="B185" s="19"/>
      <c r="C185" s="19"/>
      <c r="D185" s="19"/>
      <c r="E185" s="19"/>
      <c r="F185" s="19"/>
      <c r="G185" s="19"/>
      <c r="H185" s="15"/>
      <c r="I185" s="15"/>
      <c r="L185" s="232"/>
      <c r="M185" s="232"/>
      <c r="N185" s="232"/>
      <c r="O185" s="232"/>
      <c r="P185" s="22"/>
      <c r="Q185" s="22"/>
      <c r="R185" s="22"/>
    </row>
    <row r="186" spans="1:18">
      <c r="A186" s="267"/>
      <c r="B186" s="19"/>
      <c r="C186" s="4"/>
      <c r="D186" s="4"/>
      <c r="F186" s="4"/>
      <c r="G186" s="4"/>
      <c r="H186" s="319"/>
      <c r="I186" s="319"/>
      <c r="J186" s="73" t="s">
        <v>54</v>
      </c>
      <c r="K186" s="165"/>
      <c r="L186" s="232"/>
      <c r="M186" s="232"/>
      <c r="N186" s="232"/>
      <c r="O186" s="232"/>
      <c r="P186" s="22"/>
      <c r="Q186" s="22"/>
      <c r="R186" s="22"/>
    </row>
    <row r="187" spans="1:18">
      <c r="A187" s="267"/>
      <c r="B187" s="2"/>
      <c r="C187" s="59"/>
      <c r="D187" s="4"/>
      <c r="F187" s="4"/>
      <c r="G187" s="4"/>
      <c r="H187" s="319"/>
      <c r="I187" s="64" t="s">
        <v>1474</v>
      </c>
      <c r="J187" s="65"/>
      <c r="K187" s="166"/>
      <c r="L187" s="232"/>
      <c r="M187" s="232"/>
      <c r="N187" s="232"/>
      <c r="O187" s="232"/>
      <c r="P187" s="22"/>
      <c r="Q187" s="22"/>
      <c r="R187" s="22"/>
    </row>
    <row r="188" spans="1:18" s="81" customFormat="1" ht="34.5" customHeight="1">
      <c r="A188" s="304" t="s">
        <v>1032</v>
      </c>
      <c r="B188" s="2"/>
      <c r="C188" s="442" t="s">
        <v>130</v>
      </c>
      <c r="D188" s="442"/>
      <c r="E188" s="442"/>
      <c r="F188" s="442"/>
      <c r="G188" s="442"/>
      <c r="H188" s="442"/>
      <c r="I188" s="451" t="s">
        <v>1475</v>
      </c>
      <c r="J188" s="237"/>
      <c r="K188" s="251"/>
      <c r="L188" s="232"/>
      <c r="M188" s="232"/>
      <c r="N188" s="232"/>
      <c r="O188" s="232"/>
      <c r="P188" s="22"/>
      <c r="Q188" s="22"/>
      <c r="R188" s="22"/>
    </row>
    <row r="189" spans="1:18" s="81" customFormat="1" ht="34.5" customHeight="1">
      <c r="A189" s="304" t="s">
        <v>1035</v>
      </c>
      <c r="B189" s="144"/>
      <c r="C189" s="452" t="s">
        <v>131</v>
      </c>
      <c r="D189" s="452"/>
      <c r="E189" s="452"/>
      <c r="F189" s="453"/>
      <c r="G189" s="442" t="s">
        <v>109</v>
      </c>
      <c r="H189" s="329" t="s">
        <v>132</v>
      </c>
      <c r="I189" s="504"/>
      <c r="J189" s="129">
        <v>0</v>
      </c>
      <c r="K189" s="241"/>
      <c r="L189" s="232"/>
      <c r="M189" s="232"/>
      <c r="N189" s="232"/>
      <c r="O189" s="232"/>
      <c r="P189" s="22"/>
      <c r="Q189" s="22"/>
      <c r="R189" s="22"/>
    </row>
    <row r="190" spans="1:18" s="81" customFormat="1" ht="34.5" customHeight="1">
      <c r="A190" s="304" t="s">
        <v>1035</v>
      </c>
      <c r="B190" s="144"/>
      <c r="C190" s="442"/>
      <c r="D190" s="442"/>
      <c r="E190" s="442"/>
      <c r="F190" s="444"/>
      <c r="G190" s="442"/>
      <c r="H190" s="329" t="s">
        <v>133</v>
      </c>
      <c r="I190" s="504"/>
      <c r="J190" s="131">
        <v>0</v>
      </c>
      <c r="K190" s="244"/>
      <c r="L190" s="232"/>
      <c r="M190" s="232"/>
      <c r="N190" s="232"/>
      <c r="O190" s="232"/>
      <c r="P190" s="22"/>
      <c r="Q190" s="22"/>
      <c r="R190" s="22"/>
    </row>
    <row r="191" spans="1:18" s="81" customFormat="1" ht="34.5" customHeight="1">
      <c r="A191" s="304" t="s">
        <v>1476</v>
      </c>
      <c r="B191" s="144"/>
      <c r="C191" s="442"/>
      <c r="D191" s="442"/>
      <c r="E191" s="442"/>
      <c r="F191" s="444"/>
      <c r="G191" s="442" t="s">
        <v>134</v>
      </c>
      <c r="H191" s="329" t="s">
        <v>132</v>
      </c>
      <c r="I191" s="504"/>
      <c r="J191" s="129">
        <v>0</v>
      </c>
      <c r="K191" s="241"/>
      <c r="L191" s="232"/>
      <c r="M191" s="232"/>
      <c r="N191" s="232"/>
      <c r="O191" s="232"/>
      <c r="P191" s="22"/>
      <c r="Q191" s="22"/>
      <c r="R191" s="22"/>
    </row>
    <row r="192" spans="1:18" s="81" customFormat="1" ht="34.5" customHeight="1">
      <c r="A192" s="304" t="s">
        <v>1477</v>
      </c>
      <c r="B192" s="144"/>
      <c r="C192" s="442"/>
      <c r="D192" s="442"/>
      <c r="E192" s="442"/>
      <c r="F192" s="444"/>
      <c r="G192" s="444"/>
      <c r="H192" s="329" t="s">
        <v>133</v>
      </c>
      <c r="I192" s="504"/>
      <c r="J192" s="131">
        <v>0</v>
      </c>
      <c r="K192" s="244"/>
      <c r="L192" s="232"/>
      <c r="M192" s="232"/>
      <c r="N192" s="232"/>
      <c r="O192" s="232"/>
      <c r="P192" s="22"/>
      <c r="Q192" s="22"/>
      <c r="R192" s="22"/>
    </row>
    <row r="193" spans="1:18" s="81" customFormat="1" ht="34.5" customHeight="1">
      <c r="A193" s="304" t="s">
        <v>1038</v>
      </c>
      <c r="B193" s="144"/>
      <c r="C193" s="442"/>
      <c r="D193" s="442"/>
      <c r="E193" s="442"/>
      <c r="F193" s="444"/>
      <c r="G193" s="442" t="s">
        <v>488</v>
      </c>
      <c r="H193" s="329" t="s">
        <v>132</v>
      </c>
      <c r="I193" s="504"/>
      <c r="J193" s="129">
        <v>0</v>
      </c>
      <c r="K193" s="241"/>
      <c r="L193" s="232"/>
      <c r="M193" s="232"/>
      <c r="N193" s="232"/>
      <c r="O193" s="232"/>
      <c r="P193" s="22"/>
      <c r="Q193" s="22"/>
      <c r="R193" s="22"/>
    </row>
    <row r="194" spans="1:18" s="81" customFormat="1" ht="34.5" customHeight="1">
      <c r="A194" s="304" t="s">
        <v>1038</v>
      </c>
      <c r="B194" s="144"/>
      <c r="C194" s="442"/>
      <c r="D194" s="442"/>
      <c r="E194" s="442"/>
      <c r="F194" s="444"/>
      <c r="G194" s="444"/>
      <c r="H194" s="329" t="s">
        <v>133</v>
      </c>
      <c r="I194" s="504"/>
      <c r="J194" s="131">
        <v>0</v>
      </c>
      <c r="K194" s="244"/>
      <c r="L194" s="232"/>
      <c r="M194" s="232"/>
      <c r="N194" s="232"/>
      <c r="O194" s="232"/>
      <c r="P194" s="22"/>
      <c r="Q194" s="22"/>
      <c r="R194" s="22"/>
    </row>
    <row r="195" spans="1:18" s="81" customFormat="1" ht="34.5" customHeight="1">
      <c r="A195" s="304" t="s">
        <v>1478</v>
      </c>
      <c r="B195" s="144"/>
      <c r="C195" s="442"/>
      <c r="D195" s="442"/>
      <c r="E195" s="442"/>
      <c r="F195" s="444"/>
      <c r="G195" s="454" t="s">
        <v>135</v>
      </c>
      <c r="H195" s="329" t="s">
        <v>132</v>
      </c>
      <c r="I195" s="504"/>
      <c r="J195" s="129">
        <v>0</v>
      </c>
      <c r="K195" s="241"/>
      <c r="L195" s="232"/>
      <c r="M195" s="232"/>
      <c r="N195" s="232"/>
      <c r="O195" s="232"/>
      <c r="P195" s="22"/>
      <c r="Q195" s="22"/>
      <c r="R195" s="22"/>
    </row>
    <row r="196" spans="1:18" s="81" customFormat="1" ht="34.5" customHeight="1">
      <c r="A196" s="304" t="s">
        <v>1479</v>
      </c>
      <c r="B196" s="144"/>
      <c r="C196" s="442"/>
      <c r="D196" s="442"/>
      <c r="E196" s="442"/>
      <c r="F196" s="444"/>
      <c r="G196" s="444"/>
      <c r="H196" s="329" t="s">
        <v>133</v>
      </c>
      <c r="I196" s="504"/>
      <c r="J196" s="131">
        <v>0</v>
      </c>
      <c r="K196" s="244"/>
      <c r="L196" s="232"/>
      <c r="M196" s="232"/>
      <c r="N196" s="232"/>
      <c r="O196" s="232"/>
      <c r="P196" s="22"/>
      <c r="Q196" s="22"/>
      <c r="R196" s="22"/>
    </row>
    <row r="197" spans="1:18" s="81" customFormat="1" ht="34.5" customHeight="1">
      <c r="A197" s="304" t="s">
        <v>1040</v>
      </c>
      <c r="B197" s="144"/>
      <c r="C197" s="442"/>
      <c r="D197" s="442"/>
      <c r="E197" s="442"/>
      <c r="F197" s="444"/>
      <c r="G197" s="442" t="s">
        <v>136</v>
      </c>
      <c r="H197" s="329" t="s">
        <v>132</v>
      </c>
      <c r="I197" s="504"/>
      <c r="J197" s="129">
        <v>0</v>
      </c>
      <c r="K197" s="241"/>
      <c r="L197" s="232"/>
      <c r="M197" s="232"/>
      <c r="N197" s="232"/>
      <c r="O197" s="232"/>
      <c r="P197" s="22"/>
      <c r="Q197" s="22"/>
      <c r="R197" s="22"/>
    </row>
    <row r="198" spans="1:18" s="81" customFormat="1" ht="34.5" customHeight="1">
      <c r="A198" s="304" t="s">
        <v>1480</v>
      </c>
      <c r="B198" s="144"/>
      <c r="C198" s="442"/>
      <c r="D198" s="442"/>
      <c r="E198" s="442"/>
      <c r="F198" s="444"/>
      <c r="G198" s="444"/>
      <c r="H198" s="329" t="s">
        <v>133</v>
      </c>
      <c r="I198" s="504"/>
      <c r="J198" s="131">
        <v>0</v>
      </c>
      <c r="K198" s="244"/>
      <c r="L198" s="232"/>
      <c r="M198" s="232"/>
      <c r="N198" s="232"/>
      <c r="O198" s="232"/>
      <c r="P198" s="22"/>
      <c r="Q198" s="22"/>
      <c r="R198" s="22"/>
    </row>
    <row r="199" spans="1:18" s="81" customFormat="1" ht="34.5" customHeight="1">
      <c r="A199" s="304" t="s">
        <v>1481</v>
      </c>
      <c r="B199" s="144"/>
      <c r="C199" s="442"/>
      <c r="D199" s="442"/>
      <c r="E199" s="442"/>
      <c r="F199" s="444"/>
      <c r="G199" s="442" t="s">
        <v>127</v>
      </c>
      <c r="H199" s="329" t="s">
        <v>132</v>
      </c>
      <c r="I199" s="504"/>
      <c r="J199" s="129">
        <v>0</v>
      </c>
      <c r="K199" s="241"/>
      <c r="L199" s="232"/>
      <c r="M199" s="232"/>
      <c r="N199" s="232"/>
      <c r="O199" s="232"/>
      <c r="P199" s="22"/>
      <c r="Q199" s="22"/>
      <c r="R199" s="22"/>
    </row>
    <row r="200" spans="1:18" s="81" customFormat="1" ht="34.5" customHeight="1">
      <c r="A200" s="304" t="s">
        <v>1482</v>
      </c>
      <c r="B200" s="144"/>
      <c r="C200" s="442"/>
      <c r="D200" s="442"/>
      <c r="E200" s="442"/>
      <c r="F200" s="444"/>
      <c r="G200" s="444"/>
      <c r="H200" s="329" t="s">
        <v>133</v>
      </c>
      <c r="I200" s="505"/>
      <c r="J200" s="131">
        <v>0</v>
      </c>
      <c r="K200" s="244"/>
      <c r="L200" s="232"/>
      <c r="M200" s="232"/>
      <c r="N200" s="232"/>
      <c r="O200" s="232"/>
      <c r="P200" s="22"/>
      <c r="Q200" s="22"/>
      <c r="R200" s="22"/>
    </row>
    <row r="201" spans="1:18" s="1" customFormat="1">
      <c r="A201" s="267"/>
      <c r="B201" s="19"/>
      <c r="C201" s="19"/>
      <c r="D201" s="19"/>
      <c r="E201" s="19"/>
      <c r="F201" s="19"/>
      <c r="G201" s="19"/>
      <c r="H201" s="15"/>
      <c r="I201" s="15"/>
      <c r="J201" s="86"/>
      <c r="K201" s="88"/>
      <c r="L201" s="232"/>
      <c r="M201" s="232"/>
      <c r="N201" s="232"/>
      <c r="O201" s="232"/>
      <c r="P201" s="22"/>
      <c r="Q201" s="22"/>
      <c r="R201" s="22"/>
    </row>
    <row r="202" spans="1:18" s="81" customFormat="1">
      <c r="A202" s="267"/>
      <c r="B202" s="82"/>
      <c r="C202" s="59"/>
      <c r="D202" s="59"/>
      <c r="E202" s="59"/>
      <c r="F202" s="59"/>
      <c r="G202" s="59"/>
      <c r="H202" s="89"/>
      <c r="I202" s="89"/>
      <c r="J202" s="86"/>
      <c r="K202" s="88"/>
      <c r="L202" s="232"/>
      <c r="M202" s="232"/>
      <c r="N202" s="232"/>
      <c r="O202" s="232"/>
      <c r="P202" s="22"/>
      <c r="Q202" s="22"/>
      <c r="R202" s="22"/>
    </row>
    <row r="203" spans="1:18" s="1" customFormat="1">
      <c r="A203" s="267"/>
      <c r="B203" s="144"/>
      <c r="C203" s="149"/>
      <c r="D203" s="149"/>
      <c r="E203" s="4"/>
      <c r="F203" s="4"/>
      <c r="G203" s="4"/>
      <c r="H203" s="319"/>
      <c r="I203" s="319"/>
      <c r="J203" s="58"/>
      <c r="K203" s="100"/>
      <c r="L203" s="232"/>
      <c r="M203" s="232"/>
      <c r="N203" s="232"/>
      <c r="O203" s="232"/>
      <c r="P203" s="22"/>
      <c r="Q203" s="22"/>
      <c r="R203" s="22"/>
    </row>
    <row r="204" spans="1:18" s="1" customFormat="1">
      <c r="A204" s="267"/>
      <c r="B204" s="19" t="s">
        <v>137</v>
      </c>
      <c r="C204" s="19"/>
      <c r="D204" s="19"/>
      <c r="E204" s="19"/>
      <c r="F204" s="19"/>
      <c r="G204" s="19"/>
      <c r="H204" s="15"/>
      <c r="I204" s="15"/>
      <c r="J204" s="100"/>
      <c r="K204" s="100"/>
      <c r="L204" s="232"/>
      <c r="M204" s="232"/>
      <c r="N204" s="232"/>
      <c r="O204" s="232"/>
      <c r="P204" s="22"/>
      <c r="Q204" s="22"/>
      <c r="R204" s="22"/>
    </row>
    <row r="205" spans="1:18">
      <c r="A205" s="267"/>
      <c r="B205" s="19"/>
      <c r="C205" s="19"/>
      <c r="D205" s="19"/>
      <c r="E205" s="19"/>
      <c r="F205" s="19"/>
      <c r="G205" s="19"/>
      <c r="H205" s="15"/>
      <c r="I205" s="15"/>
      <c r="L205" s="232"/>
      <c r="M205" s="232"/>
      <c r="N205" s="232"/>
      <c r="O205" s="232"/>
      <c r="P205" s="22"/>
      <c r="Q205" s="22"/>
      <c r="R205" s="22"/>
    </row>
    <row r="206" spans="1:18">
      <c r="A206" s="267"/>
      <c r="B206" s="19"/>
      <c r="C206" s="4"/>
      <c r="D206" s="4"/>
      <c r="F206" s="4"/>
      <c r="G206" s="4"/>
      <c r="H206" s="319"/>
      <c r="I206" s="319"/>
      <c r="J206" s="73" t="s">
        <v>54</v>
      </c>
      <c r="K206" s="165"/>
      <c r="L206" s="232"/>
      <c r="M206" s="232"/>
      <c r="N206" s="232"/>
      <c r="O206" s="232"/>
      <c r="P206" s="22"/>
      <c r="Q206" s="22"/>
      <c r="R206" s="22"/>
    </row>
    <row r="207" spans="1:18">
      <c r="A207" s="267"/>
      <c r="B207" s="2"/>
      <c r="C207" s="59"/>
      <c r="D207" s="4"/>
      <c r="F207" s="4"/>
      <c r="G207" s="4"/>
      <c r="H207" s="319"/>
      <c r="I207" s="64" t="s">
        <v>702</v>
      </c>
      <c r="J207" s="65"/>
      <c r="K207" s="166"/>
      <c r="L207" s="232"/>
      <c r="M207" s="232"/>
      <c r="N207" s="232"/>
      <c r="O207" s="232"/>
      <c r="P207" s="22"/>
      <c r="Q207" s="22"/>
      <c r="R207" s="22"/>
    </row>
    <row r="208" spans="1:18" s="81" customFormat="1" ht="34.5" customHeight="1">
      <c r="A208" s="304" t="s">
        <v>1483</v>
      </c>
      <c r="B208" s="2"/>
      <c r="C208" s="403" t="s">
        <v>1484</v>
      </c>
      <c r="D208" s="404"/>
      <c r="E208" s="507" t="s">
        <v>1485</v>
      </c>
      <c r="F208" s="508"/>
      <c r="G208" s="442" t="s">
        <v>138</v>
      </c>
      <c r="H208" s="444"/>
      <c r="I208" s="451" t="s">
        <v>1486</v>
      </c>
      <c r="J208" s="150">
        <v>0</v>
      </c>
      <c r="K208" s="228"/>
      <c r="L208" s="232"/>
      <c r="M208" s="232"/>
      <c r="N208" s="232"/>
      <c r="O208" s="232"/>
      <c r="P208" s="22"/>
      <c r="Q208" s="22"/>
      <c r="R208" s="22"/>
    </row>
    <row r="209" spans="1:18" s="81" customFormat="1" ht="34.5" customHeight="1">
      <c r="A209" s="304" t="s">
        <v>1487</v>
      </c>
      <c r="B209" s="144"/>
      <c r="C209" s="405"/>
      <c r="D209" s="406"/>
      <c r="E209" s="508"/>
      <c r="F209" s="508"/>
      <c r="G209" s="442" t="s">
        <v>139</v>
      </c>
      <c r="H209" s="444"/>
      <c r="I209" s="437"/>
      <c r="J209" s="150">
        <v>0</v>
      </c>
      <c r="K209" s="228"/>
      <c r="L209" s="232"/>
      <c r="M209" s="232"/>
      <c r="N209" s="232"/>
      <c r="O209" s="232"/>
      <c r="P209" s="22"/>
      <c r="Q209" s="22"/>
      <c r="R209" s="22"/>
    </row>
    <row r="210" spans="1:18" s="81" customFormat="1" ht="34.5" customHeight="1">
      <c r="A210" s="304" t="s">
        <v>1488</v>
      </c>
      <c r="B210" s="144"/>
      <c r="C210" s="405"/>
      <c r="D210" s="406"/>
      <c r="E210" s="508"/>
      <c r="F210" s="508"/>
      <c r="G210" s="442" t="s">
        <v>140</v>
      </c>
      <c r="H210" s="444"/>
      <c r="I210" s="437"/>
      <c r="J210" s="150">
        <v>0</v>
      </c>
      <c r="K210" s="228"/>
      <c r="L210" s="232"/>
      <c r="M210" s="232"/>
      <c r="N210" s="232"/>
      <c r="O210" s="232"/>
      <c r="P210" s="22"/>
      <c r="Q210" s="22"/>
      <c r="R210" s="22"/>
    </row>
    <row r="211" spans="1:18" s="81" customFormat="1" ht="34.5" customHeight="1">
      <c r="A211" s="304" t="s">
        <v>1489</v>
      </c>
      <c r="B211" s="144"/>
      <c r="C211" s="407"/>
      <c r="D211" s="408"/>
      <c r="E211" s="442" t="s">
        <v>127</v>
      </c>
      <c r="F211" s="444"/>
      <c r="G211" s="444"/>
      <c r="H211" s="444"/>
      <c r="I211" s="438"/>
      <c r="J211" s="150">
        <v>0</v>
      </c>
      <c r="K211" s="228"/>
      <c r="L211" s="58"/>
      <c r="M211" s="252"/>
      <c r="N211" s="232"/>
      <c r="O211" s="232"/>
      <c r="P211" s="22"/>
      <c r="Q211" s="22"/>
      <c r="R211" s="22"/>
    </row>
    <row r="212" spans="1:18" s="81" customFormat="1" ht="34.5" customHeight="1">
      <c r="A212" s="304" t="s">
        <v>1490</v>
      </c>
      <c r="B212" s="144"/>
      <c r="C212" s="403" t="s">
        <v>1491</v>
      </c>
      <c r="D212" s="457"/>
      <c r="E212" s="442" t="s">
        <v>141</v>
      </c>
      <c r="F212" s="444"/>
      <c r="G212" s="444"/>
      <c r="H212" s="444"/>
      <c r="I212" s="451" t="s">
        <v>1492</v>
      </c>
      <c r="J212" s="150">
        <v>0</v>
      </c>
      <c r="K212" s="228"/>
      <c r="L212" s="58"/>
      <c r="M212" s="253"/>
      <c r="N212" s="232"/>
      <c r="O212" s="232"/>
      <c r="P212" s="22"/>
      <c r="Q212" s="22"/>
      <c r="R212" s="22"/>
    </row>
    <row r="213" spans="1:18" s="81" customFormat="1" ht="34.5" customHeight="1">
      <c r="A213" s="304" t="s">
        <v>1048</v>
      </c>
      <c r="B213" s="144"/>
      <c r="C213" s="458"/>
      <c r="D213" s="459"/>
      <c r="E213" s="442" t="s">
        <v>142</v>
      </c>
      <c r="F213" s="444"/>
      <c r="G213" s="444"/>
      <c r="H213" s="444"/>
      <c r="I213" s="437"/>
      <c r="J213" s="150">
        <v>0</v>
      </c>
      <c r="K213" s="228"/>
      <c r="L213" s="232"/>
      <c r="M213" s="232"/>
      <c r="N213" s="232"/>
      <c r="O213" s="232"/>
      <c r="P213" s="22"/>
      <c r="Q213" s="22"/>
      <c r="R213" s="22"/>
    </row>
    <row r="214" spans="1:18" s="81" customFormat="1" ht="34.5" customHeight="1">
      <c r="A214" s="304" t="s">
        <v>1049</v>
      </c>
      <c r="B214" s="144"/>
      <c r="C214" s="460"/>
      <c r="D214" s="461"/>
      <c r="E214" s="442" t="s">
        <v>143</v>
      </c>
      <c r="F214" s="444"/>
      <c r="G214" s="444"/>
      <c r="H214" s="444"/>
      <c r="I214" s="438"/>
      <c r="J214" s="150">
        <v>0</v>
      </c>
      <c r="K214" s="228"/>
      <c r="L214" s="232"/>
      <c r="M214" s="232"/>
      <c r="N214" s="232"/>
      <c r="O214" s="232"/>
      <c r="P214" s="22"/>
      <c r="Q214" s="22"/>
      <c r="R214" s="22"/>
    </row>
    <row r="215" spans="1:18" s="81" customFormat="1" ht="44.65" customHeight="1">
      <c r="A215" s="304" t="s">
        <v>1493</v>
      </c>
      <c r="B215" s="144"/>
      <c r="C215" s="403" t="s">
        <v>127</v>
      </c>
      <c r="D215" s="457"/>
      <c r="E215" s="442" t="s">
        <v>144</v>
      </c>
      <c r="F215" s="444"/>
      <c r="G215" s="444"/>
      <c r="H215" s="444"/>
      <c r="I215" s="114" t="s">
        <v>505</v>
      </c>
      <c r="J215" s="150">
        <v>0</v>
      </c>
      <c r="K215" s="228"/>
      <c r="L215" s="58"/>
      <c r="M215" s="252"/>
      <c r="N215" s="232"/>
      <c r="O215" s="232"/>
      <c r="P215" s="22"/>
      <c r="Q215" s="22"/>
      <c r="R215" s="22"/>
    </row>
    <row r="216" spans="1:18" s="81" customFormat="1" ht="44.65" customHeight="1">
      <c r="A216" s="304" t="s">
        <v>1494</v>
      </c>
      <c r="B216" s="144"/>
      <c r="C216" s="458"/>
      <c r="D216" s="459"/>
      <c r="E216" s="442" t="s">
        <v>507</v>
      </c>
      <c r="F216" s="444"/>
      <c r="G216" s="444"/>
      <c r="H216" s="444"/>
      <c r="I216" s="436" t="s">
        <v>508</v>
      </c>
      <c r="J216" s="150">
        <v>0</v>
      </c>
      <c r="K216" s="228"/>
      <c r="L216" s="232"/>
      <c r="M216" s="232"/>
      <c r="N216" s="232"/>
      <c r="O216" s="232"/>
      <c r="P216" s="22"/>
      <c r="Q216" s="22"/>
      <c r="R216" s="22"/>
    </row>
    <row r="217" spans="1:18" s="81" customFormat="1" ht="44.65" customHeight="1">
      <c r="A217" s="304" t="s">
        <v>1214</v>
      </c>
      <c r="B217" s="144"/>
      <c r="C217" s="458"/>
      <c r="D217" s="459"/>
      <c r="E217" s="442" t="s">
        <v>510</v>
      </c>
      <c r="F217" s="444"/>
      <c r="G217" s="444"/>
      <c r="H217" s="444"/>
      <c r="I217" s="462"/>
      <c r="J217" s="150">
        <v>0</v>
      </c>
      <c r="K217" s="228"/>
      <c r="L217" s="232"/>
      <c r="M217" s="232"/>
      <c r="N217" s="232"/>
      <c r="O217" s="232"/>
      <c r="P217" s="22"/>
      <c r="Q217" s="22"/>
      <c r="R217" s="22"/>
    </row>
    <row r="218" spans="1:18" s="81" customFormat="1" ht="44.65" customHeight="1">
      <c r="A218" s="304" t="s">
        <v>1495</v>
      </c>
      <c r="B218" s="144"/>
      <c r="C218" s="458"/>
      <c r="D218" s="459"/>
      <c r="E218" s="442" t="s">
        <v>512</v>
      </c>
      <c r="F218" s="444"/>
      <c r="G218" s="444"/>
      <c r="H218" s="444"/>
      <c r="I218" s="114" t="s">
        <v>1496</v>
      </c>
      <c r="J218" s="150">
        <v>0</v>
      </c>
      <c r="K218" s="228"/>
      <c r="L218" s="232"/>
      <c r="M218" s="232"/>
      <c r="N218" s="232"/>
      <c r="O218" s="232"/>
      <c r="P218" s="22"/>
      <c r="Q218" s="22"/>
      <c r="R218" s="22"/>
    </row>
    <row r="219" spans="1:18" s="81" customFormat="1" ht="44.65" customHeight="1">
      <c r="A219" s="304" t="s">
        <v>1055</v>
      </c>
      <c r="B219" s="144"/>
      <c r="C219" s="458"/>
      <c r="D219" s="459"/>
      <c r="E219" s="442" t="s">
        <v>515</v>
      </c>
      <c r="F219" s="444"/>
      <c r="G219" s="444"/>
      <c r="H219" s="444"/>
      <c r="I219" s="114" t="s">
        <v>1497</v>
      </c>
      <c r="J219" s="150">
        <v>0</v>
      </c>
      <c r="K219" s="228"/>
      <c r="L219" s="232"/>
      <c r="M219" s="232"/>
      <c r="N219" s="232"/>
      <c r="O219" s="232"/>
      <c r="P219" s="22"/>
      <c r="Q219" s="22"/>
      <c r="R219" s="22"/>
    </row>
    <row r="220" spans="1:18" s="81" customFormat="1" ht="44.65" customHeight="1">
      <c r="A220" s="304" t="s">
        <v>1498</v>
      </c>
      <c r="B220" s="144"/>
      <c r="C220" s="458"/>
      <c r="D220" s="459"/>
      <c r="E220" s="442" t="s">
        <v>1057</v>
      </c>
      <c r="F220" s="444"/>
      <c r="G220" s="444"/>
      <c r="H220" s="444"/>
      <c r="I220" s="114" t="s">
        <v>519</v>
      </c>
      <c r="J220" s="150">
        <v>0</v>
      </c>
      <c r="K220" s="228"/>
      <c r="L220" s="232"/>
      <c r="M220" s="232"/>
      <c r="N220" s="232"/>
      <c r="O220" s="232"/>
      <c r="P220" s="22"/>
      <c r="Q220" s="22"/>
      <c r="R220" s="22"/>
    </row>
    <row r="221" spans="1:18" s="81" customFormat="1" ht="44.65" customHeight="1">
      <c r="A221" s="304" t="s">
        <v>1499</v>
      </c>
      <c r="B221" s="144"/>
      <c r="C221" s="458"/>
      <c r="D221" s="459"/>
      <c r="E221" s="442" t="s">
        <v>1500</v>
      </c>
      <c r="F221" s="444"/>
      <c r="G221" s="444"/>
      <c r="H221" s="444"/>
      <c r="I221" s="114" t="s">
        <v>1501</v>
      </c>
      <c r="J221" s="150">
        <v>0</v>
      </c>
      <c r="K221" s="228"/>
      <c r="L221" s="232"/>
      <c r="M221" s="232"/>
      <c r="N221" s="232"/>
      <c r="O221" s="232"/>
      <c r="P221" s="22"/>
      <c r="Q221" s="22"/>
      <c r="R221" s="22"/>
    </row>
    <row r="222" spans="1:18" s="81" customFormat="1" ht="44.65" customHeight="1">
      <c r="A222" s="304" t="s">
        <v>1061</v>
      </c>
      <c r="B222" s="144"/>
      <c r="C222" s="458"/>
      <c r="D222" s="459"/>
      <c r="E222" s="442" t="s">
        <v>145</v>
      </c>
      <c r="F222" s="444"/>
      <c r="G222" s="444"/>
      <c r="H222" s="444"/>
      <c r="I222" s="114" t="s">
        <v>1502</v>
      </c>
      <c r="J222" s="150">
        <v>0</v>
      </c>
      <c r="K222" s="228"/>
      <c r="L222" s="232"/>
      <c r="M222" s="232"/>
      <c r="N222" s="232"/>
      <c r="O222" s="232"/>
      <c r="P222" s="22"/>
      <c r="Q222" s="22"/>
      <c r="R222" s="22"/>
    </row>
    <row r="223" spans="1:18" s="81" customFormat="1" ht="44.65" customHeight="1">
      <c r="A223" s="304" t="s">
        <v>1062</v>
      </c>
      <c r="B223" s="144"/>
      <c r="C223" s="458"/>
      <c r="D223" s="459"/>
      <c r="E223" s="442" t="s">
        <v>146</v>
      </c>
      <c r="F223" s="444"/>
      <c r="G223" s="444"/>
      <c r="H223" s="444"/>
      <c r="I223" s="114" t="s">
        <v>1503</v>
      </c>
      <c r="J223" s="150">
        <v>0</v>
      </c>
      <c r="K223" s="228"/>
      <c r="L223" s="232"/>
      <c r="M223" s="232"/>
      <c r="N223" s="232"/>
      <c r="O223" s="232"/>
      <c r="P223" s="22"/>
      <c r="Q223" s="22"/>
      <c r="R223" s="22"/>
    </row>
    <row r="224" spans="1:18" s="81" customFormat="1" ht="44.65" customHeight="1">
      <c r="A224" s="304" t="s">
        <v>1504</v>
      </c>
      <c r="B224" s="144"/>
      <c r="C224" s="460"/>
      <c r="D224" s="461"/>
      <c r="E224" s="442" t="s">
        <v>244</v>
      </c>
      <c r="F224" s="444"/>
      <c r="G224" s="444"/>
      <c r="H224" s="444"/>
      <c r="I224" s="114" t="s">
        <v>1352</v>
      </c>
      <c r="J224" s="150">
        <v>0</v>
      </c>
      <c r="K224" s="228"/>
      <c r="L224" s="232"/>
      <c r="M224" s="232"/>
      <c r="N224" s="232"/>
      <c r="O224" s="232"/>
      <c r="P224" s="22"/>
      <c r="Q224" s="22"/>
      <c r="R224" s="22"/>
    </row>
    <row r="225" spans="1:18" s="1" customFormat="1">
      <c r="A225" s="267"/>
      <c r="B225" s="19"/>
      <c r="C225" s="19"/>
      <c r="D225" s="19"/>
      <c r="E225" s="19"/>
      <c r="F225" s="19"/>
      <c r="G225" s="19"/>
      <c r="H225" s="15"/>
      <c r="I225" s="15"/>
      <c r="J225" s="86"/>
      <c r="K225" s="88"/>
      <c r="L225" s="232"/>
      <c r="M225" s="232"/>
      <c r="N225" s="232"/>
      <c r="O225" s="232"/>
      <c r="P225" s="22"/>
      <c r="Q225" s="22"/>
      <c r="R225" s="22"/>
    </row>
    <row r="226" spans="1:18" s="81" customFormat="1">
      <c r="A226" s="267"/>
      <c r="B226" s="82"/>
      <c r="C226" s="59"/>
      <c r="D226" s="59"/>
      <c r="E226" s="59"/>
      <c r="F226" s="59"/>
      <c r="G226" s="59"/>
      <c r="H226" s="89"/>
      <c r="I226" s="89"/>
      <c r="J226" s="86"/>
      <c r="K226" s="88"/>
      <c r="L226" s="88"/>
      <c r="M226" s="88"/>
      <c r="N226" s="88"/>
      <c r="O226" s="88"/>
      <c r="P226" s="22"/>
      <c r="Q226" s="22"/>
      <c r="R226" s="22"/>
    </row>
    <row r="227" spans="1:18" s="81" customFormat="1">
      <c r="A227" s="267"/>
      <c r="B227" s="82"/>
      <c r="C227" s="59"/>
      <c r="D227" s="59"/>
      <c r="E227" s="59"/>
      <c r="F227" s="59"/>
      <c r="G227" s="59"/>
      <c r="H227" s="89"/>
      <c r="I227" s="89"/>
      <c r="J227" s="86"/>
      <c r="K227" s="88"/>
      <c r="L227" s="88"/>
      <c r="M227" s="88"/>
      <c r="N227" s="88"/>
      <c r="O227" s="88"/>
      <c r="P227" s="22"/>
      <c r="Q227" s="22"/>
      <c r="R227" s="22"/>
    </row>
    <row r="228" spans="1:18" s="1" customFormat="1">
      <c r="A228" s="267"/>
      <c r="B228" s="254" t="s">
        <v>245</v>
      </c>
      <c r="C228" s="19"/>
      <c r="D228" s="19"/>
      <c r="E228" s="19"/>
      <c r="F228" s="19"/>
      <c r="G228" s="19"/>
      <c r="H228" s="15"/>
      <c r="I228" s="15"/>
      <c r="J228" s="100"/>
      <c r="K228" s="100"/>
      <c r="L228" s="231"/>
      <c r="M228" s="231"/>
      <c r="N228" s="231"/>
      <c r="O228" s="231"/>
      <c r="P228" s="22"/>
      <c r="Q228" s="22"/>
      <c r="R228" s="22"/>
    </row>
    <row r="229" spans="1:18">
      <c r="A229" s="267"/>
      <c r="B229" s="19"/>
      <c r="C229" s="19"/>
      <c r="D229" s="19"/>
      <c r="E229" s="19"/>
      <c r="F229" s="19"/>
      <c r="G229" s="19"/>
      <c r="H229" s="15"/>
      <c r="I229" s="15"/>
      <c r="L229" s="232"/>
      <c r="M229" s="232"/>
      <c r="N229" s="232"/>
      <c r="O229" s="232"/>
      <c r="P229" s="22"/>
      <c r="Q229" s="22"/>
      <c r="R229" s="22"/>
    </row>
    <row r="230" spans="1:18">
      <c r="A230" s="267"/>
      <c r="B230" s="19"/>
      <c r="C230" s="4"/>
      <c r="D230" s="4"/>
      <c r="F230" s="4"/>
      <c r="G230" s="4"/>
      <c r="H230" s="319"/>
      <c r="I230" s="319"/>
      <c r="J230" s="73" t="s">
        <v>54</v>
      </c>
      <c r="K230" s="165"/>
      <c r="L230" s="128"/>
      <c r="M230" s="128"/>
      <c r="N230" s="255"/>
      <c r="O230" s="255"/>
      <c r="P230" s="22"/>
      <c r="Q230" s="22"/>
      <c r="R230" s="22"/>
    </row>
    <row r="231" spans="1:18" s="110" customFormat="1">
      <c r="A231" s="267"/>
      <c r="B231" s="2"/>
      <c r="C231" s="4"/>
      <c r="D231" s="4"/>
      <c r="E231" s="4"/>
      <c r="F231" s="4"/>
      <c r="G231" s="4"/>
      <c r="H231" s="319"/>
      <c r="I231" s="64" t="s">
        <v>1505</v>
      </c>
      <c r="J231" s="65"/>
      <c r="K231" s="166"/>
      <c r="L231" s="128"/>
      <c r="M231" s="128"/>
      <c r="N231" s="255"/>
      <c r="O231" s="255"/>
      <c r="P231" s="22"/>
      <c r="Q231" s="22"/>
      <c r="R231" s="22"/>
    </row>
    <row r="232" spans="1:18" s="110" customFormat="1" ht="34.5" customHeight="1">
      <c r="A232" s="304" t="s">
        <v>1506</v>
      </c>
      <c r="B232" s="47"/>
      <c r="C232" s="442" t="s">
        <v>246</v>
      </c>
      <c r="D232" s="442"/>
      <c r="E232" s="442"/>
      <c r="F232" s="442"/>
      <c r="G232" s="442"/>
      <c r="H232" s="442"/>
      <c r="I232" s="436" t="s">
        <v>1507</v>
      </c>
      <c r="J232" s="256" t="s">
        <v>313</v>
      </c>
      <c r="K232" s="228"/>
      <c r="L232" s="128"/>
      <c r="M232" s="128"/>
      <c r="N232" s="255"/>
      <c r="O232" s="255"/>
      <c r="P232" s="22"/>
      <c r="Q232" s="22"/>
      <c r="R232" s="22"/>
    </row>
    <row r="233" spans="1:18" s="110" customFormat="1" ht="34.5" customHeight="1">
      <c r="A233" s="304" t="s">
        <v>1064</v>
      </c>
      <c r="B233" s="47"/>
      <c r="C233" s="442" t="s">
        <v>247</v>
      </c>
      <c r="D233" s="444"/>
      <c r="E233" s="444"/>
      <c r="F233" s="444"/>
      <c r="G233" s="444"/>
      <c r="H233" s="444"/>
      <c r="I233" s="437"/>
      <c r="J233" s="256" t="s">
        <v>16</v>
      </c>
      <c r="K233" s="228"/>
      <c r="L233" s="128"/>
      <c r="M233" s="128"/>
      <c r="N233" s="255"/>
      <c r="O233" s="255"/>
      <c r="P233" s="22"/>
      <c r="Q233" s="22"/>
      <c r="R233" s="22"/>
    </row>
    <row r="234" spans="1:18" s="110" customFormat="1" ht="34.5" customHeight="1">
      <c r="A234" s="304" t="s">
        <v>1506</v>
      </c>
      <c r="B234" s="47"/>
      <c r="C234" s="442" t="s">
        <v>248</v>
      </c>
      <c r="D234" s="444"/>
      <c r="E234" s="444"/>
      <c r="F234" s="444"/>
      <c r="G234" s="444"/>
      <c r="H234" s="444"/>
      <c r="I234" s="437"/>
      <c r="J234" s="256" t="s">
        <v>313</v>
      </c>
      <c r="K234" s="228"/>
      <c r="L234" s="128"/>
      <c r="M234" s="128"/>
      <c r="N234" s="255"/>
      <c r="O234" s="255"/>
      <c r="P234" s="22"/>
      <c r="Q234" s="22"/>
      <c r="R234" s="22"/>
    </row>
    <row r="235" spans="1:18" s="110" customFormat="1" ht="34.5" customHeight="1">
      <c r="A235" s="304" t="s">
        <v>1064</v>
      </c>
      <c r="B235" s="47"/>
      <c r="C235" s="442" t="s">
        <v>249</v>
      </c>
      <c r="D235" s="444"/>
      <c r="E235" s="444"/>
      <c r="F235" s="444"/>
      <c r="G235" s="444"/>
      <c r="H235" s="444"/>
      <c r="I235" s="437"/>
      <c r="J235" s="256" t="s">
        <v>16</v>
      </c>
      <c r="K235" s="228"/>
      <c r="L235" s="128"/>
      <c r="M235" s="128"/>
      <c r="N235" s="255"/>
      <c r="O235" s="255"/>
      <c r="P235" s="22"/>
      <c r="Q235" s="22"/>
      <c r="R235" s="22"/>
    </row>
    <row r="236" spans="1:18" s="110" customFormat="1" ht="34.5" customHeight="1">
      <c r="A236" s="304" t="s">
        <v>1508</v>
      </c>
      <c r="B236" s="47"/>
      <c r="C236" s="442" t="s">
        <v>250</v>
      </c>
      <c r="D236" s="444"/>
      <c r="E236" s="444"/>
      <c r="F236" s="444"/>
      <c r="G236" s="444"/>
      <c r="H236" s="444"/>
      <c r="I236" s="437"/>
      <c r="J236" s="256" t="s">
        <v>313</v>
      </c>
      <c r="K236" s="228"/>
      <c r="L236" s="128"/>
      <c r="M236" s="128"/>
      <c r="N236" s="255"/>
      <c r="O236" s="255"/>
      <c r="P236" s="22"/>
      <c r="Q236" s="22"/>
      <c r="R236" s="22"/>
    </row>
    <row r="237" spans="1:18" s="110" customFormat="1" ht="34.5" customHeight="1">
      <c r="A237" s="304" t="s">
        <v>1064</v>
      </c>
      <c r="B237" s="47"/>
      <c r="C237" s="442" t="s">
        <v>1067</v>
      </c>
      <c r="D237" s="443"/>
      <c r="E237" s="443"/>
      <c r="F237" s="443"/>
      <c r="G237" s="443"/>
      <c r="H237" s="443"/>
      <c r="I237" s="437"/>
      <c r="J237" s="256" t="s">
        <v>16</v>
      </c>
      <c r="K237" s="228"/>
      <c r="L237" s="128"/>
      <c r="M237" s="128"/>
      <c r="N237" s="255"/>
      <c r="O237" s="255"/>
      <c r="P237" s="22"/>
      <c r="Q237" s="22"/>
      <c r="R237" s="22"/>
    </row>
    <row r="238" spans="1:18" s="110" customFormat="1" ht="34.5" customHeight="1">
      <c r="A238" s="304" t="s">
        <v>1509</v>
      </c>
      <c r="B238" s="47"/>
      <c r="C238" s="442" t="s">
        <v>1068</v>
      </c>
      <c r="D238" s="443"/>
      <c r="E238" s="443"/>
      <c r="F238" s="443"/>
      <c r="G238" s="443"/>
      <c r="H238" s="443"/>
      <c r="I238" s="438"/>
      <c r="J238" s="256" t="s">
        <v>16</v>
      </c>
      <c r="K238" s="228"/>
      <c r="L238" s="128"/>
      <c r="M238" s="128"/>
      <c r="N238" s="255"/>
      <c r="O238" s="255"/>
      <c r="P238" s="22"/>
      <c r="Q238" s="22"/>
      <c r="R238" s="22"/>
    </row>
    <row r="239" spans="1:18" s="1" customFormat="1">
      <c r="A239" s="267"/>
      <c r="B239" s="19"/>
      <c r="C239" s="19"/>
      <c r="D239" s="19"/>
      <c r="E239" s="19"/>
      <c r="F239" s="19"/>
      <c r="G239" s="19"/>
      <c r="H239" s="15"/>
      <c r="I239" s="15"/>
      <c r="J239" s="86"/>
      <c r="K239" s="88"/>
      <c r="L239" s="231"/>
      <c r="M239" s="231"/>
      <c r="N239" s="231"/>
      <c r="O239" s="231"/>
      <c r="P239" s="22"/>
      <c r="Q239" s="22"/>
      <c r="R239" s="22"/>
    </row>
    <row r="240" spans="1:18" s="81" customFormat="1">
      <c r="A240" s="267"/>
      <c r="B240" s="82"/>
      <c r="C240" s="59"/>
      <c r="D240" s="59"/>
      <c r="E240" s="59"/>
      <c r="F240" s="59"/>
      <c r="G240" s="59"/>
      <c r="H240" s="89"/>
      <c r="I240" s="89"/>
      <c r="J240" s="86"/>
      <c r="K240" s="88"/>
      <c r="L240" s="88"/>
      <c r="M240" s="88"/>
      <c r="N240" s="88"/>
      <c r="O240" s="88"/>
      <c r="P240" s="22"/>
      <c r="Q240" s="22"/>
      <c r="R240" s="22"/>
    </row>
    <row r="241" spans="1:72" s="81" customFormat="1">
      <c r="A241" s="267"/>
      <c r="B241" s="111"/>
      <c r="C241" s="111"/>
      <c r="D241" s="59"/>
      <c r="E241" s="59"/>
      <c r="F241" s="59"/>
      <c r="G241" s="59"/>
      <c r="H241" s="89"/>
      <c r="I241" s="151"/>
      <c r="J241" s="86"/>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row>
    <row r="242" spans="1:72" s="1" customFormat="1">
      <c r="A242" s="267"/>
      <c r="B242" s="111"/>
      <c r="C242" s="4"/>
      <c r="D242" s="4"/>
      <c r="E242" s="4"/>
      <c r="F242" s="4"/>
      <c r="G242" s="4"/>
      <c r="H242" s="319"/>
      <c r="I242" s="319"/>
      <c r="J242" s="58"/>
      <c r="K242" s="100"/>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row>
    <row r="243" spans="1:72" s="81" customFormat="1">
      <c r="A243" s="267"/>
      <c r="B243" s="346" t="s">
        <v>1510</v>
      </c>
      <c r="C243" s="347"/>
      <c r="D243" s="4"/>
      <c r="E243" s="4"/>
      <c r="F243" s="4"/>
      <c r="G243" s="4"/>
      <c r="H243" s="319"/>
      <c r="I243" s="319"/>
      <c r="J243" s="58"/>
      <c r="K243" s="60"/>
      <c r="L243" s="232"/>
      <c r="M243" s="232"/>
      <c r="N243" s="232"/>
      <c r="O243" s="232"/>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row>
    <row r="244" spans="1:72">
      <c r="A244" s="267"/>
      <c r="B244" s="19"/>
      <c r="C244" s="19"/>
      <c r="D244" s="19"/>
      <c r="E244" s="19"/>
      <c r="F244" s="19"/>
      <c r="G244" s="19"/>
      <c r="H244" s="15"/>
      <c r="I244" s="15"/>
      <c r="L244" s="226"/>
      <c r="M244" s="226"/>
      <c r="N244" s="226"/>
      <c r="O244" s="226"/>
      <c r="P244" s="226"/>
      <c r="Q244" s="226"/>
      <c r="R244" s="226"/>
      <c r="S244" s="226"/>
      <c r="T244" s="226"/>
      <c r="U244" s="226"/>
      <c r="V244" s="226"/>
      <c r="W244" s="226"/>
      <c r="X244" s="226"/>
      <c r="Y244" s="226"/>
      <c r="Z244" s="226"/>
      <c r="AA244" s="226"/>
      <c r="AB244" s="226"/>
      <c r="AC244" s="226"/>
      <c r="AD244" s="226"/>
      <c r="AE244" s="226"/>
      <c r="AF244" s="226"/>
      <c r="AG244" s="226"/>
      <c r="AH244" s="226"/>
      <c r="AI244" s="226"/>
      <c r="AJ244" s="226"/>
      <c r="AK244" s="226"/>
      <c r="AL244" s="226"/>
      <c r="AM244" s="226"/>
      <c r="AN244" s="226"/>
      <c r="AO244" s="226"/>
      <c r="AP244" s="226"/>
      <c r="AQ244" s="226"/>
      <c r="AR244" s="226"/>
      <c r="AS244" s="226"/>
      <c r="AT244" s="226"/>
      <c r="AU244" s="226"/>
      <c r="AV244" s="226"/>
      <c r="AW244" s="226"/>
      <c r="AX244" s="226"/>
      <c r="AY244" s="226"/>
    </row>
    <row r="245" spans="1:72" s="110" customFormat="1">
      <c r="A245" s="267"/>
      <c r="B245" s="19"/>
      <c r="C245" s="4"/>
      <c r="D245" s="4"/>
      <c r="E245" s="4"/>
      <c r="F245" s="4"/>
      <c r="G245" s="4"/>
      <c r="H245" s="319"/>
      <c r="I245" s="319"/>
      <c r="J245" s="73" t="s">
        <v>54</v>
      </c>
      <c r="K245" s="165"/>
      <c r="L245" s="9"/>
    </row>
    <row r="246" spans="1:72" s="110" customFormat="1">
      <c r="A246" s="267"/>
      <c r="B246" s="2"/>
      <c r="C246" s="4"/>
      <c r="D246" s="4"/>
      <c r="E246" s="4"/>
      <c r="F246" s="4"/>
      <c r="G246" s="4"/>
      <c r="H246" s="319"/>
      <c r="I246" s="64" t="s">
        <v>471</v>
      </c>
      <c r="J246" s="152"/>
      <c r="K246" s="166"/>
      <c r="L246" s="9"/>
    </row>
    <row r="247" spans="1:72" s="110" customFormat="1" ht="17.25" customHeight="1">
      <c r="A247" s="267"/>
      <c r="B247" s="107"/>
      <c r="C247" s="403" t="s">
        <v>251</v>
      </c>
      <c r="D247" s="422"/>
      <c r="E247" s="422"/>
      <c r="F247" s="422"/>
      <c r="G247" s="422"/>
      <c r="H247" s="404"/>
      <c r="I247" s="509" t="s">
        <v>1069</v>
      </c>
      <c r="J247" s="308"/>
      <c r="K247" s="257"/>
      <c r="L247" s="9"/>
    </row>
    <row r="248" spans="1:72" s="110" customFormat="1" ht="17.25" customHeight="1">
      <c r="A248" s="267"/>
      <c r="B248" s="154"/>
      <c r="C248" s="405"/>
      <c r="D248" s="439"/>
      <c r="E248" s="439"/>
      <c r="F248" s="439"/>
      <c r="G248" s="439"/>
      <c r="H248" s="406"/>
      <c r="I248" s="509"/>
      <c r="J248" s="258"/>
      <c r="K248" s="259"/>
      <c r="L248" s="9"/>
    </row>
    <row r="249" spans="1:72" s="110" customFormat="1" ht="17.25" customHeight="1">
      <c r="A249" s="304" t="s">
        <v>1070</v>
      </c>
      <c r="B249" s="154"/>
      <c r="C249" s="405"/>
      <c r="D249" s="439"/>
      <c r="E249" s="439"/>
      <c r="F249" s="439"/>
      <c r="G249" s="439"/>
      <c r="H249" s="406"/>
      <c r="I249" s="509"/>
      <c r="J249" s="260" t="s">
        <v>16</v>
      </c>
      <c r="K249" s="259"/>
      <c r="L249" s="9"/>
    </row>
    <row r="250" spans="1:72" s="110" customFormat="1" ht="17.25" customHeight="1">
      <c r="A250" s="267"/>
      <c r="B250" s="154"/>
      <c r="C250" s="405"/>
      <c r="D250" s="439"/>
      <c r="E250" s="439"/>
      <c r="F250" s="439"/>
      <c r="G250" s="439"/>
      <c r="H250" s="406"/>
      <c r="I250" s="509"/>
      <c r="J250" s="309"/>
      <c r="K250" s="259"/>
      <c r="L250" s="9"/>
    </row>
    <row r="251" spans="1:72" s="110" customFormat="1" ht="17.25" customHeight="1">
      <c r="A251" s="267"/>
      <c r="B251" s="154"/>
      <c r="C251" s="407"/>
      <c r="D251" s="440"/>
      <c r="E251" s="440"/>
      <c r="F251" s="440"/>
      <c r="G251" s="440"/>
      <c r="H251" s="408"/>
      <c r="I251" s="509"/>
      <c r="J251" s="261"/>
      <c r="K251" s="262"/>
      <c r="L251" s="9"/>
    </row>
    <row r="252" spans="1:72" s="1" customFormat="1">
      <c r="A252" s="267"/>
      <c r="B252" s="19"/>
      <c r="C252" s="19"/>
      <c r="D252" s="19"/>
      <c r="E252" s="19"/>
      <c r="F252" s="19"/>
      <c r="G252" s="19"/>
      <c r="H252" s="15"/>
      <c r="I252" s="15"/>
      <c r="J252" s="86"/>
      <c r="K252" s="88"/>
      <c r="L252" s="231"/>
      <c r="M252" s="231"/>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231"/>
      <c r="AU252" s="231"/>
      <c r="AV252" s="231"/>
      <c r="AW252" s="231"/>
      <c r="AX252" s="231"/>
      <c r="AY252" s="231"/>
    </row>
    <row r="253" spans="1:72" s="81" customFormat="1">
      <c r="A253" s="267"/>
      <c r="B253" s="82"/>
      <c r="C253" s="59"/>
      <c r="D253" s="59"/>
      <c r="E253" s="59"/>
      <c r="F253" s="59"/>
      <c r="G253" s="59"/>
      <c r="H253" s="89"/>
      <c r="I253" s="38"/>
      <c r="J253" s="86"/>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row>
    <row r="254" spans="1:72" s="81" customFormat="1">
      <c r="A254" s="267"/>
      <c r="B254" s="111"/>
      <c r="C254" s="111"/>
      <c r="D254" s="59"/>
      <c r="E254" s="59"/>
      <c r="F254" s="59"/>
      <c r="G254" s="59"/>
      <c r="H254" s="89"/>
      <c r="I254" s="151" t="s">
        <v>149</v>
      </c>
      <c r="J254" s="86"/>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row>
    <row r="255" spans="1:72" s="81" customFormat="1">
      <c r="A255" s="267"/>
      <c r="B255" s="111"/>
      <c r="C255" s="111"/>
      <c r="D255" s="59"/>
      <c r="E255" s="59"/>
      <c r="F255" s="59"/>
      <c r="G255" s="59"/>
      <c r="H255" s="89"/>
      <c r="I255" s="38"/>
      <c r="J255" s="86"/>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row>
    <row r="256" spans="1:72" s="22" customFormat="1">
      <c r="A256" s="267"/>
      <c r="B256" s="2"/>
      <c r="C256" s="50"/>
      <c r="D256" s="36"/>
      <c r="E256" s="36"/>
      <c r="F256" s="36"/>
      <c r="G256" s="36"/>
      <c r="H256" s="21"/>
      <c r="I256" s="38"/>
      <c r="J256" s="6"/>
      <c r="K256" s="128"/>
      <c r="L256" s="510"/>
      <c r="M256" s="510"/>
      <c r="N256" s="510"/>
      <c r="O256" s="510"/>
      <c r="P256" s="510"/>
      <c r="R256" s="48"/>
      <c r="S256" s="48"/>
      <c r="T256" s="48"/>
      <c r="U256" s="48"/>
      <c r="W256" s="48"/>
      <c r="X256" s="48"/>
      <c r="Y256" s="48"/>
      <c r="Z256" s="48"/>
      <c r="AB256" s="48"/>
      <c r="AC256" s="48"/>
      <c r="AD256" s="48"/>
      <c r="AE256" s="48"/>
      <c r="AG256" s="48"/>
      <c r="AH256" s="48"/>
      <c r="AI256" s="48"/>
      <c r="AJ256" s="48"/>
      <c r="AL256" s="48"/>
      <c r="AM256" s="48"/>
      <c r="AN256" s="48"/>
      <c r="AO256" s="48"/>
      <c r="AQ256" s="48"/>
      <c r="AR256" s="48"/>
      <c r="AS256" s="48"/>
      <c r="AT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9"/>
    </row>
    <row r="257" spans="1:72" s="22" customFormat="1">
      <c r="A257" s="267"/>
      <c r="B257" s="2"/>
      <c r="C257" s="50"/>
      <c r="D257" s="36"/>
      <c r="E257" s="36"/>
      <c r="F257" s="36"/>
      <c r="G257" s="36"/>
      <c r="H257" s="21"/>
      <c r="I257" s="38"/>
      <c r="J257" s="6"/>
      <c r="K257" s="128"/>
      <c r="L257" s="510"/>
      <c r="M257" s="510"/>
      <c r="N257" s="510"/>
      <c r="O257" s="510"/>
      <c r="P257" s="510"/>
      <c r="R257" s="48"/>
      <c r="S257" s="48"/>
      <c r="T257" s="48"/>
      <c r="U257" s="48"/>
      <c r="W257" s="48"/>
      <c r="X257" s="48"/>
      <c r="Y257" s="48"/>
      <c r="Z257" s="48"/>
      <c r="AB257" s="48"/>
      <c r="AC257" s="48"/>
      <c r="AD257" s="48"/>
      <c r="AE257" s="48"/>
      <c r="AG257" s="48"/>
      <c r="AH257" s="48"/>
      <c r="AI257" s="48"/>
      <c r="AJ257" s="48"/>
      <c r="AL257" s="48"/>
      <c r="AM257" s="48"/>
      <c r="AN257" s="48"/>
      <c r="AO257" s="48"/>
      <c r="AQ257" s="48"/>
      <c r="AR257" s="48"/>
      <c r="AS257" s="48"/>
      <c r="AT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9"/>
    </row>
    <row r="258" spans="1:72" s="22" customFormat="1">
      <c r="A258" s="267"/>
      <c r="B258" s="2"/>
      <c r="I258" s="38"/>
      <c r="J258" s="6"/>
      <c r="K258" s="128"/>
      <c r="L258" s="510"/>
      <c r="M258" s="510"/>
      <c r="N258" s="510"/>
      <c r="O258" s="510"/>
      <c r="P258" s="510"/>
      <c r="R258" s="39"/>
      <c r="S258" s="39"/>
      <c r="T258" s="39"/>
      <c r="U258" s="39"/>
      <c r="W258" s="39"/>
      <c r="X258" s="39"/>
      <c r="Y258" s="39"/>
      <c r="Z258" s="39"/>
      <c r="AB258" s="39"/>
      <c r="AC258" s="39"/>
      <c r="AD258" s="39"/>
      <c r="AE258" s="39"/>
      <c r="AG258" s="39"/>
      <c r="AH258" s="39"/>
      <c r="AI258" s="39"/>
      <c r="AJ258" s="39"/>
      <c r="AL258" s="39"/>
      <c r="AM258" s="39"/>
      <c r="AN258" s="39"/>
      <c r="AO258" s="39"/>
      <c r="AQ258" s="39"/>
      <c r="AR258" s="39"/>
      <c r="AS258" s="39"/>
      <c r="AT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9"/>
    </row>
    <row r="259" spans="1:72" s="22" customFormat="1">
      <c r="A259" s="267"/>
      <c r="B259" s="2"/>
      <c r="I259" s="38"/>
      <c r="J259" s="6"/>
      <c r="K259" s="128"/>
      <c r="L259" s="510"/>
      <c r="M259" s="510"/>
      <c r="N259" s="510"/>
      <c r="O259" s="510"/>
      <c r="P259" s="510"/>
      <c r="R259" s="48"/>
      <c r="S259" s="48"/>
      <c r="T259" s="48"/>
      <c r="U259" s="48"/>
      <c r="W259" s="48"/>
      <c r="X259" s="48"/>
      <c r="Y259" s="48"/>
      <c r="Z259" s="48"/>
      <c r="AB259" s="48"/>
      <c r="AC259" s="48"/>
      <c r="AD259" s="48"/>
      <c r="AE259" s="48"/>
      <c r="AG259" s="48"/>
      <c r="AH259" s="48"/>
      <c r="AI259" s="48"/>
      <c r="AJ259" s="48"/>
      <c r="AL259" s="48"/>
      <c r="AM259" s="48"/>
      <c r="AN259" s="48"/>
      <c r="AO259" s="48"/>
      <c r="AQ259" s="48"/>
      <c r="AR259" s="48"/>
      <c r="AS259" s="48"/>
      <c r="AT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9"/>
    </row>
    <row r="260" spans="1:72" s="22" customFormat="1">
      <c r="A260" s="267"/>
      <c r="B260" s="2"/>
      <c r="I260" s="38"/>
      <c r="J260" s="6"/>
      <c r="K260" s="128"/>
      <c r="L260" s="510"/>
      <c r="M260" s="510"/>
      <c r="N260" s="510"/>
      <c r="O260" s="510"/>
      <c r="P260" s="510"/>
      <c r="R260" s="39"/>
      <c r="S260" s="39"/>
      <c r="T260" s="39"/>
      <c r="U260" s="39"/>
      <c r="W260" s="39"/>
      <c r="X260" s="39"/>
      <c r="Y260" s="39"/>
      <c r="Z260" s="39"/>
      <c r="AB260" s="39"/>
      <c r="AC260" s="39"/>
      <c r="AD260" s="39"/>
      <c r="AE260" s="39"/>
      <c r="AG260" s="39"/>
      <c r="AH260" s="39"/>
      <c r="AI260" s="39"/>
      <c r="AJ260" s="39"/>
      <c r="AL260" s="39"/>
      <c r="AM260" s="39"/>
      <c r="AN260" s="39"/>
      <c r="AO260" s="39"/>
      <c r="AQ260" s="39"/>
      <c r="AR260" s="39"/>
      <c r="AS260" s="39"/>
      <c r="AT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9"/>
    </row>
    <row r="261" spans="1:72" s="22" customFormat="1">
      <c r="A261" s="267"/>
      <c r="B261" s="2"/>
      <c r="I261" s="38"/>
      <c r="J261" s="6"/>
      <c r="K261" s="128"/>
      <c r="L261" s="510"/>
      <c r="M261" s="510"/>
      <c r="N261" s="510"/>
      <c r="O261" s="510"/>
      <c r="P261" s="510"/>
      <c r="R261" s="39"/>
      <c r="S261" s="39"/>
      <c r="T261" s="39"/>
      <c r="U261" s="39"/>
      <c r="W261" s="39"/>
      <c r="X261" s="39"/>
      <c r="Y261" s="39"/>
      <c r="Z261" s="39"/>
      <c r="AB261" s="39"/>
      <c r="AC261" s="39"/>
      <c r="AD261" s="39"/>
      <c r="AE261" s="39"/>
      <c r="AG261" s="39"/>
      <c r="AH261" s="39"/>
      <c r="AI261" s="39"/>
      <c r="AJ261" s="39"/>
      <c r="AL261" s="39"/>
      <c r="AM261" s="39"/>
      <c r="AN261" s="39"/>
      <c r="AO261" s="39"/>
      <c r="AQ261" s="39"/>
      <c r="AR261" s="39"/>
      <c r="AS261" s="39"/>
      <c r="AT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9"/>
    </row>
    <row r="262" spans="1:72" s="22" customFormat="1">
      <c r="A262" s="267"/>
      <c r="B262" s="2"/>
      <c r="I262" s="5"/>
      <c r="J262" s="39"/>
      <c r="K262" s="214"/>
      <c r="L262" s="6"/>
      <c r="M262" s="6"/>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9"/>
    </row>
    <row r="263" spans="1:72" s="22" customFormat="1">
      <c r="A263" s="267"/>
      <c r="B263" s="2"/>
      <c r="C263" s="38"/>
      <c r="D263" s="38"/>
      <c r="E263" s="38"/>
      <c r="F263" s="38"/>
      <c r="G263" s="38"/>
      <c r="H263" s="38"/>
      <c r="I263" s="5"/>
      <c r="J263" s="39"/>
      <c r="K263" s="214"/>
      <c r="L263" s="6"/>
      <c r="M263" s="6"/>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9"/>
    </row>
    <row r="264" spans="1:72" s="22" customFormat="1">
      <c r="A264" s="267"/>
      <c r="B264" s="2"/>
      <c r="C264" s="42"/>
      <c r="D264" s="42"/>
      <c r="E264" s="42"/>
      <c r="F264" s="42"/>
      <c r="G264" s="42"/>
      <c r="H264" s="42"/>
      <c r="I264" s="42"/>
      <c r="J264" s="42"/>
      <c r="K264" s="22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9"/>
    </row>
    <row r="265" spans="1:72" s="81" customFormat="1" ht="36.75" customHeight="1">
      <c r="A265" s="267"/>
      <c r="B265" s="111"/>
      <c r="C265" s="111"/>
      <c r="D265" s="59"/>
      <c r="E265" s="59"/>
      <c r="F265" s="59"/>
      <c r="G265" s="59"/>
      <c r="H265" s="89"/>
      <c r="I265" s="89"/>
      <c r="J265" s="86"/>
      <c r="K265" s="88"/>
      <c r="L265" s="88"/>
      <c r="M265" s="88"/>
      <c r="N265" s="88"/>
      <c r="O265" s="88"/>
      <c r="P265" s="22"/>
      <c r="Q265" s="22"/>
      <c r="R265" s="22"/>
    </row>
    <row r="266" spans="1:72" s="1" customFormat="1">
      <c r="A266" s="267"/>
      <c r="B266" s="356" t="s">
        <v>150</v>
      </c>
      <c r="C266" s="160"/>
      <c r="D266" s="160"/>
      <c r="E266" s="54"/>
      <c r="F266" s="54"/>
      <c r="G266" s="54"/>
      <c r="H266" s="55"/>
      <c r="I266" s="55"/>
      <c r="J266" s="57"/>
      <c r="K266" s="56"/>
      <c r="L266" s="263"/>
      <c r="M266" s="263"/>
      <c r="N266" s="263"/>
      <c r="O266" s="263"/>
      <c r="P266" s="22"/>
      <c r="Q266" s="22"/>
      <c r="R266" s="22"/>
    </row>
    <row r="267" spans="1:72" s="1" customFormat="1">
      <c r="A267" s="267"/>
      <c r="B267" s="254" t="s">
        <v>151</v>
      </c>
      <c r="C267" s="64"/>
      <c r="D267" s="64"/>
      <c r="E267" s="4"/>
      <c r="F267" s="4"/>
      <c r="G267" s="4"/>
      <c r="H267" s="319"/>
      <c r="I267" s="319"/>
      <c r="J267" s="58"/>
      <c r="K267" s="100"/>
      <c r="L267" s="232"/>
      <c r="M267" s="232"/>
      <c r="N267" s="232"/>
      <c r="O267" s="232"/>
      <c r="P267" s="22"/>
      <c r="Q267" s="22"/>
      <c r="R267" s="22"/>
    </row>
    <row r="268" spans="1:72">
      <c r="A268" s="267"/>
      <c r="B268" s="19"/>
      <c r="C268" s="19"/>
      <c r="D268" s="19"/>
      <c r="E268" s="19"/>
      <c r="F268" s="19"/>
      <c r="G268" s="19"/>
      <c r="H268" s="15"/>
      <c r="I268" s="15"/>
      <c r="L268" s="232"/>
      <c r="M268" s="232"/>
      <c r="N268" s="232"/>
      <c r="O268" s="232"/>
      <c r="P268" s="22"/>
      <c r="Q268" s="22"/>
      <c r="R268" s="22"/>
    </row>
    <row r="269" spans="1:72">
      <c r="A269" s="267"/>
      <c r="B269" s="19"/>
      <c r="C269" s="4"/>
      <c r="D269" s="4"/>
      <c r="F269" s="4"/>
      <c r="G269" s="4"/>
      <c r="H269" s="319"/>
      <c r="I269" s="319"/>
      <c r="J269" s="73" t="s">
        <v>54</v>
      </c>
      <c r="K269" s="165"/>
      <c r="L269" s="232"/>
      <c r="M269" s="232"/>
      <c r="N269" s="232"/>
      <c r="O269" s="232"/>
      <c r="P269" s="22"/>
      <c r="Q269" s="22"/>
      <c r="R269" s="22"/>
    </row>
    <row r="270" spans="1:72">
      <c r="A270" s="267"/>
      <c r="B270" s="2"/>
      <c r="C270" s="4"/>
      <c r="D270" s="4"/>
      <c r="F270" s="4"/>
      <c r="G270" s="4"/>
      <c r="H270" s="319"/>
      <c r="I270" s="64" t="s">
        <v>471</v>
      </c>
      <c r="J270" s="65"/>
      <c r="K270" s="166"/>
      <c r="L270" s="232"/>
      <c r="M270" s="232"/>
      <c r="N270" s="232"/>
      <c r="O270" s="232"/>
      <c r="P270" s="22"/>
      <c r="Q270" s="22"/>
      <c r="R270" s="22"/>
    </row>
    <row r="271" spans="1:72" s="81" customFormat="1" ht="34.5" customHeight="1">
      <c r="A271" s="304" t="s">
        <v>1511</v>
      </c>
      <c r="B271" s="82"/>
      <c r="C271" s="469" t="s">
        <v>152</v>
      </c>
      <c r="D271" s="499" t="s">
        <v>252</v>
      </c>
      <c r="E271" s="506"/>
      <c r="F271" s="506"/>
      <c r="G271" s="506"/>
      <c r="H271" s="506"/>
      <c r="I271" s="509" t="s">
        <v>1512</v>
      </c>
      <c r="J271" s="129">
        <v>96</v>
      </c>
      <c r="K271" s="241" t="str">
        <f>IF(OR(COUNTIF(J271,"未確認")&gt;0,COUNTIF(J271,"*")&gt;0),"※","")</f>
        <v/>
      </c>
      <c r="L271" s="232"/>
      <c r="M271" s="232"/>
      <c r="N271" s="232"/>
      <c r="O271" s="232"/>
      <c r="P271" s="22"/>
      <c r="Q271" s="22"/>
      <c r="R271" s="22"/>
    </row>
    <row r="272" spans="1:72" s="81" customFormat="1" ht="34.5" customHeight="1">
      <c r="A272" s="304" t="s">
        <v>1513</v>
      </c>
      <c r="B272" s="82"/>
      <c r="C272" s="470"/>
      <c r="D272" s="472"/>
      <c r="E272" s="442" t="s">
        <v>253</v>
      </c>
      <c r="F272" s="442"/>
      <c r="G272" s="442"/>
      <c r="H272" s="442"/>
      <c r="I272" s="509"/>
      <c r="J272" s="129">
        <v>0</v>
      </c>
      <c r="K272" s="241" t="str">
        <f>IF(OR(COUNTIF(J272,"未確認")&gt;0,COUNTIF(J272,"*")&gt;0),"※","")</f>
        <v/>
      </c>
      <c r="L272" s="232"/>
      <c r="M272" s="232"/>
      <c r="N272" s="232"/>
      <c r="O272" s="232"/>
      <c r="P272" s="22"/>
      <c r="Q272" s="22"/>
      <c r="R272" s="22"/>
    </row>
    <row r="273" spans="1:18" s="81" customFormat="1" ht="34.5" customHeight="1">
      <c r="A273" s="304" t="s">
        <v>1514</v>
      </c>
      <c r="B273" s="82"/>
      <c r="C273" s="470"/>
      <c r="D273" s="474"/>
      <c r="E273" s="499" t="s">
        <v>254</v>
      </c>
      <c r="F273" s="506"/>
      <c r="G273" s="506"/>
      <c r="H273" s="506"/>
      <c r="I273" s="509"/>
      <c r="J273" s="264">
        <v>0</v>
      </c>
      <c r="K273" s="241" t="str">
        <f>IF(OR(COUNTIF(J273,"未確認")&gt;0,COUNTIF(J273,"*")&gt;0),"※","")</f>
        <v/>
      </c>
      <c r="L273" s="232"/>
      <c r="M273" s="232"/>
      <c r="N273" s="232"/>
      <c r="O273" s="232"/>
      <c r="P273" s="22"/>
      <c r="Q273" s="22"/>
      <c r="R273" s="22"/>
    </row>
    <row r="274" spans="1:18" s="81" customFormat="1" ht="34.5" customHeight="1">
      <c r="A274" s="304" t="s">
        <v>1075</v>
      </c>
      <c r="B274" s="2"/>
      <c r="C274" s="470"/>
      <c r="D274" s="442" t="s">
        <v>255</v>
      </c>
      <c r="E274" s="444"/>
      <c r="F274" s="444"/>
      <c r="G274" s="444"/>
      <c r="H274" s="444"/>
      <c r="I274" s="509"/>
      <c r="J274" s="129">
        <v>4727</v>
      </c>
      <c r="K274" s="241" t="str">
        <f>IF(OR(COUNTIF(J274,"未確認")&gt;0,COUNTIF(J274,"*")&gt;0),"※","")</f>
        <v/>
      </c>
      <c r="L274" s="232"/>
      <c r="M274" s="232"/>
      <c r="N274" s="232"/>
      <c r="O274" s="232"/>
      <c r="P274" s="22"/>
      <c r="Q274" s="22"/>
      <c r="R274" s="22"/>
    </row>
    <row r="275" spans="1:18" s="81" customFormat="1" ht="34.5" customHeight="1">
      <c r="A275" s="304" t="s">
        <v>1076</v>
      </c>
      <c r="B275" s="111"/>
      <c r="C275" s="470"/>
      <c r="D275" s="442" t="s">
        <v>256</v>
      </c>
      <c r="E275" s="444"/>
      <c r="F275" s="444"/>
      <c r="G275" s="444"/>
      <c r="H275" s="444"/>
      <c r="I275" s="509"/>
      <c r="J275" s="129">
        <v>99</v>
      </c>
      <c r="K275" s="241" t="str">
        <f>IF(OR(COUNTIF(J275,"未確認")&gt;0,COUNTIF(J275,"*")&gt;0),"※","")</f>
        <v/>
      </c>
      <c r="L275" s="232"/>
      <c r="M275" s="232"/>
      <c r="N275" s="232"/>
      <c r="O275" s="232"/>
      <c r="P275" s="22"/>
      <c r="Q275" s="22"/>
      <c r="R275" s="22"/>
    </row>
    <row r="276" spans="1:18" s="1" customFormat="1">
      <c r="A276" s="267"/>
      <c r="B276" s="19"/>
      <c r="C276" s="19"/>
      <c r="D276" s="19"/>
      <c r="E276" s="19"/>
      <c r="F276" s="19"/>
      <c r="G276" s="19"/>
      <c r="H276" s="15"/>
      <c r="I276" s="319"/>
      <c r="J276" s="86"/>
      <c r="K276" s="88"/>
      <c r="L276" s="231"/>
      <c r="M276" s="231"/>
      <c r="N276" s="231"/>
      <c r="O276" s="231"/>
      <c r="P276" s="22"/>
      <c r="Q276" s="22"/>
      <c r="R276" s="22"/>
    </row>
    <row r="277" spans="1:18" s="81" customFormat="1">
      <c r="A277" s="267"/>
      <c r="B277" s="82"/>
      <c r="C277" s="59"/>
      <c r="D277" s="59"/>
      <c r="E277" s="59"/>
      <c r="F277" s="59"/>
      <c r="G277" s="59"/>
      <c r="H277" s="89"/>
      <c r="I277" s="89"/>
      <c r="J277" s="86"/>
      <c r="K277" s="88"/>
      <c r="L277" s="88"/>
      <c r="M277" s="88"/>
      <c r="N277" s="88"/>
      <c r="O277" s="88"/>
      <c r="P277" s="22"/>
      <c r="Q277" s="22"/>
      <c r="R277" s="22"/>
    </row>
    <row r="278" spans="1:18" s="1" customFormat="1">
      <c r="A278" s="267"/>
      <c r="B278" s="111"/>
      <c r="C278" s="163"/>
      <c r="D278" s="4"/>
      <c r="E278" s="4"/>
      <c r="F278" s="4"/>
      <c r="H278" s="319"/>
      <c r="I278" s="319"/>
      <c r="J278" s="58"/>
      <c r="K278" s="100"/>
      <c r="L278" s="232"/>
      <c r="M278" s="232"/>
      <c r="N278" s="232"/>
      <c r="O278" s="232"/>
      <c r="P278" s="22"/>
      <c r="Q278" s="22"/>
      <c r="R278" s="22"/>
    </row>
    <row r="279" spans="1:18" s="1" customFormat="1">
      <c r="A279" s="267"/>
      <c r="B279" s="254" t="s">
        <v>257</v>
      </c>
      <c r="C279" s="44"/>
      <c r="D279" s="44"/>
      <c r="E279" s="44"/>
      <c r="F279" s="44"/>
      <c r="G279" s="44"/>
      <c r="H279" s="15"/>
      <c r="I279" s="15"/>
      <c r="J279" s="58"/>
      <c r="K279" s="100"/>
      <c r="L279" s="232"/>
      <c r="M279" s="232"/>
      <c r="N279" s="232"/>
      <c r="O279" s="232"/>
      <c r="P279" s="22"/>
      <c r="Q279" s="22"/>
      <c r="R279" s="22"/>
    </row>
    <row r="280" spans="1:18">
      <c r="A280" s="267"/>
      <c r="B280" s="19"/>
      <c r="C280" s="19"/>
      <c r="D280" s="19"/>
      <c r="E280" s="19"/>
      <c r="F280" s="19"/>
      <c r="G280" s="19"/>
      <c r="H280" s="15"/>
      <c r="I280" s="15"/>
      <c r="L280" s="232"/>
      <c r="M280" s="232"/>
      <c r="N280" s="232"/>
      <c r="O280" s="232"/>
      <c r="P280" s="22"/>
      <c r="Q280" s="22"/>
      <c r="R280" s="22"/>
    </row>
    <row r="281" spans="1:18">
      <c r="A281" s="267"/>
      <c r="B281" s="19"/>
      <c r="C281" s="4"/>
      <c r="D281" s="4"/>
      <c r="F281" s="4"/>
      <c r="G281" s="4"/>
      <c r="H281" s="319"/>
      <c r="I281" s="319"/>
      <c r="J281" s="73" t="s">
        <v>54</v>
      </c>
      <c r="K281" s="165"/>
      <c r="L281" s="226"/>
      <c r="M281" s="226"/>
      <c r="N281" s="226"/>
      <c r="O281" s="226"/>
      <c r="P281" s="22"/>
      <c r="Q281" s="22"/>
      <c r="R281" s="22"/>
    </row>
    <row r="282" spans="1:18">
      <c r="A282" s="267"/>
      <c r="B282" s="2"/>
      <c r="C282" s="59"/>
      <c r="D282" s="4"/>
      <c r="F282" s="4"/>
      <c r="G282" s="4"/>
      <c r="H282" s="319"/>
      <c r="I282" s="64" t="s">
        <v>1474</v>
      </c>
      <c r="J282" s="65"/>
      <c r="K282" s="166"/>
      <c r="L282" s="226"/>
      <c r="M282" s="226"/>
      <c r="N282" s="226"/>
      <c r="O282" s="226"/>
      <c r="P282" s="22"/>
      <c r="Q282" s="22"/>
      <c r="R282" s="22"/>
    </row>
    <row r="283" spans="1:18" s="81" customFormat="1" ht="34.5" customHeight="1">
      <c r="A283" s="304" t="s">
        <v>1515</v>
      </c>
      <c r="B283" s="111"/>
      <c r="C283" s="469" t="s">
        <v>258</v>
      </c>
      <c r="D283" s="442" t="s">
        <v>259</v>
      </c>
      <c r="E283" s="442"/>
      <c r="F283" s="442"/>
      <c r="G283" s="442"/>
      <c r="H283" s="442"/>
      <c r="I283" s="451" t="s">
        <v>1516</v>
      </c>
      <c r="J283" s="129">
        <v>0</v>
      </c>
      <c r="K283" s="241" t="str">
        <f t="shared" ref="K283:K298" si="2">IF(OR(COUNTIF(J283,"未確認")&gt;0,COUNTIF(J283,"*")&gt;0),"※","")</f>
        <v/>
      </c>
      <c r="L283" s="226"/>
      <c r="M283" s="226"/>
      <c r="N283" s="226"/>
      <c r="O283" s="226"/>
      <c r="P283" s="22"/>
      <c r="Q283" s="22"/>
      <c r="R283" s="22"/>
    </row>
    <row r="284" spans="1:18" s="81" customFormat="1" ht="34.5" customHeight="1">
      <c r="A284" s="304" t="s">
        <v>1517</v>
      </c>
      <c r="B284" s="111"/>
      <c r="C284" s="469"/>
      <c r="D284" s="475" t="s">
        <v>260</v>
      </c>
      <c r="E284" s="452" t="s">
        <v>164</v>
      </c>
      <c r="F284" s="516"/>
      <c r="G284" s="516"/>
      <c r="H284" s="516"/>
      <c r="I284" s="512"/>
      <c r="J284" s="129">
        <v>0</v>
      </c>
      <c r="K284" s="241" t="str">
        <f t="shared" si="2"/>
        <v/>
      </c>
      <c r="L284" s="226"/>
      <c r="M284" s="226"/>
      <c r="N284" s="226"/>
      <c r="O284" s="226"/>
      <c r="P284" s="22"/>
      <c r="Q284" s="22"/>
      <c r="R284" s="22"/>
    </row>
    <row r="285" spans="1:18" s="81" customFormat="1" ht="34.5" customHeight="1">
      <c r="A285" s="304" t="s">
        <v>1080</v>
      </c>
      <c r="B285" s="111"/>
      <c r="C285" s="469"/>
      <c r="D285" s="469"/>
      <c r="E285" s="442" t="s">
        <v>165</v>
      </c>
      <c r="F285" s="443"/>
      <c r="G285" s="443"/>
      <c r="H285" s="443"/>
      <c r="I285" s="512"/>
      <c r="J285" s="129">
        <v>0</v>
      </c>
      <c r="K285" s="241" t="str">
        <f t="shared" si="2"/>
        <v/>
      </c>
      <c r="L285" s="226"/>
      <c r="M285" s="226"/>
      <c r="N285" s="226"/>
      <c r="O285" s="226"/>
      <c r="P285" s="22"/>
      <c r="Q285" s="22"/>
      <c r="R285" s="22"/>
    </row>
    <row r="286" spans="1:18" s="81" customFormat="1" ht="34.5" customHeight="1">
      <c r="A286" s="304" t="s">
        <v>1518</v>
      </c>
      <c r="B286" s="111"/>
      <c r="C286" s="469"/>
      <c r="D286" s="469"/>
      <c r="E286" s="400" t="s">
        <v>166</v>
      </c>
      <c r="F286" s="401"/>
      <c r="G286" s="401"/>
      <c r="H286" s="402"/>
      <c r="I286" s="512"/>
      <c r="J286" s="129">
        <v>0</v>
      </c>
      <c r="K286" s="241" t="str">
        <f t="shared" si="2"/>
        <v/>
      </c>
      <c r="L286" s="226"/>
      <c r="M286" s="226"/>
      <c r="N286" s="226"/>
      <c r="O286" s="226"/>
      <c r="P286" s="22"/>
      <c r="Q286" s="22"/>
      <c r="R286" s="22"/>
    </row>
    <row r="287" spans="1:18" s="81" customFormat="1" ht="34.5" customHeight="1">
      <c r="A287" s="304" t="s">
        <v>1519</v>
      </c>
      <c r="B287" s="111"/>
      <c r="C287" s="469"/>
      <c r="D287" s="469"/>
      <c r="E287" s="442" t="s">
        <v>167</v>
      </c>
      <c r="F287" s="517"/>
      <c r="G287" s="517"/>
      <c r="H287" s="517"/>
      <c r="I287" s="512"/>
      <c r="J287" s="129">
        <v>0</v>
      </c>
      <c r="K287" s="241" t="str">
        <f t="shared" si="2"/>
        <v/>
      </c>
      <c r="L287" s="226"/>
      <c r="M287" s="226"/>
      <c r="N287" s="226"/>
      <c r="O287" s="226"/>
      <c r="P287" s="22"/>
      <c r="Q287" s="22"/>
      <c r="R287" s="22"/>
    </row>
    <row r="288" spans="1:18" s="81" customFormat="1" ht="34.5" customHeight="1">
      <c r="A288" s="304" t="s">
        <v>1230</v>
      </c>
      <c r="B288" s="111"/>
      <c r="C288" s="469"/>
      <c r="D288" s="469"/>
      <c r="E288" s="442" t="s">
        <v>168</v>
      </c>
      <c r="F288" s="443"/>
      <c r="G288" s="443"/>
      <c r="H288" s="443"/>
      <c r="I288" s="512"/>
      <c r="J288" s="129">
        <v>0</v>
      </c>
      <c r="K288" s="241" t="str">
        <f t="shared" si="2"/>
        <v/>
      </c>
      <c r="L288" s="226"/>
      <c r="M288" s="226"/>
      <c r="N288" s="226"/>
      <c r="O288" s="226"/>
      <c r="P288" s="22"/>
      <c r="Q288" s="22"/>
      <c r="R288" s="22"/>
    </row>
    <row r="289" spans="1:18" s="81" customFormat="1" ht="34.5" customHeight="1">
      <c r="A289" s="304" t="s">
        <v>1084</v>
      </c>
      <c r="B289" s="111"/>
      <c r="C289" s="469"/>
      <c r="D289" s="489"/>
      <c r="E289" s="499" t="s">
        <v>127</v>
      </c>
      <c r="F289" s="511"/>
      <c r="G289" s="511"/>
      <c r="H289" s="511"/>
      <c r="I289" s="512"/>
      <c r="J289" s="129">
        <v>0</v>
      </c>
      <c r="K289" s="241" t="str">
        <f t="shared" si="2"/>
        <v/>
      </c>
      <c r="L289" s="226"/>
      <c r="M289" s="226"/>
      <c r="N289" s="226"/>
      <c r="O289" s="226"/>
      <c r="P289" s="22"/>
      <c r="Q289" s="22"/>
      <c r="R289" s="22"/>
    </row>
    <row r="290" spans="1:18" s="81" customFormat="1" ht="34.5" customHeight="1">
      <c r="A290" s="304" t="s">
        <v>1520</v>
      </c>
      <c r="B290" s="111"/>
      <c r="C290" s="469"/>
      <c r="D290" s="442" t="s">
        <v>179</v>
      </c>
      <c r="E290" s="443"/>
      <c r="F290" s="443"/>
      <c r="G290" s="443"/>
      <c r="H290" s="443"/>
      <c r="I290" s="512"/>
      <c r="J290" s="129">
        <v>0</v>
      </c>
      <c r="K290" s="241" t="str">
        <f t="shared" si="2"/>
        <v/>
      </c>
      <c r="L290" s="226"/>
      <c r="M290" s="226"/>
      <c r="N290" s="226"/>
      <c r="O290" s="226"/>
      <c r="P290" s="22"/>
      <c r="Q290" s="22"/>
      <c r="R290" s="22"/>
    </row>
    <row r="291" spans="1:18" s="81" customFormat="1" ht="34.5" customHeight="1">
      <c r="A291" s="304" t="s">
        <v>1231</v>
      </c>
      <c r="B291" s="111"/>
      <c r="C291" s="469"/>
      <c r="D291" s="475" t="s">
        <v>261</v>
      </c>
      <c r="E291" s="452" t="s">
        <v>172</v>
      </c>
      <c r="F291" s="516"/>
      <c r="G291" s="516"/>
      <c r="H291" s="516"/>
      <c r="I291" s="512"/>
      <c r="J291" s="129">
        <v>0</v>
      </c>
      <c r="K291" s="241" t="str">
        <f t="shared" si="2"/>
        <v/>
      </c>
      <c r="L291" s="226"/>
      <c r="M291" s="226"/>
      <c r="N291" s="226"/>
      <c r="O291" s="226"/>
      <c r="P291" s="22"/>
      <c r="Q291" s="22"/>
      <c r="R291" s="22"/>
    </row>
    <row r="292" spans="1:18" s="81" customFormat="1" ht="34.5" customHeight="1">
      <c r="A292" s="304" t="s">
        <v>1521</v>
      </c>
      <c r="B292" s="111"/>
      <c r="C292" s="469"/>
      <c r="D292" s="469"/>
      <c r="E292" s="442" t="s">
        <v>173</v>
      </c>
      <c r="F292" s="443"/>
      <c r="G292" s="443"/>
      <c r="H292" s="443"/>
      <c r="I292" s="512"/>
      <c r="J292" s="129">
        <v>0</v>
      </c>
      <c r="K292" s="241" t="str">
        <f t="shared" si="2"/>
        <v/>
      </c>
      <c r="L292" s="226"/>
      <c r="M292" s="226"/>
      <c r="N292" s="226"/>
      <c r="O292" s="226"/>
      <c r="P292" s="22"/>
      <c r="Q292" s="22"/>
      <c r="R292" s="22"/>
    </row>
    <row r="293" spans="1:18" s="81" customFormat="1" ht="34.5" customHeight="1">
      <c r="A293" s="304" t="s">
        <v>1088</v>
      </c>
      <c r="B293" s="111"/>
      <c r="C293" s="469"/>
      <c r="D293" s="469"/>
      <c r="E293" s="442" t="s">
        <v>174</v>
      </c>
      <c r="F293" s="443"/>
      <c r="G293" s="443"/>
      <c r="H293" s="443"/>
      <c r="I293" s="512"/>
      <c r="J293" s="129">
        <v>0</v>
      </c>
      <c r="K293" s="241" t="str">
        <f t="shared" si="2"/>
        <v/>
      </c>
      <c r="L293" s="226"/>
      <c r="M293" s="226"/>
      <c r="N293" s="226"/>
      <c r="O293" s="226"/>
      <c r="P293" s="22"/>
      <c r="Q293" s="22"/>
      <c r="R293" s="22"/>
    </row>
    <row r="294" spans="1:18" s="81" customFormat="1" ht="34.5" customHeight="1">
      <c r="A294" s="304" t="s">
        <v>1089</v>
      </c>
      <c r="B294" s="111"/>
      <c r="C294" s="469"/>
      <c r="D294" s="469"/>
      <c r="E294" s="442" t="s">
        <v>175</v>
      </c>
      <c r="F294" s="443"/>
      <c r="G294" s="443"/>
      <c r="H294" s="443"/>
      <c r="I294" s="512"/>
      <c r="J294" s="129">
        <v>0</v>
      </c>
      <c r="K294" s="241" t="str">
        <f t="shared" si="2"/>
        <v/>
      </c>
      <c r="L294" s="226"/>
      <c r="M294" s="226"/>
      <c r="N294" s="226"/>
      <c r="O294" s="226"/>
      <c r="P294" s="22"/>
      <c r="Q294" s="22"/>
      <c r="R294" s="22"/>
    </row>
    <row r="295" spans="1:18" s="81" customFormat="1" ht="34.5" customHeight="1">
      <c r="A295" s="304" t="s">
        <v>1090</v>
      </c>
      <c r="B295" s="111"/>
      <c r="C295" s="469"/>
      <c r="D295" s="469"/>
      <c r="E295" s="442" t="s">
        <v>176</v>
      </c>
      <c r="F295" s="517"/>
      <c r="G295" s="517"/>
      <c r="H295" s="517"/>
      <c r="I295" s="512"/>
      <c r="J295" s="129">
        <v>0</v>
      </c>
      <c r="K295" s="241" t="str">
        <f t="shared" si="2"/>
        <v/>
      </c>
      <c r="L295" s="226"/>
      <c r="M295" s="226"/>
      <c r="N295" s="226"/>
      <c r="O295" s="226"/>
      <c r="P295" s="22"/>
      <c r="Q295" s="22"/>
      <c r="R295" s="22"/>
    </row>
    <row r="296" spans="1:18" s="81" customFormat="1" ht="34.5" customHeight="1">
      <c r="A296" s="304" t="s">
        <v>1522</v>
      </c>
      <c r="B296" s="111"/>
      <c r="C296" s="469"/>
      <c r="D296" s="469"/>
      <c r="E296" s="442" t="s">
        <v>177</v>
      </c>
      <c r="F296" s="443"/>
      <c r="G296" s="443"/>
      <c r="H296" s="443"/>
      <c r="I296" s="512"/>
      <c r="J296" s="129">
        <v>0</v>
      </c>
      <c r="K296" s="241" t="str">
        <f t="shared" si="2"/>
        <v/>
      </c>
      <c r="L296" s="226"/>
      <c r="M296" s="226"/>
      <c r="N296" s="226"/>
      <c r="O296" s="226"/>
      <c r="P296" s="22"/>
      <c r="Q296" s="22"/>
      <c r="R296" s="22"/>
    </row>
    <row r="297" spans="1:18" s="81" customFormat="1" ht="34.5" customHeight="1">
      <c r="A297" s="304" t="s">
        <v>1523</v>
      </c>
      <c r="B297" s="111"/>
      <c r="C297" s="469"/>
      <c r="D297" s="469"/>
      <c r="E297" s="442" t="s">
        <v>371</v>
      </c>
      <c r="F297" s="443"/>
      <c r="G297" s="443"/>
      <c r="H297" s="443"/>
      <c r="I297" s="512"/>
      <c r="J297" s="129">
        <v>0</v>
      </c>
      <c r="K297" s="241" t="str">
        <f t="shared" si="2"/>
        <v/>
      </c>
      <c r="L297" s="226"/>
      <c r="M297" s="226"/>
      <c r="N297" s="226"/>
      <c r="O297" s="226"/>
      <c r="P297" s="22"/>
      <c r="Q297" s="22"/>
      <c r="R297" s="22"/>
    </row>
    <row r="298" spans="1:18" s="81" customFormat="1" ht="34.5" customHeight="1">
      <c r="A298" s="304" t="s">
        <v>1524</v>
      </c>
      <c r="B298" s="111"/>
      <c r="C298" s="469"/>
      <c r="D298" s="469"/>
      <c r="E298" s="442" t="s">
        <v>127</v>
      </c>
      <c r="F298" s="443"/>
      <c r="G298" s="443"/>
      <c r="H298" s="443"/>
      <c r="I298" s="513"/>
      <c r="J298" s="129">
        <v>0</v>
      </c>
      <c r="K298" s="241" t="str">
        <f t="shared" si="2"/>
        <v/>
      </c>
      <c r="L298" s="226"/>
      <c r="M298" s="226"/>
      <c r="N298" s="226"/>
      <c r="O298" s="226"/>
      <c r="P298" s="22"/>
      <c r="Q298" s="22"/>
      <c r="R298" s="22"/>
    </row>
    <row r="299" spans="1:18" s="1" customFormat="1">
      <c r="A299" s="267"/>
      <c r="B299" s="19"/>
      <c r="C299" s="19"/>
      <c r="D299" s="19"/>
      <c r="E299" s="19"/>
      <c r="F299" s="19"/>
      <c r="G299" s="19"/>
      <c r="H299" s="15"/>
      <c r="I299" s="15"/>
      <c r="J299" s="86"/>
      <c r="K299" s="88"/>
      <c r="L299" s="231"/>
      <c r="M299" s="231"/>
      <c r="N299" s="231"/>
      <c r="O299" s="231"/>
      <c r="P299" s="22"/>
      <c r="Q299" s="22"/>
      <c r="R299" s="22"/>
    </row>
    <row r="300" spans="1:18" s="81" customFormat="1">
      <c r="A300" s="267"/>
      <c r="B300" s="82"/>
      <c r="C300" s="59"/>
      <c r="D300" s="59"/>
      <c r="E300" s="59"/>
      <c r="F300" s="59"/>
      <c r="G300" s="59"/>
      <c r="H300" s="89"/>
      <c r="I300" s="89"/>
      <c r="J300" s="86"/>
      <c r="K300" s="88"/>
      <c r="L300" s="88"/>
      <c r="M300" s="88"/>
      <c r="N300" s="88"/>
      <c r="O300" s="88"/>
      <c r="P300" s="22"/>
      <c r="Q300" s="22"/>
      <c r="R300" s="22"/>
    </row>
    <row r="301" spans="1:18" s="4" customFormat="1">
      <c r="A301" s="267"/>
      <c r="B301" s="111"/>
      <c r="C301" s="164"/>
      <c r="D301" s="163"/>
      <c r="H301" s="319"/>
      <c r="I301" s="319"/>
      <c r="J301" s="58"/>
      <c r="K301" s="100"/>
      <c r="L301" s="232"/>
      <c r="M301" s="232"/>
      <c r="N301" s="232"/>
      <c r="O301" s="232"/>
      <c r="P301" s="22"/>
      <c r="Q301" s="22"/>
      <c r="R301" s="22"/>
    </row>
    <row r="302" spans="1:18" s="4" customFormat="1">
      <c r="A302" s="267"/>
      <c r="B302" s="19" t="s">
        <v>178</v>
      </c>
      <c r="C302" s="44"/>
      <c r="D302" s="44"/>
      <c r="E302" s="44"/>
      <c r="F302" s="44"/>
      <c r="G302" s="44"/>
      <c r="H302" s="15"/>
      <c r="I302" s="15"/>
      <c r="J302" s="58"/>
      <c r="K302" s="100"/>
      <c r="L302" s="232"/>
      <c r="M302" s="232"/>
      <c r="N302" s="232"/>
      <c r="O302" s="232"/>
      <c r="P302" s="22"/>
      <c r="Q302" s="22"/>
      <c r="R302" s="22"/>
    </row>
    <row r="303" spans="1:18">
      <c r="A303" s="267"/>
      <c r="B303" s="19"/>
      <c r="C303" s="19"/>
      <c r="D303" s="19"/>
      <c r="E303" s="19"/>
      <c r="F303" s="19"/>
      <c r="G303" s="19"/>
      <c r="H303" s="15"/>
      <c r="I303" s="15"/>
      <c r="L303" s="232"/>
      <c r="M303" s="232"/>
      <c r="N303" s="232"/>
      <c r="O303" s="232"/>
      <c r="P303" s="22"/>
      <c r="Q303" s="22"/>
      <c r="R303" s="22"/>
    </row>
    <row r="304" spans="1:18">
      <c r="A304" s="292"/>
      <c r="B304" s="19"/>
      <c r="C304" s="4"/>
      <c r="D304" s="4"/>
      <c r="F304" s="4"/>
      <c r="G304" s="4"/>
      <c r="H304" s="319"/>
      <c r="I304" s="319"/>
      <c r="J304" s="73" t="s">
        <v>54</v>
      </c>
      <c r="K304" s="165"/>
      <c r="L304" s="232"/>
      <c r="M304" s="232"/>
      <c r="N304" s="232"/>
      <c r="O304" s="232"/>
      <c r="P304" s="22"/>
      <c r="Q304" s="22"/>
      <c r="R304" s="22"/>
    </row>
    <row r="305" spans="1:18">
      <c r="A305" s="310" t="s">
        <v>319</v>
      </c>
      <c r="B305" s="2"/>
      <c r="C305" s="59"/>
      <c r="D305" s="4"/>
      <c r="F305" s="4"/>
      <c r="G305" s="4"/>
      <c r="H305" s="319"/>
      <c r="I305" s="64" t="s">
        <v>1525</v>
      </c>
      <c r="J305" s="65"/>
      <c r="K305" s="166"/>
      <c r="L305" s="232"/>
      <c r="M305" s="232"/>
      <c r="N305" s="232"/>
      <c r="O305" s="232"/>
      <c r="P305" s="22"/>
      <c r="Q305" s="22"/>
      <c r="R305" s="22"/>
    </row>
    <row r="306" spans="1:18" s="81" customFormat="1" ht="34.5" customHeight="1">
      <c r="A306" s="305" t="s">
        <v>1094</v>
      </c>
      <c r="B306" s="111"/>
      <c r="C306" s="403" t="s">
        <v>179</v>
      </c>
      <c r="D306" s="422"/>
      <c r="E306" s="422"/>
      <c r="F306" s="422"/>
      <c r="G306" s="422"/>
      <c r="H306" s="404"/>
      <c r="I306" s="451" t="s">
        <v>1526</v>
      </c>
      <c r="J306" s="129">
        <v>0</v>
      </c>
      <c r="K306" s="241" t="str">
        <f>IF(OR(COUNTIF(J306,"未確認")&gt;0,COUNTIF(J306,"*")&gt;0),"※","")</f>
        <v/>
      </c>
      <c r="L306" s="232"/>
      <c r="M306" s="232"/>
      <c r="N306" s="232"/>
      <c r="O306" s="232"/>
      <c r="P306" s="22"/>
      <c r="Q306" s="22"/>
      <c r="R306" s="22"/>
    </row>
    <row r="307" spans="1:18" s="81" customFormat="1" ht="34.5" customHeight="1">
      <c r="A307" s="311" t="s">
        <v>1527</v>
      </c>
      <c r="B307" s="111"/>
      <c r="C307" s="169"/>
      <c r="D307" s="170"/>
      <c r="E307" s="486" t="s">
        <v>562</v>
      </c>
      <c r="F307" s="514"/>
      <c r="G307" s="514"/>
      <c r="H307" s="515"/>
      <c r="I307" s="512"/>
      <c r="J307" s="129">
        <v>0</v>
      </c>
      <c r="K307" s="241" t="str">
        <f>IF(OR(COUNTIF(J307,"未確認")&gt;0,COUNTIF(J307,"*")&gt;0),"※","")</f>
        <v/>
      </c>
      <c r="L307" s="232"/>
      <c r="M307" s="232"/>
      <c r="N307" s="232"/>
      <c r="O307" s="232"/>
      <c r="P307" s="22"/>
      <c r="Q307" s="22"/>
      <c r="R307" s="22"/>
    </row>
    <row r="308" spans="1:18" s="81" customFormat="1" ht="34.5" customHeight="1">
      <c r="A308" s="311" t="s">
        <v>1096</v>
      </c>
      <c r="B308" s="111"/>
      <c r="C308" s="169"/>
      <c r="D308" s="170"/>
      <c r="E308" s="486" t="s">
        <v>1528</v>
      </c>
      <c r="F308" s="514"/>
      <c r="G308" s="514"/>
      <c r="H308" s="515"/>
      <c r="I308" s="512"/>
      <c r="J308" s="129">
        <v>0</v>
      </c>
      <c r="K308" s="241" t="str">
        <f>IF(OR(COUNTIF(J308,"未確認")&gt;0,COUNTIF(J308,"*")&gt;0),"※","")</f>
        <v/>
      </c>
      <c r="L308" s="232"/>
      <c r="M308" s="232"/>
      <c r="N308" s="232"/>
      <c r="O308" s="232"/>
      <c r="P308" s="22"/>
      <c r="Q308" s="22"/>
      <c r="R308" s="22"/>
    </row>
    <row r="309" spans="1:18" s="81" customFormat="1" ht="34.5" customHeight="1">
      <c r="A309" s="311" t="s">
        <v>1529</v>
      </c>
      <c r="B309" s="111"/>
      <c r="C309" s="169"/>
      <c r="D309" s="170"/>
      <c r="E309" s="486" t="s">
        <v>566</v>
      </c>
      <c r="F309" s="514"/>
      <c r="G309" s="514"/>
      <c r="H309" s="515"/>
      <c r="I309" s="512"/>
      <c r="J309" s="129">
        <v>0</v>
      </c>
      <c r="K309" s="241" t="str">
        <f>IF(OR(COUNTIF(J309,"未確認")&gt;0,COUNTIF(J309,"*")&gt;0),"※","")</f>
        <v/>
      </c>
      <c r="L309" s="232"/>
      <c r="M309" s="232"/>
      <c r="N309" s="232"/>
      <c r="O309" s="232"/>
      <c r="P309" s="22"/>
      <c r="Q309" s="22"/>
      <c r="R309" s="22"/>
    </row>
    <row r="310" spans="1:18" s="81" customFormat="1" ht="34.5" customHeight="1">
      <c r="A310" s="304" t="s">
        <v>1530</v>
      </c>
      <c r="B310" s="2"/>
      <c r="C310" s="171"/>
      <c r="D310" s="172"/>
      <c r="E310" s="486" t="s">
        <v>1531</v>
      </c>
      <c r="F310" s="514"/>
      <c r="G310" s="514"/>
      <c r="H310" s="515"/>
      <c r="I310" s="513"/>
      <c r="J310" s="129">
        <v>0</v>
      </c>
      <c r="K310" s="241" t="str">
        <f>IF(OR(COUNTIF(J310,"未確認")&gt;0,COUNTIF(J310,"*")&gt;0),"※","")</f>
        <v/>
      </c>
      <c r="L310" s="232"/>
      <c r="M310" s="232"/>
      <c r="N310" s="232"/>
      <c r="O310" s="232"/>
      <c r="P310" s="22"/>
      <c r="Q310" s="22"/>
      <c r="R310" s="22"/>
    </row>
    <row r="311" spans="1:18" s="1" customFormat="1">
      <c r="A311" s="267"/>
      <c r="B311" s="19"/>
      <c r="C311" s="19"/>
      <c r="D311" s="19"/>
      <c r="E311" s="19"/>
      <c r="F311" s="19"/>
      <c r="G311" s="19"/>
      <c r="H311" s="15"/>
      <c r="I311" s="15"/>
      <c r="J311" s="86"/>
      <c r="K311" s="88"/>
      <c r="L311" s="232"/>
      <c r="M311" s="232"/>
      <c r="N311" s="232"/>
      <c r="O311" s="232"/>
      <c r="P311" s="22"/>
      <c r="Q311" s="22"/>
      <c r="R311" s="22"/>
    </row>
    <row r="312" spans="1:18" s="81" customFormat="1">
      <c r="A312" s="267"/>
      <c r="B312" s="82"/>
      <c r="C312" s="59"/>
      <c r="D312" s="59"/>
      <c r="E312" s="59"/>
      <c r="F312" s="59"/>
      <c r="G312" s="59"/>
      <c r="H312" s="89"/>
      <c r="I312" s="89"/>
      <c r="J312" s="86"/>
      <c r="K312" s="88"/>
      <c r="L312" s="232"/>
      <c r="M312" s="232"/>
      <c r="N312" s="232"/>
      <c r="O312" s="232"/>
      <c r="P312" s="22"/>
      <c r="Q312" s="22"/>
      <c r="R312" s="22"/>
    </row>
    <row r="313" spans="1:18" s="1" customFormat="1">
      <c r="A313" s="267"/>
      <c r="B313" s="2"/>
      <c r="C313" s="4"/>
      <c r="D313" s="4"/>
      <c r="F313" s="4"/>
      <c r="G313" s="4"/>
      <c r="H313" s="319"/>
      <c r="I313" s="319"/>
      <c r="J313" s="58"/>
      <c r="K313" s="100"/>
      <c r="L313" s="232"/>
      <c r="M313" s="232"/>
      <c r="N313" s="232"/>
      <c r="O313" s="232"/>
      <c r="P313" s="22"/>
      <c r="Q313" s="22"/>
      <c r="R313" s="22"/>
    </row>
    <row r="314" spans="1:18" s="4" customFormat="1">
      <c r="A314" s="267"/>
      <c r="B314" s="19" t="s">
        <v>262</v>
      </c>
      <c r="C314" s="44"/>
      <c r="D314" s="44"/>
      <c r="E314" s="44"/>
      <c r="F314" s="44"/>
      <c r="G314" s="44"/>
      <c r="H314" s="15"/>
      <c r="I314" s="15"/>
      <c r="J314" s="58"/>
      <c r="K314" s="100"/>
      <c r="L314" s="232"/>
      <c r="M314" s="232"/>
      <c r="N314" s="232"/>
      <c r="O314" s="232"/>
      <c r="P314" s="22"/>
      <c r="Q314" s="22"/>
      <c r="R314" s="22"/>
    </row>
    <row r="315" spans="1:18">
      <c r="A315" s="267"/>
      <c r="B315" s="19"/>
      <c r="C315" s="19"/>
      <c r="D315" s="19"/>
      <c r="E315" s="19"/>
      <c r="F315" s="19"/>
      <c r="G315" s="19"/>
      <c r="H315" s="15"/>
      <c r="I315" s="15"/>
      <c r="L315" s="232"/>
      <c r="M315" s="232"/>
      <c r="N315" s="232"/>
      <c r="O315" s="232"/>
      <c r="P315" s="22"/>
      <c r="Q315" s="22"/>
      <c r="R315" s="22"/>
    </row>
    <row r="316" spans="1:18" s="1" customFormat="1">
      <c r="A316" s="267"/>
      <c r="B316" s="19"/>
      <c r="C316" s="4"/>
      <c r="D316" s="4"/>
      <c r="E316" s="4"/>
      <c r="F316" s="4"/>
      <c r="G316" s="4"/>
      <c r="H316" s="319"/>
      <c r="I316" s="319"/>
      <c r="J316" s="73" t="s">
        <v>54</v>
      </c>
      <c r="K316" s="165"/>
      <c r="L316" s="232"/>
      <c r="M316" s="232"/>
      <c r="N316" s="232"/>
      <c r="O316" s="232"/>
      <c r="P316" s="22"/>
      <c r="Q316" s="22"/>
      <c r="R316" s="22"/>
    </row>
    <row r="317" spans="1:18" s="1" customFormat="1">
      <c r="A317" s="267"/>
      <c r="B317" s="2"/>
      <c r="C317" s="4"/>
      <c r="D317" s="4"/>
      <c r="E317" s="4"/>
      <c r="F317" s="4"/>
      <c r="G317" s="4"/>
      <c r="H317" s="319"/>
      <c r="I317" s="64" t="s">
        <v>471</v>
      </c>
      <c r="J317" s="65"/>
      <c r="K317" s="166"/>
      <c r="L317" s="232"/>
      <c r="M317" s="232"/>
      <c r="N317" s="232"/>
      <c r="O317" s="232"/>
      <c r="P317" s="22"/>
      <c r="Q317" s="22"/>
      <c r="R317" s="22"/>
    </row>
    <row r="318" spans="1:18" s="1" customFormat="1" ht="34.5" customHeight="1">
      <c r="A318" s="304" t="s">
        <v>1099</v>
      </c>
      <c r="B318" s="2"/>
      <c r="C318" s="518" t="s">
        <v>263</v>
      </c>
      <c r="D318" s="518"/>
      <c r="E318" s="518"/>
      <c r="F318" s="518"/>
      <c r="G318" s="518"/>
      <c r="H318" s="518"/>
      <c r="I318" s="436" t="s">
        <v>1100</v>
      </c>
      <c r="J318" s="129">
        <v>0</v>
      </c>
      <c r="K318" s="241" t="str">
        <f>IF(OR(COUNTIF(J318,"未確認")&gt;0,COUNTIF(J318,"*")&gt;0),"※","")</f>
        <v/>
      </c>
      <c r="L318" s="58"/>
      <c r="M318" s="252"/>
      <c r="N318" s="232"/>
      <c r="O318" s="232"/>
      <c r="P318" s="22"/>
      <c r="Q318" s="22"/>
      <c r="R318" s="22"/>
    </row>
    <row r="319" spans="1:18" s="1" customFormat="1" ht="34.5" customHeight="1">
      <c r="A319" s="304" t="s">
        <v>1532</v>
      </c>
      <c r="B319" s="2"/>
      <c r="C319" s="518" t="s">
        <v>264</v>
      </c>
      <c r="D319" s="502"/>
      <c r="E319" s="502"/>
      <c r="F319" s="502"/>
      <c r="G319" s="502"/>
      <c r="H319" s="502"/>
      <c r="I319" s="438"/>
      <c r="J319" s="129">
        <v>0</v>
      </c>
      <c r="K319" s="241" t="str">
        <f>IF(OR(COUNTIF(J319,"未確認")&gt;0,COUNTIF(J319,"*")&gt;0),"※","")</f>
        <v/>
      </c>
      <c r="L319" s="58"/>
      <c r="M319" s="252"/>
      <c r="N319" s="232"/>
      <c r="O319" s="232"/>
      <c r="P319" s="22"/>
      <c r="Q319" s="22"/>
      <c r="R319" s="22"/>
    </row>
    <row r="320" spans="1:18" s="1" customFormat="1">
      <c r="A320" s="267"/>
      <c r="B320" s="19"/>
      <c r="C320" s="19"/>
      <c r="D320" s="19"/>
      <c r="E320" s="19"/>
      <c r="F320" s="19"/>
      <c r="G320" s="19"/>
      <c r="H320" s="15"/>
      <c r="I320" s="15"/>
      <c r="J320" s="86"/>
      <c r="K320" s="88"/>
      <c r="L320" s="232"/>
      <c r="M320" s="232"/>
      <c r="N320" s="232"/>
      <c r="O320" s="232"/>
      <c r="P320" s="22"/>
      <c r="Q320" s="22"/>
      <c r="R320" s="22"/>
    </row>
    <row r="321" spans="1:71" s="81" customFormat="1">
      <c r="A321" s="267"/>
      <c r="B321" s="82"/>
      <c r="C321" s="59"/>
      <c r="D321" s="59"/>
      <c r="E321" s="59"/>
      <c r="F321" s="59"/>
      <c r="G321" s="59"/>
      <c r="H321" s="89"/>
      <c r="I321" s="89"/>
      <c r="J321" s="86"/>
      <c r="K321" s="88"/>
      <c r="L321" s="232"/>
      <c r="M321" s="232"/>
      <c r="N321" s="232"/>
      <c r="O321" s="232"/>
      <c r="P321" s="22"/>
      <c r="Q321" s="22"/>
      <c r="R321" s="22"/>
    </row>
    <row r="322" spans="1:71" s="1" customFormat="1">
      <c r="A322" s="267"/>
      <c r="B322" s="2"/>
      <c r="C322" s="349"/>
      <c r="D322" s="4"/>
      <c r="E322" s="4"/>
      <c r="F322" s="4"/>
      <c r="G322" s="4"/>
      <c r="H322" s="173"/>
      <c r="I322" s="173"/>
      <c r="J322" s="58"/>
      <c r="K322" s="100"/>
      <c r="L322" s="232"/>
      <c r="M322" s="232"/>
      <c r="N322" s="232"/>
      <c r="O322" s="232"/>
      <c r="P322" s="22"/>
      <c r="Q322" s="22"/>
      <c r="R322" s="22"/>
    </row>
    <row r="323" spans="1:71" s="4" customFormat="1">
      <c r="A323" s="267"/>
      <c r="B323" s="19" t="s">
        <v>180</v>
      </c>
      <c r="C323" s="44"/>
      <c r="D323" s="44"/>
      <c r="E323" s="44"/>
      <c r="F323" s="44"/>
      <c r="G323" s="44"/>
      <c r="H323" s="15"/>
      <c r="I323" s="15"/>
      <c r="J323" s="58"/>
      <c r="K323" s="100"/>
      <c r="L323" s="232"/>
      <c r="M323" s="232"/>
      <c r="N323" s="232"/>
      <c r="O323" s="232"/>
      <c r="P323" s="22"/>
      <c r="Q323" s="22"/>
      <c r="R323" s="22"/>
    </row>
    <row r="324" spans="1:71">
      <c r="A324" s="267"/>
      <c r="B324" s="19"/>
      <c r="C324" s="19"/>
      <c r="D324" s="19"/>
      <c r="E324" s="19"/>
      <c r="F324" s="19"/>
      <c r="G324" s="19"/>
      <c r="H324" s="15"/>
      <c r="I324" s="15"/>
      <c r="L324" s="232"/>
      <c r="M324" s="232"/>
      <c r="N324" s="232"/>
      <c r="O324" s="232"/>
      <c r="P324" s="22"/>
      <c r="Q324" s="22"/>
      <c r="R324" s="22"/>
    </row>
    <row r="325" spans="1:71">
      <c r="A325" s="267"/>
      <c r="B325" s="19"/>
      <c r="C325" s="4"/>
      <c r="D325" s="4"/>
      <c r="F325" s="4"/>
      <c r="G325" s="4"/>
      <c r="H325" s="319"/>
      <c r="I325" s="319"/>
      <c r="J325" s="73" t="s">
        <v>54</v>
      </c>
      <c r="K325" s="165"/>
      <c r="L325" s="232"/>
      <c r="M325" s="232"/>
      <c r="N325" s="232"/>
      <c r="O325" s="232"/>
      <c r="P325" s="22"/>
      <c r="Q325" s="22"/>
      <c r="R325" s="22"/>
    </row>
    <row r="326" spans="1:71">
      <c r="A326" s="267"/>
      <c r="B326" s="2"/>
      <c r="C326" s="4"/>
      <c r="D326" s="4"/>
      <c r="F326" s="4"/>
      <c r="G326" s="4"/>
      <c r="H326" s="319"/>
      <c r="I326" s="64" t="s">
        <v>1525</v>
      </c>
      <c r="J326" s="65"/>
      <c r="K326" s="166"/>
      <c r="L326" s="232"/>
      <c r="M326" s="232"/>
      <c r="N326" s="232"/>
      <c r="O326" s="232"/>
      <c r="P326" s="22"/>
      <c r="Q326" s="22"/>
      <c r="R326" s="22"/>
    </row>
    <row r="327" spans="1:71" s="81" customFormat="1" ht="34.5" customHeight="1">
      <c r="A327" s="304" t="s">
        <v>1533</v>
      </c>
      <c r="B327" s="111"/>
      <c r="C327" s="519" t="s">
        <v>570</v>
      </c>
      <c r="D327" s="520"/>
      <c r="E327" s="520"/>
      <c r="F327" s="520"/>
      <c r="G327" s="520"/>
      <c r="H327" s="457"/>
      <c r="I327" s="436" t="s">
        <v>571</v>
      </c>
      <c r="J327" s="129">
        <v>0</v>
      </c>
      <c r="K327" s="241" t="str">
        <f t="shared" ref="K327:K332" si="3">IF(OR(COUNTIF(J327,"未確認")&gt;0,COUNTIF(J327,"*")&gt;0),"※","")</f>
        <v/>
      </c>
      <c r="L327" s="232"/>
      <c r="M327" s="232"/>
      <c r="N327" s="232"/>
      <c r="O327" s="232"/>
      <c r="P327" s="22"/>
      <c r="Q327" s="22"/>
      <c r="R327" s="22"/>
    </row>
    <row r="328" spans="1:71" s="81" customFormat="1" ht="34.5" customHeight="1">
      <c r="A328" s="304" t="s">
        <v>1534</v>
      </c>
      <c r="B328" s="111"/>
      <c r="C328" s="169"/>
      <c r="D328" s="175"/>
      <c r="E328" s="400" t="s">
        <v>182</v>
      </c>
      <c r="F328" s="401"/>
      <c r="G328" s="401"/>
      <c r="H328" s="402"/>
      <c r="I328" s="479"/>
      <c r="J328" s="129">
        <v>0</v>
      </c>
      <c r="K328" s="241" t="str">
        <f t="shared" si="3"/>
        <v/>
      </c>
      <c r="L328" s="232"/>
      <c r="M328" s="265"/>
      <c r="N328" s="232"/>
      <c r="O328" s="232"/>
      <c r="P328" s="22"/>
      <c r="Q328" s="22"/>
      <c r="R328" s="22"/>
    </row>
    <row r="329" spans="1:71" s="81" customFormat="1" ht="34.5" customHeight="1">
      <c r="A329" s="304" t="s">
        <v>1104</v>
      </c>
      <c r="B329" s="111"/>
      <c r="C329" s="171"/>
      <c r="D329" s="176"/>
      <c r="E329" s="400" t="s">
        <v>183</v>
      </c>
      <c r="F329" s="521"/>
      <c r="G329" s="521"/>
      <c r="H329" s="522"/>
      <c r="I329" s="479"/>
      <c r="J329" s="129">
        <v>0</v>
      </c>
      <c r="K329" s="241" t="str">
        <f t="shared" si="3"/>
        <v/>
      </c>
      <c r="L329" s="232"/>
      <c r="M329" s="232"/>
      <c r="N329" s="232"/>
      <c r="O329" s="232"/>
      <c r="P329" s="22"/>
      <c r="Q329" s="22"/>
      <c r="R329" s="22"/>
    </row>
    <row r="330" spans="1:71" s="81" customFormat="1" ht="34.5" customHeight="1">
      <c r="A330" s="304" t="s">
        <v>1535</v>
      </c>
      <c r="B330" s="111"/>
      <c r="C330" s="481" t="s">
        <v>575</v>
      </c>
      <c r="D330" s="523"/>
      <c r="E330" s="523"/>
      <c r="F330" s="523"/>
      <c r="G330" s="523"/>
      <c r="H330" s="459"/>
      <c r="I330" s="479"/>
      <c r="J330" s="266">
        <v>0</v>
      </c>
      <c r="K330" s="241" t="str">
        <f t="shared" si="3"/>
        <v/>
      </c>
      <c r="L330" s="232"/>
      <c r="M330" s="232"/>
      <c r="N330" s="232"/>
      <c r="O330" s="232"/>
      <c r="P330" s="22"/>
      <c r="Q330" s="22"/>
      <c r="R330" s="22"/>
    </row>
    <row r="331" spans="1:71" s="81" customFormat="1" ht="34.5" customHeight="1">
      <c r="A331" s="304" t="s">
        <v>1106</v>
      </c>
      <c r="B331" s="111"/>
      <c r="C331" s="169"/>
      <c r="D331" s="175"/>
      <c r="E331" s="400" t="s">
        <v>184</v>
      </c>
      <c r="F331" s="401"/>
      <c r="G331" s="401"/>
      <c r="H331" s="402"/>
      <c r="I331" s="479"/>
      <c r="J331" s="129">
        <v>0</v>
      </c>
      <c r="K331" s="241" t="str">
        <f t="shared" si="3"/>
        <v/>
      </c>
      <c r="L331" s="232"/>
      <c r="M331" s="232"/>
      <c r="N331" s="232"/>
      <c r="O331" s="232"/>
      <c r="P331" s="22"/>
      <c r="Q331" s="22"/>
      <c r="R331" s="22"/>
    </row>
    <row r="332" spans="1:71" s="81" customFormat="1" ht="34.5" customHeight="1">
      <c r="A332" s="304" t="s">
        <v>1107</v>
      </c>
      <c r="B332" s="111"/>
      <c r="C332" s="171"/>
      <c r="D332" s="176"/>
      <c r="E332" s="400" t="s">
        <v>185</v>
      </c>
      <c r="F332" s="521"/>
      <c r="G332" s="521"/>
      <c r="H332" s="522"/>
      <c r="I332" s="480"/>
      <c r="J332" s="129">
        <v>0</v>
      </c>
      <c r="K332" s="241" t="str">
        <f t="shared" si="3"/>
        <v/>
      </c>
      <c r="L332" s="232"/>
      <c r="M332" s="232"/>
      <c r="N332" s="232"/>
      <c r="O332" s="232"/>
      <c r="P332" s="22"/>
      <c r="Q332" s="22"/>
      <c r="R332" s="22"/>
    </row>
    <row r="333" spans="1:71" s="1" customFormat="1" ht="17.25" customHeight="1">
      <c r="A333" s="267"/>
      <c r="B333" s="19"/>
      <c r="C333" s="19"/>
      <c r="D333" s="19"/>
      <c r="E333" s="19"/>
      <c r="F333" s="19"/>
      <c r="G333" s="19"/>
      <c r="H333" s="15"/>
      <c r="I333" s="15"/>
      <c r="J333" s="86"/>
      <c r="K333" s="88"/>
      <c r="L333" s="232"/>
      <c r="M333" s="232"/>
      <c r="N333" s="232"/>
      <c r="O333" s="232"/>
      <c r="P333" s="22"/>
      <c r="Q333" s="22"/>
      <c r="R333" s="22"/>
    </row>
    <row r="334" spans="1:71" s="81" customFormat="1">
      <c r="A334" s="267"/>
      <c r="B334" s="111"/>
      <c r="C334" s="111"/>
      <c r="D334" s="59"/>
      <c r="E334" s="59"/>
      <c r="F334" s="59"/>
      <c r="G334" s="59"/>
      <c r="H334" s="89"/>
      <c r="I334" s="151"/>
      <c r="J334" s="86"/>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row>
    <row r="335" spans="1:71" s="81" customFormat="1">
      <c r="A335" s="267"/>
      <c r="B335" s="111"/>
      <c r="C335" s="111"/>
      <c r="D335" s="59"/>
      <c r="E335" s="59"/>
      <c r="F335" s="59"/>
      <c r="G335" s="59"/>
      <c r="H335" s="89"/>
      <c r="I335" s="151" t="s">
        <v>149</v>
      </c>
      <c r="J335" s="86"/>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row>
    <row r="336" spans="1:71" s="81" customFormat="1">
      <c r="A336" s="267"/>
      <c r="B336" s="111"/>
      <c r="C336" s="111"/>
      <c r="D336" s="59"/>
      <c r="E336" s="59"/>
      <c r="F336" s="59"/>
      <c r="G336" s="59"/>
      <c r="H336" s="89"/>
      <c r="I336" s="89"/>
      <c r="J336" s="86"/>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row>
    <row r="337" spans="1:72" s="22" customFormat="1">
      <c r="A337" s="267"/>
      <c r="B337" s="2"/>
      <c r="C337" s="50"/>
      <c r="D337" s="36"/>
      <c r="E337" s="36"/>
      <c r="F337" s="36"/>
      <c r="G337" s="36"/>
      <c r="H337" s="21"/>
      <c r="I337" s="38"/>
      <c r="J337" s="6"/>
      <c r="K337" s="128"/>
      <c r="L337" s="510"/>
      <c r="M337" s="510"/>
      <c r="N337" s="510"/>
      <c r="O337" s="510"/>
      <c r="P337" s="510"/>
      <c r="R337" s="48"/>
      <c r="S337" s="48"/>
      <c r="T337" s="48"/>
      <c r="U337" s="48"/>
      <c r="W337" s="48"/>
      <c r="X337" s="48"/>
      <c r="Y337" s="48"/>
      <c r="Z337" s="48"/>
      <c r="AB337" s="48"/>
      <c r="AC337" s="48"/>
      <c r="AD337" s="48"/>
      <c r="AE337" s="48"/>
      <c r="AG337" s="48"/>
      <c r="AH337" s="48"/>
      <c r="AI337" s="48"/>
      <c r="AJ337" s="48"/>
      <c r="AL337" s="48"/>
      <c r="AM337" s="48"/>
      <c r="AN337" s="48"/>
      <c r="AO337" s="48"/>
      <c r="AQ337" s="48"/>
      <c r="AR337" s="48"/>
      <c r="AS337" s="48"/>
      <c r="AT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9"/>
    </row>
    <row r="338" spans="1:72" s="22" customFormat="1">
      <c r="A338" s="267"/>
      <c r="B338" s="2"/>
      <c r="C338" s="50"/>
      <c r="D338" s="36"/>
      <c r="E338" s="36"/>
      <c r="F338" s="36"/>
      <c r="G338" s="36"/>
      <c r="H338" s="21"/>
      <c r="I338" s="38"/>
      <c r="J338" s="6"/>
      <c r="K338" s="128"/>
      <c r="L338" s="510"/>
      <c r="M338" s="510"/>
      <c r="N338" s="510"/>
      <c r="O338" s="510"/>
      <c r="P338" s="510"/>
      <c r="R338" s="48"/>
      <c r="S338" s="48"/>
      <c r="T338" s="48"/>
      <c r="U338" s="48"/>
      <c r="W338" s="48"/>
      <c r="X338" s="48"/>
      <c r="Y338" s="48"/>
      <c r="Z338" s="48"/>
      <c r="AB338" s="48"/>
      <c r="AC338" s="48"/>
      <c r="AD338" s="48"/>
      <c r="AE338" s="48"/>
      <c r="AG338" s="48"/>
      <c r="AH338" s="48"/>
      <c r="AI338" s="48"/>
      <c r="AJ338" s="48"/>
      <c r="AL338" s="48"/>
      <c r="AM338" s="48"/>
      <c r="AN338" s="48"/>
      <c r="AO338" s="48"/>
      <c r="AQ338" s="48"/>
      <c r="AR338" s="48"/>
      <c r="AS338" s="48"/>
      <c r="AT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9"/>
    </row>
    <row r="339" spans="1:72" s="22" customFormat="1">
      <c r="A339" s="267"/>
      <c r="B339" s="2"/>
      <c r="L339" s="510"/>
      <c r="M339" s="510"/>
      <c r="N339" s="510"/>
      <c r="O339" s="510"/>
      <c r="P339" s="510"/>
      <c r="R339" s="39"/>
      <c r="S339" s="39"/>
      <c r="T339" s="39"/>
      <c r="U339" s="39"/>
      <c r="W339" s="39"/>
      <c r="X339" s="39"/>
      <c r="Y339" s="39"/>
      <c r="Z339" s="39"/>
      <c r="AB339" s="39"/>
      <c r="AC339" s="39"/>
      <c r="AD339" s="39"/>
      <c r="AE339" s="39"/>
      <c r="AG339" s="39"/>
      <c r="AH339" s="39"/>
      <c r="AI339" s="39"/>
      <c r="AJ339" s="39"/>
      <c r="AL339" s="39"/>
      <c r="AM339" s="39"/>
      <c r="AN339" s="39"/>
      <c r="AO339" s="39"/>
      <c r="AQ339" s="39"/>
      <c r="AR339" s="39"/>
      <c r="AS339" s="39"/>
      <c r="AT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9"/>
    </row>
    <row r="340" spans="1:72" s="22" customFormat="1">
      <c r="A340" s="267"/>
      <c r="B340" s="2"/>
      <c r="L340" s="510"/>
      <c r="M340" s="510"/>
      <c r="N340" s="510"/>
      <c r="O340" s="510"/>
      <c r="P340" s="510"/>
      <c r="R340" s="48"/>
      <c r="S340" s="48"/>
      <c r="T340" s="48"/>
      <c r="U340" s="48"/>
      <c r="W340" s="48"/>
      <c r="X340" s="48"/>
      <c r="Y340" s="48"/>
      <c r="Z340" s="48"/>
      <c r="AB340" s="48"/>
      <c r="AC340" s="48"/>
      <c r="AD340" s="48"/>
      <c r="AE340" s="48"/>
      <c r="AG340" s="48"/>
      <c r="AH340" s="48"/>
      <c r="AI340" s="48"/>
      <c r="AJ340" s="48"/>
      <c r="AL340" s="48"/>
      <c r="AM340" s="48"/>
      <c r="AN340" s="48"/>
      <c r="AO340" s="48"/>
      <c r="AQ340" s="48"/>
      <c r="AR340" s="48"/>
      <c r="AS340" s="48"/>
      <c r="AT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9"/>
    </row>
    <row r="341" spans="1:72" s="22" customFormat="1">
      <c r="A341" s="267"/>
      <c r="B341" s="2"/>
      <c r="L341" s="510"/>
      <c r="M341" s="510"/>
      <c r="N341" s="510"/>
      <c r="O341" s="510"/>
      <c r="P341" s="510"/>
      <c r="R341" s="39"/>
      <c r="S341" s="39"/>
      <c r="T341" s="39"/>
      <c r="U341" s="39"/>
      <c r="W341" s="39"/>
      <c r="X341" s="39"/>
      <c r="Y341" s="39"/>
      <c r="Z341" s="39"/>
      <c r="AB341" s="39"/>
      <c r="AC341" s="39"/>
      <c r="AD341" s="39"/>
      <c r="AE341" s="39"/>
      <c r="AG341" s="39"/>
      <c r="AH341" s="39"/>
      <c r="AI341" s="39"/>
      <c r="AJ341" s="39"/>
      <c r="AL341" s="39"/>
      <c r="AM341" s="39"/>
      <c r="AN341" s="39"/>
      <c r="AO341" s="39"/>
      <c r="AQ341" s="39"/>
      <c r="AR341" s="39"/>
      <c r="AS341" s="39"/>
      <c r="AT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9"/>
    </row>
    <row r="342" spans="1:72" s="22" customFormat="1">
      <c r="A342" s="267"/>
      <c r="B342" s="2"/>
      <c r="L342" s="510"/>
      <c r="M342" s="510"/>
      <c r="N342" s="510"/>
      <c r="O342" s="510"/>
      <c r="P342" s="510"/>
      <c r="R342" s="39"/>
      <c r="S342" s="39"/>
      <c r="T342" s="39"/>
      <c r="U342" s="39"/>
      <c r="W342" s="39"/>
      <c r="X342" s="39"/>
      <c r="Y342" s="39"/>
      <c r="Z342" s="39"/>
      <c r="AB342" s="39"/>
      <c r="AC342" s="39"/>
      <c r="AD342" s="39"/>
      <c r="AE342" s="39"/>
      <c r="AG342" s="39"/>
      <c r="AH342" s="39"/>
      <c r="AI342" s="39"/>
      <c r="AJ342" s="39"/>
      <c r="AL342" s="39"/>
      <c r="AM342" s="39"/>
      <c r="AN342" s="39"/>
      <c r="AO342" s="39"/>
      <c r="AQ342" s="39"/>
      <c r="AR342" s="39"/>
      <c r="AS342" s="39"/>
      <c r="AT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9"/>
    </row>
    <row r="343" spans="1:72" s="22" customFormat="1">
      <c r="A343" s="267"/>
      <c r="B343" s="2"/>
      <c r="L343" s="6"/>
      <c r="M343" s="6"/>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c r="AZ343" s="200"/>
      <c r="BA343" s="200"/>
      <c r="BB343" s="200"/>
      <c r="BC343" s="200"/>
      <c r="BD343" s="200"/>
      <c r="BE343" s="200"/>
      <c r="BF343" s="200"/>
      <c r="BG343" s="200"/>
      <c r="BH343" s="200"/>
      <c r="BI343" s="200"/>
      <c r="BJ343" s="200"/>
      <c r="BK343" s="200"/>
      <c r="BL343" s="200"/>
      <c r="BM343" s="200"/>
      <c r="BN343" s="200"/>
      <c r="BO343" s="200"/>
      <c r="BP343" s="200"/>
      <c r="BQ343" s="200"/>
      <c r="BR343" s="200"/>
      <c r="BS343" s="200"/>
      <c r="BT343" s="9"/>
    </row>
    <row r="344" spans="1:72" s="22" customFormat="1">
      <c r="A344" s="267"/>
      <c r="B344" s="2"/>
      <c r="C344" s="42"/>
      <c r="D344" s="42"/>
      <c r="E344" s="42"/>
      <c r="F344" s="42"/>
      <c r="G344" s="42"/>
      <c r="H344" s="42"/>
      <c r="I344" s="42"/>
      <c r="J344" s="42"/>
      <c r="K344" s="22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9"/>
    </row>
    <row r="345" spans="1:72" s="22" customFormat="1">
      <c r="A345" s="267"/>
      <c r="B345" s="2"/>
      <c r="C345" s="42"/>
      <c r="D345" s="42"/>
      <c r="E345" s="42"/>
      <c r="F345" s="42"/>
      <c r="G345" s="42"/>
      <c r="H345" s="42"/>
      <c r="I345" s="42"/>
      <c r="J345" s="42"/>
      <c r="K345" s="22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9"/>
    </row>
    <row r="346" spans="1:72" s="1" customFormat="1">
      <c r="A346" s="267"/>
      <c r="B346" s="348" t="s">
        <v>578</v>
      </c>
      <c r="C346" s="350"/>
      <c r="D346" s="54"/>
      <c r="E346" s="54"/>
      <c r="F346" s="54"/>
      <c r="G346" s="54"/>
      <c r="H346" s="55"/>
      <c r="I346" s="55"/>
      <c r="J346" s="57"/>
      <c r="K346" s="56"/>
      <c r="L346" s="263"/>
      <c r="M346" s="263"/>
      <c r="N346" s="263"/>
      <c r="O346" s="263"/>
      <c r="P346" s="22"/>
      <c r="Q346" s="22"/>
      <c r="R346" s="22"/>
    </row>
    <row r="347" spans="1:72" s="1" customFormat="1">
      <c r="A347" s="267"/>
      <c r="B347" s="19" t="s">
        <v>1536</v>
      </c>
      <c r="D347" s="4"/>
      <c r="E347" s="4"/>
      <c r="F347" s="4"/>
      <c r="G347" s="4"/>
      <c r="H347" s="319"/>
      <c r="I347" s="319"/>
      <c r="J347" s="58"/>
      <c r="K347" s="60"/>
      <c r="L347" s="232"/>
      <c r="M347" s="232"/>
      <c r="N347" s="232"/>
      <c r="O347" s="232"/>
      <c r="P347" s="22"/>
      <c r="Q347" s="22"/>
      <c r="R347" s="22"/>
    </row>
    <row r="348" spans="1:72" s="1" customFormat="1">
      <c r="A348" s="267"/>
      <c r="B348" s="19"/>
      <c r="D348" s="4"/>
      <c r="E348" s="4"/>
      <c r="F348" s="4"/>
      <c r="G348" s="4"/>
      <c r="H348" s="319"/>
      <c r="I348" s="319"/>
      <c r="J348" s="58"/>
      <c r="K348" s="60"/>
      <c r="L348" s="232"/>
      <c r="M348" s="232"/>
      <c r="N348" s="232"/>
      <c r="O348" s="232"/>
      <c r="P348" s="22"/>
      <c r="Q348" s="22"/>
      <c r="R348" s="22"/>
    </row>
    <row r="349" spans="1:72">
      <c r="A349" s="267"/>
      <c r="B349" s="19"/>
      <c r="C349" s="9"/>
      <c r="D349" s="4"/>
      <c r="F349" s="4"/>
      <c r="G349" s="4"/>
      <c r="H349" s="319"/>
      <c r="I349" s="319"/>
      <c r="J349" s="73" t="s">
        <v>54</v>
      </c>
      <c r="K349" s="165"/>
      <c r="L349" s="232"/>
      <c r="M349" s="232"/>
      <c r="N349" s="232"/>
      <c r="O349" s="232"/>
      <c r="P349" s="22"/>
      <c r="Q349" s="22"/>
      <c r="R349" s="22"/>
    </row>
    <row r="350" spans="1:72">
      <c r="A350" s="267"/>
      <c r="B350" s="2"/>
      <c r="C350" s="490"/>
      <c r="D350" s="491"/>
      <c r="E350" s="491"/>
      <c r="F350" s="491"/>
      <c r="G350" s="44"/>
      <c r="H350" s="319"/>
      <c r="I350" s="64" t="s">
        <v>1505</v>
      </c>
      <c r="J350" s="65"/>
      <c r="K350" s="166"/>
      <c r="L350" s="232"/>
      <c r="M350" s="232"/>
      <c r="N350" s="232"/>
      <c r="O350" s="232"/>
      <c r="P350" s="22"/>
      <c r="Q350" s="22"/>
      <c r="R350" s="22"/>
    </row>
    <row r="351" spans="1:72" s="1" customFormat="1" ht="28.5" customHeight="1">
      <c r="A351" s="304" t="s">
        <v>1537</v>
      </c>
      <c r="B351" s="180"/>
      <c r="C351" s="400" t="s">
        <v>186</v>
      </c>
      <c r="D351" s="401"/>
      <c r="E351" s="401"/>
      <c r="F351" s="401"/>
      <c r="G351" s="401"/>
      <c r="H351" s="402"/>
      <c r="I351" s="114" t="s">
        <v>1538</v>
      </c>
      <c r="J351" s="108">
        <v>0</v>
      </c>
      <c r="K351" s="312" t="s">
        <v>64</v>
      </c>
      <c r="L351" s="58"/>
      <c r="M351" s="265"/>
      <c r="N351" s="232"/>
      <c r="O351" s="232"/>
      <c r="P351" s="22"/>
      <c r="Q351" s="22"/>
      <c r="R351" s="22"/>
    </row>
    <row r="352" spans="1:72" s="1" customFormat="1">
      <c r="A352" s="267"/>
      <c r="B352" s="19"/>
      <c r="C352" s="19"/>
      <c r="D352" s="19"/>
      <c r="E352" s="19"/>
      <c r="F352" s="19"/>
      <c r="G352" s="19"/>
      <c r="H352" s="15"/>
      <c r="I352" s="15"/>
      <c r="J352" s="86"/>
      <c r="K352" s="88"/>
      <c r="L352" s="232"/>
      <c r="M352" s="232"/>
      <c r="N352" s="232"/>
      <c r="O352" s="232"/>
      <c r="P352" s="22"/>
      <c r="Q352" s="22"/>
      <c r="R352" s="22"/>
    </row>
    <row r="353" spans="1:18" s="1" customFormat="1">
      <c r="A353" s="267"/>
      <c r="B353" s="19"/>
      <c r="C353" s="19"/>
      <c r="D353" s="19"/>
      <c r="E353" s="19"/>
      <c r="F353" s="19"/>
      <c r="G353" s="19"/>
      <c r="H353" s="15"/>
      <c r="I353" s="15"/>
      <c r="J353" s="86"/>
      <c r="K353" s="88"/>
      <c r="L353" s="232"/>
      <c r="M353" s="232"/>
      <c r="N353" s="232"/>
      <c r="O353" s="232"/>
      <c r="P353" s="22"/>
      <c r="Q353" s="22"/>
      <c r="R353" s="22"/>
    </row>
    <row r="354" spans="1:18">
      <c r="A354" s="267"/>
      <c r="B354" s="19"/>
      <c r="C354" s="19"/>
      <c r="D354" s="19"/>
      <c r="E354" s="19"/>
      <c r="F354" s="19"/>
      <c r="G354" s="19"/>
      <c r="H354" s="15"/>
      <c r="I354" s="15"/>
      <c r="L354" s="232"/>
      <c r="M354" s="232"/>
      <c r="N354" s="232"/>
      <c r="O354" s="232"/>
      <c r="P354" s="22"/>
      <c r="Q354" s="22"/>
      <c r="R354" s="22"/>
    </row>
    <row r="355" spans="1:18" s="1" customFormat="1" ht="17.25" customHeight="1">
      <c r="A355" s="267"/>
      <c r="B355" s="19" t="s">
        <v>189</v>
      </c>
      <c r="C355" s="19"/>
      <c r="D355" s="19"/>
      <c r="E355" s="19"/>
      <c r="F355" s="19"/>
      <c r="G355" s="19"/>
      <c r="H355" s="15"/>
      <c r="I355" s="15"/>
      <c r="J355" s="58"/>
      <c r="K355" s="100"/>
      <c r="L355" s="232"/>
      <c r="M355" s="232"/>
      <c r="N355" s="232"/>
      <c r="O355" s="232"/>
      <c r="P355" s="22"/>
      <c r="Q355" s="22"/>
      <c r="R355" s="22"/>
    </row>
    <row r="356" spans="1:18">
      <c r="A356" s="267"/>
      <c r="B356" s="19"/>
      <c r="C356" s="19"/>
      <c r="D356" s="19"/>
      <c r="E356" s="19"/>
      <c r="F356" s="19"/>
      <c r="G356" s="19"/>
      <c r="H356" s="15"/>
      <c r="I356" s="15"/>
      <c r="L356" s="232"/>
      <c r="M356" s="232"/>
      <c r="N356" s="232"/>
      <c r="O356" s="232"/>
      <c r="P356" s="22"/>
      <c r="Q356" s="22"/>
      <c r="R356" s="22"/>
    </row>
    <row r="357" spans="1:18" s="2" customFormat="1">
      <c r="A357" s="267"/>
      <c r="B357" s="19"/>
      <c r="C357" s="4"/>
      <c r="D357" s="4"/>
      <c r="E357" s="4"/>
      <c r="F357" s="4"/>
      <c r="G357" s="4"/>
      <c r="H357" s="319"/>
      <c r="I357" s="319"/>
      <c r="J357" s="73" t="s">
        <v>54</v>
      </c>
      <c r="K357" s="165"/>
      <c r="L357" s="232"/>
      <c r="M357" s="232"/>
      <c r="N357" s="232"/>
      <c r="O357" s="232"/>
      <c r="P357" s="22"/>
      <c r="Q357" s="22"/>
      <c r="R357" s="22"/>
    </row>
    <row r="358" spans="1:18" s="2" customFormat="1">
      <c r="A358" s="267"/>
      <c r="C358" s="59"/>
      <c r="D358" s="4"/>
      <c r="E358" s="4"/>
      <c r="F358" s="4"/>
      <c r="G358" s="4"/>
      <c r="H358" s="319"/>
      <c r="I358" s="64" t="s">
        <v>702</v>
      </c>
      <c r="J358" s="65"/>
      <c r="K358" s="166"/>
      <c r="L358" s="232"/>
      <c r="M358" s="232"/>
      <c r="N358" s="232"/>
      <c r="O358" s="232"/>
      <c r="P358" s="22"/>
      <c r="Q358" s="22"/>
      <c r="R358" s="22"/>
    </row>
    <row r="359" spans="1:18" s="107" customFormat="1" ht="35.1" customHeight="1">
      <c r="A359" s="304" t="s">
        <v>1539</v>
      </c>
      <c r="B359" s="82"/>
      <c r="C359" s="403" t="s">
        <v>265</v>
      </c>
      <c r="D359" s="524"/>
      <c r="E359" s="524"/>
      <c r="F359" s="524"/>
      <c r="G359" s="524"/>
      <c r="H359" s="525"/>
      <c r="I359" s="451" t="s">
        <v>595</v>
      </c>
      <c r="J359" s="129">
        <v>0</v>
      </c>
      <c r="K359" s="241" t="str">
        <f t="shared" ref="K359:K363" si="4">IF(OR(COUNTIF(J359,"未確認")&gt;0,COUNTIF(J359,"*")&gt;0),"※","")</f>
        <v/>
      </c>
      <c r="L359" s="58"/>
      <c r="M359" s="265"/>
      <c r="N359" s="232"/>
      <c r="O359" s="232"/>
      <c r="P359" s="22"/>
      <c r="Q359" s="22"/>
      <c r="R359" s="22"/>
    </row>
    <row r="360" spans="1:18" s="107" customFormat="1" ht="35.1" customHeight="1">
      <c r="A360" s="304" t="s">
        <v>1540</v>
      </c>
      <c r="B360" s="82"/>
      <c r="C360" s="320"/>
      <c r="D360" s="322"/>
      <c r="E360" s="442" t="s">
        <v>191</v>
      </c>
      <c r="F360" s="444"/>
      <c r="G360" s="444"/>
      <c r="H360" s="444"/>
      <c r="I360" s="438"/>
      <c r="J360" s="129">
        <v>0</v>
      </c>
      <c r="K360" s="241" t="str">
        <f t="shared" si="4"/>
        <v/>
      </c>
      <c r="L360" s="58"/>
      <c r="M360" s="265"/>
      <c r="N360" s="232"/>
      <c r="O360" s="232"/>
      <c r="P360" s="22"/>
      <c r="Q360" s="22"/>
      <c r="R360" s="22"/>
    </row>
    <row r="361" spans="1:18" s="107" customFormat="1" ht="35.1" customHeight="1">
      <c r="A361" s="304" t="s">
        <v>1541</v>
      </c>
      <c r="B361" s="82"/>
      <c r="C361" s="403" t="s">
        <v>192</v>
      </c>
      <c r="D361" s="524"/>
      <c r="E361" s="524"/>
      <c r="F361" s="524"/>
      <c r="G361" s="524"/>
      <c r="H361" s="525"/>
      <c r="I361" s="436" t="s">
        <v>596</v>
      </c>
      <c r="J361" s="129">
        <v>0</v>
      </c>
      <c r="K361" s="241" t="str">
        <f t="shared" si="4"/>
        <v/>
      </c>
      <c r="L361" s="58"/>
      <c r="M361" s="265"/>
      <c r="N361" s="232"/>
      <c r="O361" s="232"/>
      <c r="P361" s="22"/>
      <c r="Q361" s="22"/>
      <c r="R361" s="22"/>
    </row>
    <row r="362" spans="1:18" s="107" customFormat="1" ht="35.1" customHeight="1">
      <c r="A362" s="304" t="s">
        <v>1113</v>
      </c>
      <c r="B362" s="82"/>
      <c r="C362" s="320"/>
      <c r="D362" s="322"/>
      <c r="E362" s="442" t="s">
        <v>191</v>
      </c>
      <c r="F362" s="444"/>
      <c r="G362" s="444"/>
      <c r="H362" s="444"/>
      <c r="I362" s="480"/>
      <c r="J362" s="129">
        <v>0</v>
      </c>
      <c r="K362" s="241" t="str">
        <f t="shared" si="4"/>
        <v/>
      </c>
      <c r="L362" s="58"/>
      <c r="M362" s="265"/>
      <c r="N362" s="232"/>
      <c r="O362" s="232"/>
      <c r="P362" s="22"/>
      <c r="Q362" s="22"/>
      <c r="R362" s="22"/>
    </row>
    <row r="363" spans="1:18" s="107" customFormat="1" ht="42" customHeight="1">
      <c r="A363" s="304" t="s">
        <v>1114</v>
      </c>
      <c r="B363" s="82"/>
      <c r="C363" s="400" t="s">
        <v>193</v>
      </c>
      <c r="D363" s="526"/>
      <c r="E363" s="526"/>
      <c r="F363" s="526"/>
      <c r="G363" s="526"/>
      <c r="H363" s="527"/>
      <c r="I363" s="114" t="s">
        <v>597</v>
      </c>
      <c r="J363" s="178">
        <v>0</v>
      </c>
      <c r="K363" s="241" t="str">
        <f t="shared" si="4"/>
        <v/>
      </c>
      <c r="L363" s="58"/>
      <c r="M363" s="265"/>
      <c r="N363" s="232"/>
      <c r="O363" s="232"/>
      <c r="P363" s="22"/>
      <c r="Q363" s="22"/>
      <c r="R363" s="22"/>
    </row>
    <row r="364" spans="1:18" s="1" customFormat="1">
      <c r="A364" s="267"/>
      <c r="B364" s="19"/>
      <c r="C364" s="19"/>
      <c r="D364" s="19"/>
      <c r="E364" s="19"/>
      <c r="F364" s="19"/>
      <c r="G364" s="19"/>
      <c r="H364" s="15"/>
      <c r="I364" s="15"/>
      <c r="J364" s="86"/>
      <c r="K364" s="88"/>
      <c r="L364" s="232"/>
      <c r="M364" s="232"/>
      <c r="N364" s="232"/>
      <c r="O364" s="232"/>
      <c r="P364" s="22"/>
      <c r="Q364" s="22"/>
      <c r="R364" s="22"/>
    </row>
    <row r="365" spans="1:18" s="81" customFormat="1">
      <c r="A365" s="267"/>
      <c r="B365" s="82"/>
      <c r="C365" s="59"/>
      <c r="D365" s="59"/>
      <c r="E365" s="59"/>
      <c r="F365" s="59"/>
      <c r="G365" s="59"/>
      <c r="H365" s="89"/>
      <c r="I365" s="89"/>
      <c r="J365" s="86"/>
      <c r="K365" s="88"/>
      <c r="L365" s="232"/>
      <c r="M365" s="232"/>
      <c r="N365" s="232"/>
      <c r="O365" s="232"/>
      <c r="P365" s="22"/>
      <c r="Q365" s="22"/>
      <c r="R365" s="22"/>
    </row>
    <row r="366" spans="1:18" s="1" customFormat="1">
      <c r="A366" s="267"/>
      <c r="B366" s="82"/>
      <c r="C366" s="4"/>
      <c r="D366" s="4"/>
      <c r="E366" s="124"/>
      <c r="F366" s="124"/>
      <c r="G366" s="124"/>
      <c r="H366" s="125"/>
      <c r="I366" s="125"/>
      <c r="J366" s="86"/>
      <c r="K366" s="88"/>
      <c r="L366" s="232"/>
      <c r="M366" s="232"/>
      <c r="N366" s="232"/>
      <c r="O366" s="232"/>
      <c r="P366" s="22"/>
      <c r="Q366" s="22"/>
      <c r="R366" s="22"/>
    </row>
    <row r="367" spans="1:18" s="107" customFormat="1">
      <c r="A367" s="267"/>
      <c r="B367" s="19" t="s">
        <v>598</v>
      </c>
      <c r="C367" s="4"/>
      <c r="D367" s="4"/>
      <c r="E367" s="4"/>
      <c r="F367" s="4"/>
      <c r="G367" s="4"/>
      <c r="H367" s="319"/>
      <c r="I367" s="319"/>
      <c r="J367" s="58"/>
      <c r="K367" s="100"/>
      <c r="L367" s="232"/>
      <c r="M367" s="232"/>
      <c r="N367" s="232"/>
      <c r="O367" s="232"/>
      <c r="P367" s="22"/>
      <c r="Q367" s="22"/>
      <c r="R367" s="22"/>
    </row>
    <row r="368" spans="1:18">
      <c r="A368" s="267"/>
      <c r="B368" s="19"/>
      <c r="C368" s="19"/>
      <c r="D368" s="19"/>
      <c r="E368" s="19"/>
      <c r="F368" s="19"/>
      <c r="G368" s="19"/>
      <c r="H368" s="15"/>
      <c r="I368" s="15"/>
      <c r="L368" s="232"/>
      <c r="M368" s="232"/>
      <c r="N368" s="232"/>
      <c r="O368" s="232"/>
      <c r="P368" s="22"/>
      <c r="Q368" s="22"/>
      <c r="R368" s="22"/>
    </row>
    <row r="369" spans="1:51">
      <c r="A369" s="267"/>
      <c r="B369" s="19"/>
      <c r="C369" s="4"/>
      <c r="D369" s="4"/>
      <c r="F369" s="4"/>
      <c r="G369" s="4"/>
      <c r="H369" s="319"/>
      <c r="I369" s="319"/>
      <c r="J369" s="73" t="s">
        <v>54</v>
      </c>
      <c r="K369" s="165"/>
      <c r="L369" s="232"/>
      <c r="M369" s="232"/>
      <c r="N369" s="232"/>
      <c r="O369" s="232"/>
      <c r="P369" s="22"/>
      <c r="Q369" s="22"/>
      <c r="R369" s="22"/>
    </row>
    <row r="370" spans="1:51">
      <c r="A370" s="267"/>
      <c r="B370" s="2"/>
      <c r="C370" s="59"/>
      <c r="D370" s="4"/>
      <c r="F370" s="4"/>
      <c r="G370" s="4"/>
      <c r="H370" s="319"/>
      <c r="I370" s="64" t="s">
        <v>1505</v>
      </c>
      <c r="J370" s="65"/>
      <c r="K370" s="166"/>
      <c r="L370" s="232"/>
      <c r="M370" s="232"/>
      <c r="N370" s="232"/>
      <c r="O370" s="232"/>
      <c r="P370" s="22"/>
      <c r="Q370" s="22"/>
      <c r="R370" s="22"/>
    </row>
    <row r="371" spans="1:51" s="81" customFormat="1" ht="56.1" customHeight="1">
      <c r="A371" s="304" t="s">
        <v>1542</v>
      </c>
      <c r="B371" s="82"/>
      <c r="C371" s="419" t="s">
        <v>194</v>
      </c>
      <c r="D371" s="420"/>
      <c r="E371" s="420"/>
      <c r="F371" s="420"/>
      <c r="G371" s="420"/>
      <c r="H371" s="421"/>
      <c r="I371" s="127" t="s">
        <v>195</v>
      </c>
      <c r="J371" s="264">
        <v>0</v>
      </c>
      <c r="K371" s="241" t="str">
        <f>IF(OR(COUNTIF(J371,"未確認")&gt;0,COUNTIF(J371,"*")&gt;0),"※","")</f>
        <v/>
      </c>
      <c r="L371" s="232"/>
      <c r="M371" s="232"/>
      <c r="N371" s="232"/>
      <c r="O371" s="232"/>
      <c r="P371" s="22"/>
      <c r="Q371" s="22"/>
      <c r="R371" s="22"/>
    </row>
    <row r="372" spans="1:51" s="81" customFormat="1" ht="56.1" customHeight="1">
      <c r="A372" s="304" t="s">
        <v>1543</v>
      </c>
      <c r="B372" s="82"/>
      <c r="C372" s="442" t="s">
        <v>1544</v>
      </c>
      <c r="D372" s="444"/>
      <c r="E372" s="444"/>
      <c r="F372" s="444"/>
      <c r="G372" s="444"/>
      <c r="H372" s="444"/>
      <c r="I372" s="127" t="s">
        <v>1545</v>
      </c>
      <c r="J372" s="268">
        <v>0</v>
      </c>
      <c r="K372" s="241" t="str">
        <f>IF(OR(COUNTIF(J372,"未確認")&gt;0,COUNTIF(J372,"*")&gt;0),"※","")</f>
        <v/>
      </c>
      <c r="L372" s="232"/>
      <c r="M372" s="232"/>
      <c r="N372" s="232"/>
      <c r="O372" s="232"/>
      <c r="P372" s="22"/>
      <c r="Q372" s="22"/>
      <c r="R372" s="22"/>
    </row>
    <row r="373" spans="1:51" s="81" customFormat="1" ht="35.1" customHeight="1">
      <c r="A373" s="304" t="s">
        <v>1252</v>
      </c>
      <c r="B373" s="82"/>
      <c r="C373" s="403" t="s">
        <v>603</v>
      </c>
      <c r="D373" s="520"/>
      <c r="E373" s="520"/>
      <c r="F373" s="520"/>
      <c r="G373" s="520"/>
      <c r="H373" s="457"/>
      <c r="I373" s="451" t="s">
        <v>1120</v>
      </c>
      <c r="J373" s="129">
        <v>99</v>
      </c>
      <c r="K373" s="241" t="str">
        <f t="shared" ref="K373:K377" si="5">IF(OR(COUNTIF(J373,"未確認")&gt;0,COUNTIF(J373,"*")&gt;0),"※","")</f>
        <v/>
      </c>
      <c r="L373" s="232"/>
      <c r="M373" s="232"/>
      <c r="N373" s="232"/>
      <c r="O373" s="232"/>
      <c r="P373" s="22"/>
      <c r="Q373" s="22"/>
      <c r="R373" s="22"/>
    </row>
    <row r="374" spans="1:51" s="81" customFormat="1" ht="35.1" customHeight="1">
      <c r="A374" s="304" t="s">
        <v>1121</v>
      </c>
      <c r="B374" s="82"/>
      <c r="C374" s="169"/>
      <c r="D374" s="192"/>
      <c r="E374" s="403" t="s">
        <v>196</v>
      </c>
      <c r="F374" s="422"/>
      <c r="G374" s="401"/>
      <c r="H374" s="402"/>
      <c r="I374" s="528"/>
      <c r="J374" s="129">
        <v>0</v>
      </c>
      <c r="K374" s="241" t="str">
        <f t="shared" si="5"/>
        <v/>
      </c>
      <c r="L374" s="232"/>
      <c r="M374" s="232"/>
      <c r="N374" s="232"/>
      <c r="O374" s="232"/>
      <c r="P374" s="22"/>
      <c r="Q374" s="22"/>
      <c r="R374" s="22"/>
    </row>
    <row r="375" spans="1:51" s="81" customFormat="1" ht="35.1" customHeight="1">
      <c r="A375" s="304"/>
      <c r="B375" s="82"/>
      <c r="C375" s="169"/>
      <c r="D375" s="192"/>
      <c r="E375" s="328"/>
      <c r="F375" s="331"/>
      <c r="G375" s="469" t="s">
        <v>1122</v>
      </c>
      <c r="H375" s="469"/>
      <c r="I375" s="528"/>
      <c r="J375" s="129">
        <v>0</v>
      </c>
      <c r="K375" s="241" t="str">
        <f t="shared" si="5"/>
        <v/>
      </c>
      <c r="L375" s="232"/>
      <c r="M375" s="232"/>
      <c r="N375" s="232"/>
      <c r="O375" s="232"/>
      <c r="P375" s="22"/>
      <c r="Q375" s="22"/>
      <c r="R375" s="22"/>
    </row>
    <row r="376" spans="1:51" s="81" customFormat="1" ht="93.6" customHeight="1">
      <c r="A376" s="304"/>
      <c r="B376" s="82"/>
      <c r="C376" s="169"/>
      <c r="D376" s="192"/>
      <c r="E376" s="328"/>
      <c r="F376" s="331"/>
      <c r="G376" s="489" t="s">
        <v>1546</v>
      </c>
      <c r="H376" s="469"/>
      <c r="I376" s="528"/>
      <c r="J376" s="129">
        <v>0</v>
      </c>
      <c r="K376" s="241" t="str">
        <f t="shared" si="5"/>
        <v/>
      </c>
      <c r="L376" s="232"/>
      <c r="M376" s="232"/>
      <c r="N376" s="232"/>
      <c r="O376" s="232"/>
      <c r="P376" s="22"/>
      <c r="Q376" s="22"/>
      <c r="R376" s="22"/>
    </row>
    <row r="377" spans="1:51" s="81" customFormat="1" ht="87" customHeight="1">
      <c r="A377" s="304" t="s">
        <v>1547</v>
      </c>
      <c r="B377" s="82"/>
      <c r="C377" s="171"/>
      <c r="D377" s="336"/>
      <c r="E377" s="500"/>
      <c r="F377" s="501"/>
      <c r="G377" s="357"/>
      <c r="H377" s="332" t="s">
        <v>1548</v>
      </c>
      <c r="I377" s="529"/>
      <c r="J377" s="129">
        <v>0</v>
      </c>
      <c r="K377" s="241" t="str">
        <f t="shared" si="5"/>
        <v/>
      </c>
      <c r="L377" s="58"/>
      <c r="M377" s="252"/>
      <c r="N377" s="232"/>
      <c r="O377" s="232"/>
      <c r="P377" s="22"/>
      <c r="Q377" s="22"/>
      <c r="R377" s="22"/>
    </row>
    <row r="378" spans="1:51" s="1" customFormat="1">
      <c r="A378" s="267"/>
      <c r="B378" s="19"/>
      <c r="C378" s="19"/>
      <c r="D378" s="19"/>
      <c r="E378" s="19"/>
      <c r="F378" s="19"/>
      <c r="G378" s="19"/>
      <c r="H378" s="15"/>
      <c r="I378" s="15"/>
      <c r="J378" s="86"/>
      <c r="K378" s="88"/>
      <c r="L378" s="232"/>
      <c r="M378" s="232"/>
      <c r="N378" s="232"/>
      <c r="O378" s="232"/>
      <c r="P378" s="22"/>
      <c r="Q378" s="22"/>
      <c r="R378" s="22"/>
    </row>
    <row r="379" spans="1:51" s="81" customFormat="1">
      <c r="A379" s="267"/>
      <c r="B379" s="82"/>
      <c r="C379" s="59"/>
      <c r="D379" s="59"/>
      <c r="E379" s="59"/>
      <c r="F379" s="59"/>
      <c r="G379" s="59"/>
      <c r="H379" s="89"/>
      <c r="I379" s="89"/>
      <c r="J379" s="86"/>
      <c r="K379" s="88"/>
      <c r="L379" s="232"/>
      <c r="M379" s="232"/>
      <c r="N379" s="232"/>
      <c r="O379" s="232"/>
      <c r="P379" s="22"/>
      <c r="Q379" s="22"/>
      <c r="R379" s="22"/>
    </row>
    <row r="380" spans="1:51" s="1" customFormat="1">
      <c r="A380" s="267"/>
      <c r="B380" s="82"/>
      <c r="C380" s="4"/>
      <c r="D380" s="4"/>
      <c r="E380" s="4"/>
      <c r="F380" s="4"/>
      <c r="G380" s="4"/>
      <c r="H380" s="319"/>
      <c r="I380" s="319"/>
      <c r="J380" s="58"/>
      <c r="K380" s="100"/>
      <c r="L380" s="232"/>
      <c r="M380" s="232"/>
      <c r="N380" s="232"/>
      <c r="O380" s="232"/>
      <c r="P380" s="22"/>
      <c r="Q380" s="22"/>
      <c r="R380" s="22"/>
    </row>
    <row r="381" spans="1:51" s="1" customFormat="1">
      <c r="A381" s="267"/>
      <c r="B381" s="19"/>
      <c r="C381" s="19"/>
      <c r="D381" s="19"/>
      <c r="E381" s="19"/>
      <c r="F381" s="19"/>
      <c r="G381" s="19"/>
      <c r="H381" s="15"/>
      <c r="I381" s="15"/>
      <c r="J381" s="86"/>
      <c r="K381" s="88"/>
      <c r="L381" s="232"/>
      <c r="M381" s="232"/>
      <c r="N381" s="232"/>
      <c r="O381" s="232"/>
      <c r="P381" s="22"/>
      <c r="Q381" s="22"/>
      <c r="R381" s="22"/>
    </row>
    <row r="382" spans="1:51" s="81" customFormat="1">
      <c r="A382" s="267"/>
      <c r="B382" s="82"/>
      <c r="C382" s="59"/>
      <c r="D382" s="59"/>
      <c r="E382" s="59"/>
      <c r="F382" s="59"/>
      <c r="G382" s="59"/>
      <c r="H382" s="89"/>
      <c r="I382" s="89"/>
      <c r="J382" s="86"/>
      <c r="K382" s="88"/>
      <c r="L382" s="88"/>
      <c r="M382" s="88"/>
      <c r="N382" s="88"/>
      <c r="O382" s="88"/>
      <c r="P382" s="22"/>
      <c r="Q382" s="22"/>
      <c r="R382" s="22"/>
    </row>
    <row r="383" spans="1:51" s="81" customFormat="1">
      <c r="A383" s="267"/>
      <c r="B383" s="111"/>
      <c r="C383" s="111"/>
      <c r="D383" s="59"/>
      <c r="E383" s="59"/>
      <c r="F383" s="59"/>
      <c r="G383" s="59"/>
      <c r="H383" s="89"/>
      <c r="I383" s="151" t="s">
        <v>149</v>
      </c>
      <c r="J383" s="86"/>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row>
    <row r="384" spans="1:51" s="81" customFormat="1" ht="36.75" customHeight="1">
      <c r="A384" s="267"/>
      <c r="B384" s="111"/>
      <c r="C384" s="111"/>
      <c r="D384" s="59"/>
      <c r="E384" s="59"/>
      <c r="F384" s="59"/>
      <c r="G384" s="59"/>
      <c r="H384" s="89"/>
      <c r="I384" s="89"/>
      <c r="J384" s="86"/>
      <c r="K384" s="88"/>
      <c r="L384" s="88"/>
      <c r="M384" s="88"/>
      <c r="N384" s="88"/>
      <c r="O384" s="88"/>
      <c r="P384" s="22"/>
      <c r="Q384" s="22"/>
      <c r="R384" s="22"/>
    </row>
  </sheetData>
  <mergeCells count="241">
    <mergeCell ref="C363:H363"/>
    <mergeCell ref="C371:H371"/>
    <mergeCell ref="C372:H372"/>
    <mergeCell ref="C373:H373"/>
    <mergeCell ref="I373:I377"/>
    <mergeCell ref="E374:H374"/>
    <mergeCell ref="G375:H375"/>
    <mergeCell ref="G376:H376"/>
    <mergeCell ref="E377:F377"/>
    <mergeCell ref="C350:F350"/>
    <mergeCell ref="C351:H351"/>
    <mergeCell ref="C359:H359"/>
    <mergeCell ref="I359:I360"/>
    <mergeCell ref="E360:H360"/>
    <mergeCell ref="C361:H361"/>
    <mergeCell ref="I361:I362"/>
    <mergeCell ref="E362:H362"/>
    <mergeCell ref="L337:P337"/>
    <mergeCell ref="L338:P338"/>
    <mergeCell ref="L339:P339"/>
    <mergeCell ref="L340:P340"/>
    <mergeCell ref="L341:P341"/>
    <mergeCell ref="L342:P342"/>
    <mergeCell ref="C318:H318"/>
    <mergeCell ref="I318:I319"/>
    <mergeCell ref="C319:H319"/>
    <mergeCell ref="C327:H327"/>
    <mergeCell ref="I327:I332"/>
    <mergeCell ref="E328:H328"/>
    <mergeCell ref="E329:H329"/>
    <mergeCell ref="C330:H330"/>
    <mergeCell ref="E331:H331"/>
    <mergeCell ref="E332:H332"/>
    <mergeCell ref="C306:H306"/>
    <mergeCell ref="I306:I310"/>
    <mergeCell ref="E307:H307"/>
    <mergeCell ref="E308:H308"/>
    <mergeCell ref="E309:H309"/>
    <mergeCell ref="E310:H310"/>
    <mergeCell ref="D290:H290"/>
    <mergeCell ref="D291:D298"/>
    <mergeCell ref="E291:H291"/>
    <mergeCell ref="E292:H292"/>
    <mergeCell ref="E293:H293"/>
    <mergeCell ref="E294:H294"/>
    <mergeCell ref="E295:H295"/>
    <mergeCell ref="E296:H296"/>
    <mergeCell ref="E297:H297"/>
    <mergeCell ref="E298:H298"/>
    <mergeCell ref="C283:C298"/>
    <mergeCell ref="D283:H283"/>
    <mergeCell ref="I283:I298"/>
    <mergeCell ref="D284:D289"/>
    <mergeCell ref="E284:H284"/>
    <mergeCell ref="E285:H285"/>
    <mergeCell ref="E286:H286"/>
    <mergeCell ref="E287:H287"/>
    <mergeCell ref="E288:H288"/>
    <mergeCell ref="E289:H289"/>
    <mergeCell ref="L260:P260"/>
    <mergeCell ref="L261:P261"/>
    <mergeCell ref="C271:C275"/>
    <mergeCell ref="D271:H271"/>
    <mergeCell ref="I271:I275"/>
    <mergeCell ref="D272:D273"/>
    <mergeCell ref="E272:H272"/>
    <mergeCell ref="E273:H273"/>
    <mergeCell ref="D274:H274"/>
    <mergeCell ref="D275:H275"/>
    <mergeCell ref="C247:H251"/>
    <mergeCell ref="I247:I251"/>
    <mergeCell ref="L256:P256"/>
    <mergeCell ref="L257:P257"/>
    <mergeCell ref="L258:P258"/>
    <mergeCell ref="L259:P259"/>
    <mergeCell ref="E224:H224"/>
    <mergeCell ref="C232:H232"/>
    <mergeCell ref="I232:I238"/>
    <mergeCell ref="C233:H233"/>
    <mergeCell ref="C234:H234"/>
    <mergeCell ref="C235:H235"/>
    <mergeCell ref="C236:H236"/>
    <mergeCell ref="C237:H237"/>
    <mergeCell ref="C238:H238"/>
    <mergeCell ref="E218:H218"/>
    <mergeCell ref="E219:H219"/>
    <mergeCell ref="E220:H220"/>
    <mergeCell ref="E221:H221"/>
    <mergeCell ref="E222:H222"/>
    <mergeCell ref="E223:H223"/>
    <mergeCell ref="C212:D214"/>
    <mergeCell ref="E212:H212"/>
    <mergeCell ref="I212:I214"/>
    <mergeCell ref="E213:H213"/>
    <mergeCell ref="E214:H214"/>
    <mergeCell ref="C215:D224"/>
    <mergeCell ref="E215:H215"/>
    <mergeCell ref="E216:H216"/>
    <mergeCell ref="I216:I217"/>
    <mergeCell ref="E217:H217"/>
    <mergeCell ref="C208:D211"/>
    <mergeCell ref="E208:F210"/>
    <mergeCell ref="G208:H208"/>
    <mergeCell ref="I208:I211"/>
    <mergeCell ref="G209:H209"/>
    <mergeCell ref="G210:H210"/>
    <mergeCell ref="E211:H211"/>
    <mergeCell ref="C188:H188"/>
    <mergeCell ref="I188:I200"/>
    <mergeCell ref="C189:F200"/>
    <mergeCell ref="G189:G190"/>
    <mergeCell ref="G191:G192"/>
    <mergeCell ref="G193:G194"/>
    <mergeCell ref="G195:G196"/>
    <mergeCell ref="G197:G198"/>
    <mergeCell ref="G199:G200"/>
    <mergeCell ref="C177:F178"/>
    <mergeCell ref="G177:H177"/>
    <mergeCell ref="G178:H178"/>
    <mergeCell ref="C179:F180"/>
    <mergeCell ref="G179:H179"/>
    <mergeCell ref="G180:H180"/>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35:H135"/>
    <mergeCell ref="I135:I137"/>
    <mergeCell ref="C136:H136"/>
    <mergeCell ref="C137:H137"/>
    <mergeCell ref="C145:H145"/>
    <mergeCell ref="C153:F154"/>
    <mergeCell ref="G153:H153"/>
    <mergeCell ref="I153:I180"/>
    <mergeCell ref="G154:H154"/>
    <mergeCell ref="C155:F156"/>
    <mergeCell ref="C161:F162"/>
    <mergeCell ref="G161:H161"/>
    <mergeCell ref="G162:H162"/>
    <mergeCell ref="C163:F164"/>
    <mergeCell ref="G163:H163"/>
    <mergeCell ref="G164:H164"/>
    <mergeCell ref="G155:H155"/>
    <mergeCell ref="G156:H156"/>
    <mergeCell ref="C157:F158"/>
    <mergeCell ref="G157:H157"/>
    <mergeCell ref="G158:H158"/>
    <mergeCell ref="C159:F160"/>
    <mergeCell ref="G159:H159"/>
    <mergeCell ref="G160:H160"/>
    <mergeCell ref="C116:H116"/>
    <mergeCell ref="C124:H124"/>
    <mergeCell ref="I124:I127"/>
    <mergeCell ref="E125:H127"/>
    <mergeCell ref="E111:F111"/>
    <mergeCell ref="G111:H111"/>
    <mergeCell ref="E112:F112"/>
    <mergeCell ref="G112:H112"/>
    <mergeCell ref="E113:H113"/>
    <mergeCell ref="E114:F114"/>
    <mergeCell ref="G114:H114"/>
    <mergeCell ref="I103:I116"/>
    <mergeCell ref="E107:H107"/>
    <mergeCell ref="E108:F108"/>
    <mergeCell ref="G108:H108"/>
    <mergeCell ref="E109:F109"/>
    <mergeCell ref="G109:H109"/>
    <mergeCell ref="E110:H110"/>
    <mergeCell ref="C82:H82"/>
    <mergeCell ref="C95:H95"/>
    <mergeCell ref="C103:D106"/>
    <mergeCell ref="E103:H103"/>
    <mergeCell ref="E104:F104"/>
    <mergeCell ref="G104:H104"/>
    <mergeCell ref="E105:H105"/>
    <mergeCell ref="E106:H106"/>
    <mergeCell ref="C107:D115"/>
    <mergeCell ref="E115:F115"/>
    <mergeCell ref="G115:H115"/>
    <mergeCell ref="C76:H76"/>
    <mergeCell ref="C77:H77"/>
    <mergeCell ref="C78:H78"/>
    <mergeCell ref="C79:H79"/>
    <mergeCell ref="C80:H80"/>
    <mergeCell ref="C81:H81"/>
    <mergeCell ref="D65:L65"/>
    <mergeCell ref="C72:H72"/>
    <mergeCell ref="J72:O72"/>
    <mergeCell ref="C73:H73"/>
    <mergeCell ref="C74:H74"/>
    <mergeCell ref="C75:H75"/>
    <mergeCell ref="I54:K54"/>
    <mergeCell ref="I55:K55"/>
    <mergeCell ref="D61:L61"/>
    <mergeCell ref="D62:L62"/>
    <mergeCell ref="D63:L63"/>
    <mergeCell ref="D64:L64"/>
    <mergeCell ref="I48:K48"/>
    <mergeCell ref="I49:K49"/>
    <mergeCell ref="I50:K50"/>
    <mergeCell ref="I51:K51"/>
    <mergeCell ref="I52:K52"/>
    <mergeCell ref="I53:K53"/>
    <mergeCell ref="I38:K38"/>
    <mergeCell ref="I39:K39"/>
    <mergeCell ref="I40:K40"/>
    <mergeCell ref="I41:K41"/>
    <mergeCell ref="I46:K46"/>
    <mergeCell ref="I47:K47"/>
    <mergeCell ref="I28:K28"/>
    <mergeCell ref="I29:K29"/>
    <mergeCell ref="I30:K30"/>
    <mergeCell ref="I31:K31"/>
    <mergeCell ref="I32:K32"/>
    <mergeCell ref="I37:K37"/>
    <mergeCell ref="I16:K16"/>
    <mergeCell ref="I17:K17"/>
    <mergeCell ref="I24:K24"/>
    <mergeCell ref="I25:K25"/>
    <mergeCell ref="I26:K26"/>
    <mergeCell ref="I27:K27"/>
    <mergeCell ref="I10:K10"/>
    <mergeCell ref="I11:K11"/>
    <mergeCell ref="I12:K12"/>
    <mergeCell ref="I13:K13"/>
    <mergeCell ref="I14:K14"/>
    <mergeCell ref="I15:K15"/>
  </mergeCells>
  <phoneticPr fontId="7"/>
  <hyperlinks>
    <hyperlink ref="C72:H72" location="医療法人敬生会越前医院!B91" display="・設置主体"/>
    <hyperlink ref="C73:H73" location="医療法人敬生会越前医院!B99" display="・病床の状況"/>
    <hyperlink ref="C74:H74" location="医療法人敬生会越前医院!B120" display="・診療科"/>
    <hyperlink ref="C75:H75" location="医療法人敬生会越前医院!B131" display="・入院基本料及び届出病床数"/>
    <hyperlink ref="C76:H76" location="診療所!B142" display="・算定する入院基本料の状況"/>
    <hyperlink ref="C77:H77" location="医療法人敬生会越前医院!B141" display="・在宅療養支援診療所の届出状況"/>
    <hyperlink ref="C78:H78" location="医療法人敬生会越前医院!B149" display="・職員数の状況"/>
    <hyperlink ref="C79:H79" location="医療法人敬生会越前医院!B184" display="・退院調整部門の設置状況"/>
    <hyperlink ref="C80:H80" location="医療法人敬生会越前医院!B204" display="・医療機器の台数"/>
    <hyperlink ref="C81:H81" location="医療法人敬生会越前医院!B228" display="・有床診療所の病床の役割"/>
    <hyperlink ref="C82:H82" location="医療法人敬生会越前医院!B243" display="・過去1年間の間に病棟の再編・見直しがあった場合の報告対象期間"/>
    <hyperlink ref="I254" location="診療所!B61" display="メニューへ戻る"/>
    <hyperlink ref="I72" location="医療法人敬生会越前医院!B267" display="・入院患者の状況（年間）"/>
    <hyperlink ref="I73" location="医療法人敬生会越前医院!B279" display="・入院患者の状況（月間／入院前の場所・退院先の場所の状況）"/>
    <hyperlink ref="I74" location="医療法人敬生会越前医院!B302" display="・退院後に在宅医療を必要とする患者の状況"/>
    <hyperlink ref="I75" location="医療法人敬生会越前医院!B314" display="・在宅医療を行った患者数"/>
    <hyperlink ref="I335" location="診療所!B61" display="メニューへ戻る"/>
    <hyperlink ref="I76" location="医療法人敬生会越前医院!B323" display="・看取りを行った患者数"/>
    <hyperlink ref="I383" location="診療所!B61" display="メニューへ戻る"/>
    <hyperlink ref="J72:O72" location="医療法人敬生会越前医院!B347" display="・分娩"/>
    <hyperlink ref="J73" location="医療法人敬生会越前医院!B367" display="・リハビリテーションの実施状況"/>
    <hyperlink ref="J74" location="診療所!B367" display="・医科歯科の連携状況"/>
    <hyperlink ref="B5" r:id="rId1"/>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C2" sqref="C2"/>
    </sheetView>
  </sheetViews>
  <sheetFormatPr defaultColWidth="9" defaultRowHeight="24"/>
  <cols>
    <col min="1" max="1" width="33.875" style="303" hidden="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16384" width="9" style="9"/>
  </cols>
  <sheetData>
    <row r="1" spans="1:22">
      <c r="A1" s="287"/>
      <c r="B1" s="2"/>
      <c r="I1" s="10"/>
    </row>
    <row r="2" spans="1:22" ht="25.5">
      <c r="A2" s="287"/>
      <c r="B2" s="11" t="s">
        <v>305</v>
      </c>
      <c r="C2" s="12"/>
      <c r="D2" s="12"/>
      <c r="E2" s="12"/>
      <c r="F2" s="12"/>
      <c r="G2" s="12"/>
      <c r="H2" s="10"/>
    </row>
    <row r="3" spans="1:22">
      <c r="A3" s="287"/>
      <c r="B3" s="13" t="s">
        <v>402</v>
      </c>
      <c r="C3" s="14"/>
      <c r="D3" s="14"/>
      <c r="E3" s="14"/>
      <c r="F3" s="14"/>
      <c r="G3" s="14"/>
      <c r="H3" s="15"/>
      <c r="I3" s="15"/>
    </row>
    <row r="4" spans="1:22">
      <c r="A4" s="287"/>
      <c r="B4" s="383" t="s">
        <v>217</v>
      </c>
      <c r="C4" s="383"/>
      <c r="D4" s="383"/>
      <c r="E4" s="16"/>
      <c r="F4" s="16"/>
      <c r="G4" s="16"/>
      <c r="H4" s="17"/>
      <c r="I4" s="17"/>
    </row>
    <row r="5" spans="1:22">
      <c r="A5" s="287"/>
      <c r="B5" s="333"/>
      <c r="C5" s="341"/>
      <c r="D5" s="341"/>
      <c r="E5" s="16"/>
      <c r="F5" s="16"/>
      <c r="G5" s="16"/>
      <c r="H5" s="17"/>
      <c r="I5" s="17"/>
    </row>
    <row r="6" spans="1:22">
      <c r="A6" s="287"/>
      <c r="B6" s="333"/>
      <c r="C6" s="341"/>
      <c r="D6" s="341"/>
      <c r="E6" s="16"/>
      <c r="F6" s="16"/>
      <c r="G6" s="16"/>
      <c r="H6" s="17"/>
      <c r="I6" s="17"/>
    </row>
    <row r="7" spans="1:22">
      <c r="A7" s="287"/>
      <c r="B7" s="19" t="s">
        <v>306</v>
      </c>
    </row>
    <row r="8" spans="1:22">
      <c r="A8" s="287"/>
      <c r="B8" s="19"/>
      <c r="V8" s="9"/>
    </row>
    <row r="9" spans="1:22" s="22" customFormat="1">
      <c r="A9" s="287"/>
      <c r="B9" s="24"/>
      <c r="C9" s="20"/>
      <c r="D9" s="20"/>
      <c r="E9" s="20"/>
      <c r="F9" s="20"/>
      <c r="G9" s="20"/>
      <c r="H9" s="21"/>
      <c r="I9" s="384" t="s">
        <v>307</v>
      </c>
      <c r="J9" s="384"/>
      <c r="K9" s="384"/>
      <c r="L9" s="334" t="s">
        <v>1</v>
      </c>
      <c r="M9" s="334" t="s">
        <v>2</v>
      </c>
      <c r="N9" s="334" t="s">
        <v>3</v>
      </c>
      <c r="O9" s="334" t="s">
        <v>4</v>
      </c>
      <c r="P9" s="334" t="s">
        <v>5</v>
      </c>
      <c r="Q9" s="334" t="s">
        <v>6</v>
      </c>
      <c r="R9" s="334" t="s">
        <v>7</v>
      </c>
      <c r="S9" s="334" t="s">
        <v>8</v>
      </c>
      <c r="T9" s="334" t="s">
        <v>9</v>
      </c>
      <c r="U9" s="334" t="s">
        <v>308</v>
      </c>
    </row>
    <row r="10" spans="1:22" s="22" customFormat="1" ht="34.5" customHeight="1">
      <c r="A10" s="288" t="s">
        <v>403</v>
      </c>
      <c r="B10" s="18"/>
      <c r="C10" s="20"/>
      <c r="D10" s="20"/>
      <c r="E10" s="20"/>
      <c r="F10" s="20"/>
      <c r="G10" s="20"/>
      <c r="H10" s="21"/>
      <c r="I10" s="382" t="s">
        <v>309</v>
      </c>
      <c r="J10" s="382"/>
      <c r="K10" s="382"/>
      <c r="L10" s="25" t="s">
        <v>310</v>
      </c>
      <c r="M10" s="25" t="s">
        <v>310</v>
      </c>
      <c r="N10" s="25" t="s">
        <v>310</v>
      </c>
      <c r="O10" s="25" t="s">
        <v>310</v>
      </c>
      <c r="P10" s="25" t="s">
        <v>310</v>
      </c>
      <c r="Q10" s="25" t="s">
        <v>310</v>
      </c>
      <c r="R10" s="25" t="s">
        <v>310</v>
      </c>
      <c r="S10" s="25" t="s">
        <v>310</v>
      </c>
      <c r="T10" s="25" t="s">
        <v>310</v>
      </c>
      <c r="U10" s="25" t="s">
        <v>310</v>
      </c>
    </row>
    <row r="11" spans="1:22" s="22" customFormat="1" ht="34.5" customHeight="1">
      <c r="A11" s="288" t="s">
        <v>404</v>
      </c>
      <c r="B11" s="26"/>
      <c r="C11" s="20"/>
      <c r="D11" s="20"/>
      <c r="E11" s="20"/>
      <c r="F11" s="20"/>
      <c r="G11" s="20"/>
      <c r="H11" s="21"/>
      <c r="I11" s="382" t="s">
        <v>311</v>
      </c>
      <c r="J11" s="382"/>
      <c r="K11" s="382"/>
      <c r="L11" s="25" t="s">
        <v>312</v>
      </c>
      <c r="M11" s="25" t="s">
        <v>312</v>
      </c>
      <c r="N11" s="25" t="s">
        <v>312</v>
      </c>
      <c r="O11" s="25" t="s">
        <v>312</v>
      </c>
      <c r="P11" s="25" t="s">
        <v>312</v>
      </c>
      <c r="Q11" s="25" t="s">
        <v>312</v>
      </c>
      <c r="R11" s="25" t="s">
        <v>312</v>
      </c>
      <c r="S11" s="25" t="s">
        <v>312</v>
      </c>
      <c r="T11" s="25" t="s">
        <v>312</v>
      </c>
      <c r="U11" s="25" t="s">
        <v>312</v>
      </c>
    </row>
    <row r="12" spans="1:22">
      <c r="A12" s="287"/>
      <c r="B12" s="19"/>
      <c r="V12" s="9"/>
    </row>
    <row r="13" spans="1:22">
      <c r="A13" s="287"/>
      <c r="B13" s="18"/>
      <c r="V13" s="9"/>
    </row>
    <row r="14" spans="1:22" s="22" customFormat="1">
      <c r="A14" s="287"/>
      <c r="B14" s="19" t="s">
        <v>405</v>
      </c>
      <c r="C14" s="20"/>
      <c r="D14" s="20"/>
      <c r="E14" s="20"/>
      <c r="F14" s="20"/>
      <c r="G14" s="20"/>
      <c r="H14" s="21"/>
      <c r="I14" s="21"/>
      <c r="J14" s="6"/>
      <c r="K14" s="7"/>
      <c r="L14" s="6"/>
      <c r="M14" s="6"/>
      <c r="N14" s="8"/>
      <c r="O14" s="8"/>
      <c r="P14" s="8"/>
      <c r="Q14" s="8"/>
      <c r="R14" s="8"/>
      <c r="S14" s="8"/>
      <c r="T14" s="8"/>
      <c r="U14" s="8"/>
    </row>
    <row r="15" spans="1:22" s="22" customFormat="1">
      <c r="A15" s="287"/>
      <c r="B15" s="19"/>
      <c r="C15" s="19"/>
      <c r="D15" s="19"/>
      <c r="E15" s="19"/>
      <c r="F15" s="19"/>
      <c r="G15" s="19"/>
      <c r="H15" s="15"/>
      <c r="I15" s="15"/>
      <c r="J15" s="6"/>
      <c r="K15" s="7"/>
      <c r="L15" s="23"/>
      <c r="M15" s="23"/>
      <c r="N15" s="23"/>
      <c r="O15" s="23"/>
      <c r="P15" s="23"/>
      <c r="Q15" s="23"/>
      <c r="R15" s="8"/>
      <c r="S15" s="8"/>
      <c r="T15" s="8"/>
      <c r="U15" s="8"/>
    </row>
    <row r="16" spans="1:22" s="22" customFormat="1">
      <c r="A16" s="287"/>
      <c r="B16" s="24"/>
      <c r="C16" s="20"/>
      <c r="D16" s="20"/>
      <c r="E16" s="20"/>
      <c r="F16" s="20"/>
      <c r="G16" s="20"/>
      <c r="H16" s="21"/>
      <c r="I16" s="384" t="s">
        <v>0</v>
      </c>
      <c r="J16" s="384"/>
      <c r="K16" s="384"/>
      <c r="L16" s="334" t="s">
        <v>1</v>
      </c>
      <c r="M16" s="334" t="s">
        <v>2</v>
      </c>
      <c r="N16" s="334" t="s">
        <v>3</v>
      </c>
      <c r="O16" s="334" t="s">
        <v>4</v>
      </c>
      <c r="P16" s="334" t="s">
        <v>5</v>
      </c>
      <c r="Q16" s="334" t="s">
        <v>6</v>
      </c>
      <c r="R16" s="334" t="s">
        <v>7</v>
      </c>
      <c r="S16" s="334" t="s">
        <v>8</v>
      </c>
      <c r="T16" s="334" t="s">
        <v>9</v>
      </c>
      <c r="U16" s="334" t="s">
        <v>308</v>
      </c>
    </row>
    <row r="17" spans="1:22" s="22" customFormat="1" ht="34.5" customHeight="1">
      <c r="A17" s="288" t="s">
        <v>406</v>
      </c>
      <c r="B17" s="18"/>
      <c r="C17" s="20"/>
      <c r="D17" s="20"/>
      <c r="E17" s="20"/>
      <c r="F17" s="20"/>
      <c r="G17" s="20"/>
      <c r="H17" s="21"/>
      <c r="I17" s="382" t="s">
        <v>10</v>
      </c>
      <c r="J17" s="382"/>
      <c r="K17" s="382"/>
      <c r="L17" s="25"/>
      <c r="M17" s="25"/>
      <c r="N17" s="25"/>
      <c r="O17" s="25"/>
      <c r="P17" s="25"/>
      <c r="Q17" s="25"/>
      <c r="R17" s="25"/>
      <c r="S17" s="25"/>
      <c r="T17" s="25"/>
      <c r="U17" s="25"/>
    </row>
    <row r="18" spans="1:22" s="22" customFormat="1" ht="34.5" customHeight="1">
      <c r="A18" s="288" t="s">
        <v>406</v>
      </c>
      <c r="B18" s="26"/>
      <c r="C18" s="20"/>
      <c r="D18" s="20"/>
      <c r="E18" s="20"/>
      <c r="F18" s="20"/>
      <c r="G18" s="20"/>
      <c r="H18" s="21"/>
      <c r="I18" s="382" t="s">
        <v>11</v>
      </c>
      <c r="J18" s="382"/>
      <c r="K18" s="382"/>
      <c r="L18" s="25" t="s">
        <v>313</v>
      </c>
      <c r="M18" s="25" t="s">
        <v>313</v>
      </c>
      <c r="N18" s="25" t="s">
        <v>313</v>
      </c>
      <c r="O18" s="25"/>
      <c r="P18" s="25" t="s">
        <v>313</v>
      </c>
      <c r="Q18" s="25" t="s">
        <v>313</v>
      </c>
      <c r="R18" s="25" t="s">
        <v>313</v>
      </c>
      <c r="S18" s="25" t="s">
        <v>313</v>
      </c>
      <c r="T18" s="25" t="s">
        <v>313</v>
      </c>
      <c r="U18" s="25"/>
    </row>
    <row r="19" spans="1:22" s="22" customFormat="1" ht="34.5" customHeight="1">
      <c r="A19" s="288" t="s">
        <v>406</v>
      </c>
      <c r="B19" s="26"/>
      <c r="C19" s="20"/>
      <c r="D19" s="20"/>
      <c r="E19" s="20"/>
      <c r="F19" s="20"/>
      <c r="G19" s="20"/>
      <c r="H19" s="21"/>
      <c r="I19" s="382" t="s">
        <v>12</v>
      </c>
      <c r="J19" s="382"/>
      <c r="K19" s="382"/>
      <c r="L19" s="27"/>
      <c r="M19" s="27"/>
      <c r="N19" s="27"/>
      <c r="O19" s="27" t="s">
        <v>313</v>
      </c>
      <c r="P19" s="27"/>
      <c r="Q19" s="27"/>
      <c r="R19" s="27"/>
      <c r="S19" s="27"/>
      <c r="T19" s="27"/>
      <c r="U19" s="27"/>
    </row>
    <row r="20" spans="1:22" s="22" customFormat="1" ht="34.5" customHeight="1">
      <c r="A20" s="288" t="s">
        <v>404</v>
      </c>
      <c r="B20" s="18"/>
      <c r="C20" s="20"/>
      <c r="D20" s="20"/>
      <c r="E20" s="20"/>
      <c r="F20" s="20"/>
      <c r="G20" s="20"/>
      <c r="H20" s="21"/>
      <c r="I20" s="382" t="s">
        <v>13</v>
      </c>
      <c r="J20" s="382"/>
      <c r="K20" s="382"/>
      <c r="L20" s="28"/>
      <c r="M20" s="28"/>
      <c r="N20" s="28"/>
      <c r="O20" s="28"/>
      <c r="P20" s="28"/>
      <c r="Q20" s="28"/>
      <c r="R20" s="28"/>
      <c r="S20" s="28"/>
      <c r="T20" s="28"/>
      <c r="U20" s="28"/>
    </row>
    <row r="21" spans="1:22" s="22" customFormat="1" ht="34.5" customHeight="1">
      <c r="A21" s="288" t="s">
        <v>406</v>
      </c>
      <c r="B21" s="18"/>
      <c r="C21" s="20"/>
      <c r="D21" s="20"/>
      <c r="E21" s="20"/>
      <c r="F21" s="20"/>
      <c r="G21" s="20"/>
      <c r="H21" s="21"/>
      <c r="I21" s="382" t="s">
        <v>14</v>
      </c>
      <c r="J21" s="382"/>
      <c r="K21" s="382"/>
      <c r="L21" s="27"/>
      <c r="M21" s="27"/>
      <c r="N21" s="27"/>
      <c r="O21" s="27"/>
      <c r="P21" s="27"/>
      <c r="Q21" s="27"/>
      <c r="R21" s="27"/>
      <c r="S21" s="27"/>
      <c r="T21" s="27"/>
      <c r="U21" s="27" t="s">
        <v>313</v>
      </c>
    </row>
    <row r="22" spans="1:22" s="22" customFormat="1" ht="34.5" customHeight="1">
      <c r="A22" s="288" t="s">
        <v>404</v>
      </c>
      <c r="B22" s="18"/>
      <c r="C22" s="20"/>
      <c r="D22" s="20"/>
      <c r="E22" s="20"/>
      <c r="F22" s="20"/>
      <c r="G22" s="20"/>
      <c r="H22" s="21"/>
      <c r="I22" s="382" t="s">
        <v>15</v>
      </c>
      <c r="J22" s="382"/>
      <c r="K22" s="382"/>
      <c r="L22" s="27"/>
      <c r="M22" s="27"/>
      <c r="N22" s="27"/>
      <c r="O22" s="27"/>
      <c r="P22" s="27"/>
      <c r="Q22" s="27"/>
      <c r="R22" s="27"/>
      <c r="S22" s="27"/>
      <c r="T22" s="27"/>
      <c r="U22" s="27"/>
    </row>
    <row r="23" spans="1:22" s="22" customFormat="1" ht="34.5" customHeight="1">
      <c r="A23" s="288" t="s">
        <v>407</v>
      </c>
      <c r="B23" s="18"/>
      <c r="C23" s="20"/>
      <c r="D23" s="20"/>
      <c r="E23" s="20"/>
      <c r="F23" s="20"/>
      <c r="G23" s="20"/>
      <c r="H23" s="21"/>
      <c r="I23" s="382" t="s">
        <v>28</v>
      </c>
      <c r="J23" s="382"/>
      <c r="K23" s="382"/>
      <c r="L23" s="27"/>
      <c r="M23" s="27"/>
      <c r="N23" s="27"/>
      <c r="O23" s="27"/>
      <c r="P23" s="27"/>
      <c r="Q23" s="27"/>
      <c r="R23" s="27"/>
      <c r="S23" s="27"/>
      <c r="T23" s="27"/>
      <c r="U23" s="27"/>
    </row>
    <row r="24" spans="1:22" s="22" customFormat="1">
      <c r="A24" s="287"/>
      <c r="B24" s="18"/>
      <c r="C24" s="3"/>
      <c r="D24" s="3"/>
      <c r="E24" s="4"/>
      <c r="F24" s="3"/>
      <c r="G24" s="29"/>
      <c r="H24" s="5"/>
      <c r="I24" s="5"/>
      <c r="J24" s="6"/>
      <c r="K24" s="30"/>
      <c r="L24" s="8"/>
      <c r="M24" s="8"/>
      <c r="N24" s="8"/>
      <c r="O24" s="8"/>
      <c r="P24" s="8"/>
      <c r="Q24" s="8"/>
      <c r="R24" s="9"/>
    </row>
    <row r="25" spans="1:22">
      <c r="A25" s="287"/>
      <c r="B25" s="18"/>
      <c r="K25" s="30"/>
      <c r="L25" s="8"/>
      <c r="M25" s="8"/>
      <c r="R25" s="9"/>
      <c r="S25" s="9"/>
      <c r="T25" s="9"/>
      <c r="U25" s="9"/>
      <c r="V25" s="9"/>
    </row>
    <row r="26" spans="1:22" s="22" customFormat="1">
      <c r="A26" s="287"/>
      <c r="B26" s="31" t="s">
        <v>17</v>
      </c>
      <c r="C26" s="20"/>
      <c r="D26" s="20"/>
      <c r="E26" s="20"/>
      <c r="F26" s="20"/>
      <c r="G26" s="20"/>
      <c r="H26" s="21"/>
      <c r="I26" s="21"/>
      <c r="J26" s="6"/>
      <c r="K26" s="30"/>
      <c r="L26" s="8"/>
      <c r="M26" s="8"/>
      <c r="N26" s="8"/>
      <c r="O26" s="8"/>
      <c r="P26" s="8"/>
      <c r="Q26" s="8"/>
      <c r="R26" s="9"/>
    </row>
    <row r="27" spans="1:22" s="22" customFormat="1">
      <c r="A27" s="287"/>
      <c r="B27" s="19"/>
      <c r="C27" s="19"/>
      <c r="D27" s="19"/>
      <c r="E27" s="19"/>
      <c r="F27" s="19"/>
      <c r="G27" s="19"/>
      <c r="H27" s="15"/>
      <c r="I27" s="15"/>
      <c r="J27" s="6"/>
      <c r="K27" s="30"/>
      <c r="L27" s="23"/>
      <c r="M27" s="23"/>
      <c r="N27" s="23"/>
      <c r="O27" s="23"/>
      <c r="P27" s="23"/>
      <c r="Q27" s="23"/>
      <c r="R27" s="9"/>
    </row>
    <row r="28" spans="1:22" s="22" customFormat="1">
      <c r="A28" s="287"/>
      <c r="B28" s="24"/>
      <c r="C28" s="20"/>
      <c r="D28" s="20"/>
      <c r="E28" s="20"/>
      <c r="F28" s="20"/>
      <c r="G28" s="20"/>
      <c r="H28" s="21"/>
      <c r="I28" s="389" t="s">
        <v>18</v>
      </c>
      <c r="J28" s="390"/>
      <c r="K28" s="391"/>
      <c r="L28" s="334" t="s">
        <v>1</v>
      </c>
      <c r="M28" s="334" t="s">
        <v>2</v>
      </c>
      <c r="N28" s="334" t="s">
        <v>3</v>
      </c>
      <c r="O28" s="334" t="s">
        <v>4</v>
      </c>
      <c r="P28" s="334" t="s">
        <v>5</v>
      </c>
      <c r="Q28" s="334" t="s">
        <v>6</v>
      </c>
      <c r="R28" s="334" t="s">
        <v>7</v>
      </c>
      <c r="S28" s="334" t="s">
        <v>8</v>
      </c>
      <c r="T28" s="334" t="s">
        <v>9</v>
      </c>
      <c r="U28" s="334" t="s">
        <v>308</v>
      </c>
    </row>
    <row r="29" spans="1:22" s="22" customFormat="1" ht="34.5" customHeight="1">
      <c r="A29" s="288" t="s">
        <v>408</v>
      </c>
      <c r="B29" s="18"/>
      <c r="C29" s="20"/>
      <c r="D29" s="20"/>
      <c r="E29" s="20"/>
      <c r="F29" s="20"/>
      <c r="G29" s="20"/>
      <c r="H29" s="21"/>
      <c r="I29" s="392" t="s">
        <v>10</v>
      </c>
      <c r="J29" s="393"/>
      <c r="K29" s="394"/>
      <c r="L29" s="25"/>
      <c r="M29" s="25"/>
      <c r="N29" s="25"/>
      <c r="O29" s="25"/>
      <c r="P29" s="25"/>
      <c r="Q29" s="25"/>
      <c r="R29" s="25"/>
      <c r="S29" s="25"/>
      <c r="T29" s="25"/>
      <c r="U29" s="25"/>
    </row>
    <row r="30" spans="1:22" s="22" customFormat="1" ht="34.5" customHeight="1">
      <c r="A30" s="288" t="s">
        <v>408</v>
      </c>
      <c r="B30" s="26"/>
      <c r="C30" s="20"/>
      <c r="D30" s="20"/>
      <c r="E30" s="20"/>
      <c r="F30" s="20"/>
      <c r="G30" s="20"/>
      <c r="H30" s="21"/>
      <c r="I30" s="392" t="s">
        <v>11</v>
      </c>
      <c r="J30" s="393"/>
      <c r="K30" s="394"/>
      <c r="L30" s="25" t="s">
        <v>313</v>
      </c>
      <c r="M30" s="25" t="s">
        <v>313</v>
      </c>
      <c r="N30" s="25" t="s">
        <v>313</v>
      </c>
      <c r="O30" s="25"/>
      <c r="P30" s="25" t="s">
        <v>313</v>
      </c>
      <c r="Q30" s="25" t="s">
        <v>313</v>
      </c>
      <c r="R30" s="25" t="s">
        <v>313</v>
      </c>
      <c r="S30" s="25" t="s">
        <v>313</v>
      </c>
      <c r="T30" s="25" t="s">
        <v>313</v>
      </c>
      <c r="U30" s="25"/>
    </row>
    <row r="31" spans="1:22" s="22" customFormat="1" ht="34.5" customHeight="1">
      <c r="A31" s="288" t="s">
        <v>408</v>
      </c>
      <c r="B31" s="26"/>
      <c r="C31" s="20"/>
      <c r="D31" s="20"/>
      <c r="E31" s="20"/>
      <c r="F31" s="20"/>
      <c r="G31" s="20"/>
      <c r="H31" s="21"/>
      <c r="I31" s="392" t="s">
        <v>12</v>
      </c>
      <c r="J31" s="393"/>
      <c r="K31" s="394"/>
      <c r="L31" s="27"/>
      <c r="M31" s="27"/>
      <c r="N31" s="27"/>
      <c r="O31" s="27" t="s">
        <v>313</v>
      </c>
      <c r="P31" s="27"/>
      <c r="Q31" s="27"/>
      <c r="R31" s="27"/>
      <c r="S31" s="27"/>
      <c r="T31" s="27"/>
      <c r="U31" s="27"/>
    </row>
    <row r="32" spans="1:22" s="22" customFormat="1" ht="34.5" customHeight="1">
      <c r="A32" s="288" t="s">
        <v>408</v>
      </c>
      <c r="B32" s="18"/>
      <c r="C32" s="20"/>
      <c r="D32" s="20"/>
      <c r="E32" s="20"/>
      <c r="F32" s="20"/>
      <c r="G32" s="20"/>
      <c r="H32" s="21"/>
      <c r="I32" s="392" t="s">
        <v>13</v>
      </c>
      <c r="J32" s="393"/>
      <c r="K32" s="394"/>
      <c r="L32" s="28"/>
      <c r="M32" s="28"/>
      <c r="N32" s="28"/>
      <c r="O32" s="28"/>
      <c r="P32" s="28"/>
      <c r="Q32" s="28"/>
      <c r="R32" s="28"/>
      <c r="S32" s="28"/>
      <c r="T32" s="28"/>
      <c r="U32" s="28"/>
    </row>
    <row r="33" spans="1:22" s="22" customFormat="1" ht="34.5" customHeight="1">
      <c r="A33" s="288" t="s">
        <v>408</v>
      </c>
      <c r="B33" s="18"/>
      <c r="C33" s="20"/>
      <c r="D33" s="20"/>
      <c r="E33" s="20"/>
      <c r="F33" s="20"/>
      <c r="G33" s="20"/>
      <c r="H33" s="21"/>
      <c r="I33" s="385" t="s">
        <v>19</v>
      </c>
      <c r="J33" s="386"/>
      <c r="K33" s="387"/>
      <c r="L33" s="27"/>
      <c r="M33" s="27"/>
      <c r="N33" s="27"/>
      <c r="O33" s="27"/>
      <c r="P33" s="27"/>
      <c r="Q33" s="27"/>
      <c r="R33" s="27"/>
      <c r="S33" s="27"/>
      <c r="T33" s="27"/>
      <c r="U33" s="27" t="s">
        <v>313</v>
      </c>
    </row>
    <row r="34" spans="1:22" s="22" customFormat="1" ht="34.5" customHeight="1">
      <c r="A34" s="288" t="s">
        <v>408</v>
      </c>
      <c r="B34" s="18"/>
      <c r="C34" s="20"/>
      <c r="D34" s="20"/>
      <c r="E34" s="20"/>
      <c r="F34" s="20"/>
      <c r="G34" s="20"/>
      <c r="H34" s="21"/>
      <c r="I34" s="385" t="s">
        <v>20</v>
      </c>
      <c r="J34" s="386"/>
      <c r="K34" s="387"/>
      <c r="L34" s="27"/>
      <c r="M34" s="27"/>
      <c r="N34" s="27"/>
      <c r="O34" s="27"/>
      <c r="P34" s="27"/>
      <c r="Q34" s="27"/>
      <c r="R34" s="27"/>
      <c r="S34" s="27"/>
      <c r="T34" s="27"/>
      <c r="U34" s="27"/>
    </row>
    <row r="35" spans="1:22" s="32" customFormat="1" ht="34.5" customHeight="1">
      <c r="A35" s="288" t="s">
        <v>408</v>
      </c>
      <c r="B35" s="18"/>
      <c r="C35" s="20"/>
      <c r="D35" s="20"/>
      <c r="E35" s="20"/>
      <c r="F35" s="20"/>
      <c r="G35" s="20"/>
      <c r="H35" s="21"/>
      <c r="I35" s="385" t="s">
        <v>21</v>
      </c>
      <c r="J35" s="386"/>
      <c r="K35" s="387"/>
      <c r="L35" s="27"/>
      <c r="M35" s="27"/>
      <c r="N35" s="27"/>
      <c r="O35" s="27"/>
      <c r="P35" s="27"/>
      <c r="Q35" s="27"/>
      <c r="R35" s="27"/>
      <c r="S35" s="27"/>
      <c r="T35" s="27"/>
      <c r="U35" s="27"/>
    </row>
    <row r="36" spans="1:22" s="22" customFormat="1" ht="34.5" customHeight="1">
      <c r="A36" s="288" t="s">
        <v>408</v>
      </c>
      <c r="B36" s="18"/>
      <c r="C36" s="20"/>
      <c r="D36" s="20"/>
      <c r="E36" s="20"/>
      <c r="F36" s="20"/>
      <c r="G36" s="20"/>
      <c r="H36" s="21"/>
      <c r="I36" s="388" t="s">
        <v>28</v>
      </c>
      <c r="J36" s="388"/>
      <c r="K36" s="388"/>
      <c r="L36" s="27"/>
      <c r="M36" s="27"/>
      <c r="N36" s="27"/>
      <c r="O36" s="27"/>
      <c r="P36" s="27"/>
      <c r="Q36" s="27"/>
      <c r="R36" s="27"/>
      <c r="S36" s="27"/>
      <c r="T36" s="27"/>
      <c r="U36" s="27"/>
    </row>
    <row r="37" spans="1:22" s="22" customFormat="1">
      <c r="A37" s="287"/>
      <c r="B37" s="18"/>
      <c r="C37" s="3"/>
      <c r="D37" s="3"/>
      <c r="E37" s="4"/>
      <c r="F37" s="3"/>
      <c r="G37" s="33"/>
      <c r="H37" s="5"/>
      <c r="I37" s="5"/>
      <c r="J37" s="6"/>
      <c r="K37" s="30"/>
      <c r="L37" s="8"/>
      <c r="M37" s="8"/>
      <c r="N37" s="8"/>
      <c r="O37" s="8"/>
      <c r="P37" s="8"/>
      <c r="Q37" s="8"/>
      <c r="R37" s="9"/>
    </row>
    <row r="38" spans="1:22" s="22" customFormat="1">
      <c r="A38" s="287"/>
      <c r="B38" s="18"/>
      <c r="C38" s="3"/>
      <c r="D38" s="3"/>
      <c r="E38" s="4"/>
      <c r="F38" s="3"/>
      <c r="G38" s="33"/>
      <c r="H38" s="5"/>
      <c r="I38" s="5"/>
      <c r="J38" s="6"/>
      <c r="K38" s="30"/>
      <c r="L38" s="8"/>
      <c r="M38" s="8"/>
      <c r="N38" s="8"/>
      <c r="O38" s="8"/>
      <c r="P38" s="8"/>
      <c r="Q38" s="8"/>
      <c r="R38" s="9"/>
    </row>
    <row r="39" spans="1:22" s="22" customFormat="1">
      <c r="A39" s="287"/>
      <c r="B39" s="31" t="s">
        <v>22</v>
      </c>
      <c r="C39" s="20"/>
      <c r="D39" s="20"/>
      <c r="E39" s="20"/>
      <c r="F39" s="20"/>
      <c r="G39" s="20"/>
      <c r="H39" s="21"/>
      <c r="I39" s="21"/>
      <c r="J39" s="6"/>
      <c r="K39" s="30"/>
      <c r="L39" s="8"/>
      <c r="M39" s="8"/>
      <c r="N39" s="8"/>
      <c r="O39" s="8"/>
      <c r="P39" s="8"/>
      <c r="Q39" s="8"/>
      <c r="R39" s="9"/>
    </row>
    <row r="40" spans="1:22" s="22" customFormat="1">
      <c r="A40" s="287"/>
      <c r="B40" s="19"/>
      <c r="C40" s="19"/>
      <c r="D40" s="19"/>
      <c r="E40" s="19"/>
      <c r="F40" s="19"/>
      <c r="G40" s="19"/>
      <c r="H40" s="15"/>
      <c r="I40" s="15"/>
      <c r="J40" s="6"/>
      <c r="K40" s="30"/>
      <c r="L40" s="23"/>
      <c r="M40" s="23"/>
      <c r="N40" s="23"/>
      <c r="O40" s="23"/>
      <c r="P40" s="23"/>
      <c r="Q40" s="23"/>
      <c r="R40" s="9"/>
    </row>
    <row r="41" spans="1:22" s="22" customFormat="1">
      <c r="A41" s="287"/>
      <c r="B41" s="24"/>
      <c r="C41" s="20"/>
      <c r="D41" s="20"/>
      <c r="E41" s="20"/>
      <c r="F41" s="20"/>
      <c r="G41" s="20"/>
      <c r="H41" s="21"/>
      <c r="I41" s="389" t="s">
        <v>23</v>
      </c>
      <c r="J41" s="390"/>
      <c r="K41" s="391"/>
      <c r="L41" s="334" t="s">
        <v>1</v>
      </c>
      <c r="M41" s="334" t="s">
        <v>2</v>
      </c>
      <c r="N41" s="334" t="s">
        <v>3</v>
      </c>
      <c r="O41" s="334" t="s">
        <v>4</v>
      </c>
      <c r="P41" s="334" t="s">
        <v>5</v>
      </c>
      <c r="Q41" s="334" t="s">
        <v>6</v>
      </c>
      <c r="R41" s="334" t="s">
        <v>7</v>
      </c>
      <c r="S41" s="334" t="s">
        <v>8</v>
      </c>
      <c r="T41" s="334" t="s">
        <v>9</v>
      </c>
      <c r="U41" s="334" t="s">
        <v>308</v>
      </c>
    </row>
    <row r="42" spans="1:22" s="22" customFormat="1" ht="34.5" customHeight="1">
      <c r="A42" s="288" t="s">
        <v>409</v>
      </c>
      <c r="B42" s="18"/>
      <c r="C42" s="20"/>
      <c r="D42" s="20"/>
      <c r="E42" s="20"/>
      <c r="F42" s="20"/>
      <c r="G42" s="20"/>
      <c r="H42" s="21"/>
      <c r="I42" s="392" t="s">
        <v>24</v>
      </c>
      <c r="J42" s="393"/>
      <c r="K42" s="394"/>
      <c r="L42" s="25"/>
      <c r="M42" s="25"/>
      <c r="N42" s="25"/>
      <c r="O42" s="25"/>
      <c r="P42" s="25"/>
      <c r="Q42" s="25"/>
      <c r="R42" s="25"/>
      <c r="S42" s="25"/>
      <c r="T42" s="25"/>
      <c r="U42" s="25"/>
    </row>
    <row r="43" spans="1:22" s="22" customFormat="1" ht="34.5" customHeight="1">
      <c r="A43" s="288" t="s">
        <v>409</v>
      </c>
      <c r="B43" s="26"/>
      <c r="C43" s="20"/>
      <c r="D43" s="20"/>
      <c r="E43" s="20"/>
      <c r="F43" s="20"/>
      <c r="G43" s="20"/>
      <c r="H43" s="21"/>
      <c r="I43" s="392" t="s">
        <v>25</v>
      </c>
      <c r="J43" s="393"/>
      <c r="K43" s="394"/>
      <c r="L43" s="25"/>
      <c r="M43" s="25"/>
      <c r="N43" s="25"/>
      <c r="O43" s="25"/>
      <c r="P43" s="25"/>
      <c r="Q43" s="25"/>
      <c r="R43" s="25"/>
      <c r="S43" s="25"/>
      <c r="T43" s="25"/>
      <c r="U43" s="25"/>
    </row>
    <row r="44" spans="1:22" s="22" customFormat="1" ht="34.5" customHeight="1">
      <c r="A44" s="288" t="s">
        <v>409</v>
      </c>
      <c r="B44" s="26"/>
      <c r="C44" s="20"/>
      <c r="D44" s="20"/>
      <c r="E44" s="20"/>
      <c r="F44" s="20"/>
      <c r="G44" s="20"/>
      <c r="H44" s="21"/>
      <c r="I44" s="392" t="s">
        <v>26</v>
      </c>
      <c r="J44" s="393"/>
      <c r="K44" s="394"/>
      <c r="L44" s="34"/>
      <c r="M44" s="34"/>
      <c r="N44" s="34"/>
      <c r="O44" s="34"/>
      <c r="P44" s="34"/>
      <c r="Q44" s="34"/>
      <c r="R44" s="34"/>
      <c r="S44" s="34"/>
      <c r="T44" s="34"/>
      <c r="U44" s="34"/>
    </row>
    <row r="45" spans="1:22" s="22" customFormat="1" ht="34.5" customHeight="1">
      <c r="A45" s="288" t="s">
        <v>409</v>
      </c>
      <c r="B45" s="18"/>
      <c r="C45" s="20"/>
      <c r="D45" s="20"/>
      <c r="E45" s="20"/>
      <c r="F45" s="20"/>
      <c r="G45" s="20"/>
      <c r="H45" s="21"/>
      <c r="I45" s="392" t="s">
        <v>27</v>
      </c>
      <c r="J45" s="393"/>
      <c r="K45" s="394"/>
      <c r="L45" s="25"/>
      <c r="M45" s="25"/>
      <c r="N45" s="25"/>
      <c r="O45" s="25"/>
      <c r="P45" s="25"/>
      <c r="Q45" s="25"/>
      <c r="R45" s="25"/>
      <c r="S45" s="25"/>
      <c r="T45" s="25"/>
      <c r="U45" s="25"/>
    </row>
    <row r="46" spans="1:22" s="22" customFormat="1">
      <c r="A46" s="287"/>
      <c r="B46" s="18"/>
      <c r="C46" s="3"/>
      <c r="D46" s="3"/>
      <c r="E46" s="4"/>
      <c r="F46" s="3"/>
      <c r="G46" s="29"/>
      <c r="H46" s="5"/>
      <c r="I46" s="5"/>
      <c r="J46" s="6"/>
      <c r="K46" s="30"/>
      <c r="L46" s="8"/>
      <c r="M46" s="8"/>
      <c r="N46" s="8"/>
      <c r="O46" s="8"/>
      <c r="P46" s="8"/>
      <c r="Q46" s="8"/>
      <c r="R46" s="9"/>
    </row>
    <row r="47" spans="1:22">
      <c r="A47" s="287"/>
      <c r="B47" s="18"/>
      <c r="K47" s="30"/>
      <c r="L47" s="8"/>
      <c r="M47" s="8"/>
      <c r="R47" s="9"/>
      <c r="S47" s="9"/>
      <c r="T47" s="9"/>
      <c r="U47" s="9"/>
      <c r="V47" s="9"/>
    </row>
    <row r="48" spans="1:22" s="22" customFormat="1">
      <c r="A48" s="287"/>
      <c r="B48" s="31" t="s">
        <v>410</v>
      </c>
      <c r="C48" s="20"/>
      <c r="D48" s="20"/>
      <c r="E48" s="20"/>
      <c r="F48" s="20"/>
      <c r="G48" s="20"/>
      <c r="H48" s="21"/>
      <c r="I48" s="21"/>
      <c r="J48" s="6"/>
      <c r="K48" s="30"/>
      <c r="L48" s="8"/>
      <c r="M48" s="8"/>
      <c r="N48" s="8"/>
      <c r="O48" s="8"/>
      <c r="P48" s="8"/>
      <c r="Q48" s="8"/>
      <c r="R48" s="9"/>
    </row>
    <row r="49" spans="1:21" s="22" customFormat="1">
      <c r="A49" s="287"/>
      <c r="B49" s="19"/>
      <c r="C49" s="19"/>
      <c r="D49" s="19"/>
      <c r="E49" s="19"/>
      <c r="F49" s="19"/>
      <c r="G49" s="19"/>
      <c r="H49" s="15"/>
      <c r="I49" s="15"/>
      <c r="J49" s="6"/>
      <c r="K49" s="30"/>
      <c r="L49" s="23"/>
      <c r="M49" s="23"/>
      <c r="N49" s="23"/>
      <c r="O49" s="23"/>
      <c r="P49" s="23"/>
      <c r="Q49" s="23"/>
      <c r="R49" s="9"/>
    </row>
    <row r="50" spans="1:21" s="22" customFormat="1">
      <c r="A50" s="287"/>
      <c r="B50" s="24"/>
      <c r="C50" s="20"/>
      <c r="D50" s="20"/>
      <c r="E50" s="20"/>
      <c r="F50" s="20"/>
      <c r="G50" s="20"/>
      <c r="H50" s="35"/>
      <c r="I50" s="395" t="s">
        <v>18</v>
      </c>
      <c r="J50" s="396"/>
      <c r="K50" s="397"/>
      <c r="L50" s="334" t="s">
        <v>1</v>
      </c>
      <c r="M50" s="334" t="s">
        <v>2</v>
      </c>
      <c r="N50" s="334" t="s">
        <v>3</v>
      </c>
      <c r="O50" s="334" t="s">
        <v>4</v>
      </c>
      <c r="P50" s="334" t="s">
        <v>5</v>
      </c>
      <c r="Q50" s="334" t="s">
        <v>6</v>
      </c>
      <c r="R50" s="334" t="s">
        <v>7</v>
      </c>
      <c r="S50" s="334" t="s">
        <v>8</v>
      </c>
      <c r="T50" s="334" t="s">
        <v>9</v>
      </c>
      <c r="U50" s="334" t="s">
        <v>308</v>
      </c>
    </row>
    <row r="51" spans="1:21" s="22" customFormat="1" ht="34.5" customHeight="1">
      <c r="A51" s="289" t="s">
        <v>411</v>
      </c>
      <c r="B51" s="18"/>
      <c r="C51" s="20"/>
      <c r="D51" s="20"/>
      <c r="E51" s="20"/>
      <c r="F51" s="20"/>
      <c r="G51" s="20"/>
      <c r="H51" s="21"/>
      <c r="I51" s="385" t="s">
        <v>10</v>
      </c>
      <c r="J51" s="386"/>
      <c r="K51" s="387"/>
      <c r="L51" s="25"/>
      <c r="M51" s="25"/>
      <c r="N51" s="25"/>
      <c r="O51" s="25"/>
      <c r="P51" s="25"/>
      <c r="Q51" s="25"/>
      <c r="R51" s="25"/>
      <c r="S51" s="25"/>
      <c r="T51" s="25"/>
      <c r="U51" s="25"/>
    </row>
    <row r="52" spans="1:21" s="22" customFormat="1" ht="34.5" customHeight="1">
      <c r="A52" s="289" t="s">
        <v>411</v>
      </c>
      <c r="B52" s="26"/>
      <c r="C52" s="20"/>
      <c r="D52" s="20"/>
      <c r="E52" s="20"/>
      <c r="F52" s="20"/>
      <c r="G52" s="20"/>
      <c r="H52" s="21"/>
      <c r="I52" s="385" t="s">
        <v>11</v>
      </c>
      <c r="J52" s="386"/>
      <c r="K52" s="387"/>
      <c r="L52" s="25"/>
      <c r="M52" s="25"/>
      <c r="N52" s="25"/>
      <c r="O52" s="25"/>
      <c r="P52" s="25"/>
      <c r="Q52" s="25"/>
      <c r="R52" s="25"/>
      <c r="S52" s="25"/>
      <c r="T52" s="25"/>
      <c r="U52" s="25"/>
    </row>
    <row r="53" spans="1:21" s="22" customFormat="1" ht="34.5" customHeight="1">
      <c r="A53" s="289" t="s">
        <v>411</v>
      </c>
      <c r="B53" s="26"/>
      <c r="C53" s="20"/>
      <c r="D53" s="20"/>
      <c r="E53" s="20"/>
      <c r="F53" s="20"/>
      <c r="G53" s="20"/>
      <c r="H53" s="21"/>
      <c r="I53" s="385" t="s">
        <v>12</v>
      </c>
      <c r="J53" s="386"/>
      <c r="K53" s="387"/>
      <c r="L53" s="27"/>
      <c r="M53" s="27"/>
      <c r="N53" s="27"/>
      <c r="O53" s="27"/>
      <c r="P53" s="27"/>
      <c r="Q53" s="27"/>
      <c r="R53" s="27"/>
      <c r="S53" s="27"/>
      <c r="T53" s="27"/>
      <c r="U53" s="27"/>
    </row>
    <row r="54" spans="1:21" s="22" customFormat="1" ht="34.5" customHeight="1">
      <c r="A54" s="289" t="s">
        <v>411</v>
      </c>
      <c r="B54" s="18"/>
      <c r="C54" s="20"/>
      <c r="D54" s="20"/>
      <c r="E54" s="20"/>
      <c r="F54" s="20"/>
      <c r="G54" s="20"/>
      <c r="H54" s="21"/>
      <c r="I54" s="385" t="s">
        <v>13</v>
      </c>
      <c r="J54" s="386"/>
      <c r="K54" s="387"/>
      <c r="L54" s="28"/>
      <c r="M54" s="28"/>
      <c r="N54" s="28"/>
      <c r="O54" s="28"/>
      <c r="P54" s="28"/>
      <c r="Q54" s="28"/>
      <c r="R54" s="28"/>
      <c r="S54" s="28"/>
      <c r="T54" s="28"/>
      <c r="U54" s="28"/>
    </row>
    <row r="55" spans="1:21" s="22" customFormat="1" ht="34.5" customHeight="1">
      <c r="A55" s="289" t="s">
        <v>411</v>
      </c>
      <c r="B55" s="18"/>
      <c r="C55" s="20"/>
      <c r="D55" s="20"/>
      <c r="E55" s="20"/>
      <c r="F55" s="20"/>
      <c r="G55" s="20"/>
      <c r="H55" s="21"/>
      <c r="I55" s="385" t="s">
        <v>19</v>
      </c>
      <c r="J55" s="386"/>
      <c r="K55" s="387"/>
      <c r="L55" s="27"/>
      <c r="M55" s="27"/>
      <c r="N55" s="27"/>
      <c r="O55" s="27"/>
      <c r="P55" s="27"/>
      <c r="Q55" s="27"/>
      <c r="R55" s="27"/>
      <c r="S55" s="27"/>
      <c r="T55" s="27"/>
      <c r="U55" s="27"/>
    </row>
    <row r="56" spans="1:21" s="22" customFormat="1" ht="34.5" customHeight="1">
      <c r="A56" s="289" t="s">
        <v>411</v>
      </c>
      <c r="B56" s="18"/>
      <c r="C56" s="20"/>
      <c r="D56" s="20"/>
      <c r="E56" s="20"/>
      <c r="F56" s="20"/>
      <c r="G56" s="20"/>
      <c r="H56" s="21"/>
      <c r="I56" s="385" t="s">
        <v>20</v>
      </c>
      <c r="J56" s="386"/>
      <c r="K56" s="387"/>
      <c r="L56" s="27"/>
      <c r="M56" s="27"/>
      <c r="N56" s="27"/>
      <c r="O56" s="27"/>
      <c r="P56" s="27"/>
      <c r="Q56" s="27"/>
      <c r="R56" s="27"/>
      <c r="S56" s="27"/>
      <c r="T56" s="27"/>
      <c r="U56" s="27"/>
    </row>
    <row r="57" spans="1:21" s="32" customFormat="1" ht="34.5" customHeight="1">
      <c r="A57" s="289" t="s">
        <v>411</v>
      </c>
      <c r="B57" s="18"/>
      <c r="C57" s="20"/>
      <c r="D57" s="20"/>
      <c r="E57" s="20"/>
      <c r="F57" s="20"/>
      <c r="G57" s="20"/>
      <c r="H57" s="21"/>
      <c r="I57" s="385" t="s">
        <v>21</v>
      </c>
      <c r="J57" s="386"/>
      <c r="K57" s="387"/>
      <c r="L57" s="27"/>
      <c r="M57" s="27"/>
      <c r="N57" s="27"/>
      <c r="O57" s="27"/>
      <c r="P57" s="27"/>
      <c r="Q57" s="27"/>
      <c r="R57" s="27"/>
      <c r="S57" s="27"/>
      <c r="T57" s="27"/>
      <c r="U57" s="27"/>
    </row>
    <row r="58" spans="1:21" s="22" customFormat="1" ht="34.5" customHeight="1">
      <c r="A58" s="289" t="s">
        <v>411</v>
      </c>
      <c r="B58" s="18"/>
      <c r="C58" s="20"/>
      <c r="D58" s="20"/>
      <c r="E58" s="20"/>
      <c r="F58" s="20"/>
      <c r="G58" s="20"/>
      <c r="H58" s="21"/>
      <c r="I58" s="388" t="s">
        <v>28</v>
      </c>
      <c r="J58" s="388"/>
      <c r="K58" s="388"/>
      <c r="L58" s="27" t="s">
        <v>313</v>
      </c>
      <c r="M58" s="27" t="s">
        <v>313</v>
      </c>
      <c r="N58" s="27" t="s">
        <v>313</v>
      </c>
      <c r="O58" s="27" t="s">
        <v>313</v>
      </c>
      <c r="P58" s="27" t="s">
        <v>313</v>
      </c>
      <c r="Q58" s="27" t="s">
        <v>313</v>
      </c>
      <c r="R58" s="27" t="s">
        <v>313</v>
      </c>
      <c r="S58" s="27" t="s">
        <v>313</v>
      </c>
      <c r="T58" s="27" t="s">
        <v>313</v>
      </c>
      <c r="U58" s="27" t="s">
        <v>313</v>
      </c>
    </row>
    <row r="59" spans="1:21" s="22" customFormat="1" ht="34.5" customHeight="1">
      <c r="A59" s="289" t="s">
        <v>411</v>
      </c>
      <c r="B59" s="18"/>
      <c r="C59" s="20"/>
      <c r="D59" s="20"/>
      <c r="E59" s="20"/>
      <c r="F59" s="20"/>
      <c r="G59" s="20"/>
      <c r="H59" s="21"/>
      <c r="I59" s="388" t="s">
        <v>29</v>
      </c>
      <c r="J59" s="388"/>
      <c r="K59" s="388"/>
      <c r="L59" s="27" t="s">
        <v>16</v>
      </c>
      <c r="M59" s="27" t="s">
        <v>16</v>
      </c>
      <c r="N59" s="27" t="s">
        <v>16</v>
      </c>
      <c r="O59" s="27" t="s">
        <v>16</v>
      </c>
      <c r="P59" s="27" t="s">
        <v>16</v>
      </c>
      <c r="Q59" s="27" t="s">
        <v>16</v>
      </c>
      <c r="R59" s="27" t="s">
        <v>16</v>
      </c>
      <c r="S59" s="27" t="s">
        <v>16</v>
      </c>
      <c r="T59" s="27" t="s">
        <v>16</v>
      </c>
      <c r="U59" s="27" t="s">
        <v>16</v>
      </c>
    </row>
    <row r="60" spans="1:21" s="22" customFormat="1">
      <c r="A60" s="287"/>
      <c r="B60" s="18"/>
      <c r="C60" s="3"/>
      <c r="D60" s="3"/>
      <c r="E60" s="4"/>
      <c r="F60" s="3"/>
      <c r="G60" s="33"/>
      <c r="H60" s="5"/>
      <c r="I60" s="5"/>
      <c r="J60" s="6"/>
      <c r="K60" s="30"/>
      <c r="L60" s="8"/>
      <c r="M60" s="8"/>
      <c r="N60" s="8"/>
      <c r="O60" s="8"/>
      <c r="P60" s="8"/>
      <c r="Q60" s="8"/>
      <c r="R60" s="9"/>
    </row>
    <row r="61" spans="1:21" s="22" customFormat="1">
      <c r="A61" s="287"/>
      <c r="B61" s="18"/>
      <c r="C61" s="3"/>
      <c r="D61" s="3"/>
      <c r="E61" s="4"/>
      <c r="F61" s="3"/>
      <c r="G61" s="33"/>
      <c r="H61" s="5"/>
      <c r="I61" s="5"/>
      <c r="J61" s="6"/>
      <c r="K61" s="30"/>
      <c r="L61" s="8"/>
      <c r="M61" s="8"/>
      <c r="N61" s="8"/>
      <c r="O61" s="8"/>
      <c r="P61" s="8"/>
      <c r="Q61" s="8"/>
      <c r="R61" s="9"/>
    </row>
    <row r="62" spans="1:21" s="22" customFormat="1">
      <c r="A62" s="287"/>
      <c r="B62" s="18"/>
      <c r="C62" s="3"/>
      <c r="D62" s="3"/>
      <c r="E62" s="4"/>
      <c r="F62" s="3"/>
      <c r="G62" s="33"/>
      <c r="H62" s="5"/>
      <c r="I62" s="5"/>
      <c r="J62" s="6"/>
      <c r="K62" s="30"/>
      <c r="L62" s="6"/>
      <c r="M62" s="6"/>
      <c r="N62" s="8"/>
      <c r="O62" s="8"/>
      <c r="P62" s="8"/>
      <c r="Q62" s="8"/>
      <c r="R62" s="8"/>
      <c r="S62" s="8"/>
      <c r="T62" s="8"/>
      <c r="U62" s="8"/>
    </row>
    <row r="63" spans="1:21" s="22" customFormat="1">
      <c r="A63" s="287"/>
      <c r="B63" s="18"/>
      <c r="C63" s="3"/>
      <c r="D63" s="3"/>
      <c r="E63" s="4"/>
      <c r="F63" s="3"/>
      <c r="G63" s="29"/>
      <c r="H63" s="5"/>
      <c r="I63" s="5"/>
      <c r="J63" s="6"/>
      <c r="K63" s="30"/>
      <c r="L63" s="6"/>
      <c r="M63" s="6"/>
      <c r="N63" s="8"/>
      <c r="O63" s="8"/>
      <c r="P63" s="8"/>
      <c r="Q63" s="8"/>
      <c r="R63" s="8"/>
      <c r="S63" s="8"/>
      <c r="T63" s="8"/>
      <c r="U63" s="8"/>
    </row>
    <row r="64" spans="1:21" s="22" customFormat="1">
      <c r="A64" s="287"/>
      <c r="B64" s="19"/>
      <c r="C64" s="36"/>
      <c r="D64" s="36"/>
      <c r="E64" s="36"/>
      <c r="F64" s="36"/>
      <c r="G64" s="36"/>
      <c r="H64" s="21"/>
      <c r="I64" s="21"/>
      <c r="J64" s="6"/>
      <c r="K64" s="30"/>
      <c r="L64" s="6"/>
      <c r="M64" s="6"/>
      <c r="N64" s="8"/>
      <c r="O64" s="8"/>
      <c r="P64" s="8"/>
    </row>
    <row r="65" spans="1:21" s="22" customFormat="1">
      <c r="A65" s="287"/>
      <c r="B65" s="2"/>
      <c r="C65" s="37" t="s">
        <v>30</v>
      </c>
      <c r="D65" s="38"/>
      <c r="E65" s="38"/>
      <c r="F65" s="38"/>
      <c r="G65" s="38"/>
      <c r="H65" s="38"/>
      <c r="I65" s="5"/>
      <c r="J65" s="39"/>
      <c r="K65" s="7"/>
      <c r="L65" s="6"/>
      <c r="M65" s="6"/>
      <c r="N65" s="8"/>
      <c r="O65" s="8"/>
      <c r="P65" s="8"/>
      <c r="Q65" s="8"/>
      <c r="R65" s="8"/>
      <c r="S65" s="8"/>
      <c r="T65" s="8"/>
      <c r="U65" s="8"/>
    </row>
    <row r="66" spans="1:21" s="22" customFormat="1" ht="34.5" customHeight="1">
      <c r="A66" s="287"/>
      <c r="B66" s="2"/>
      <c r="C66" s="40"/>
      <c r="D66" s="398" t="s">
        <v>31</v>
      </c>
      <c r="E66" s="398"/>
      <c r="F66" s="398"/>
      <c r="G66" s="398"/>
      <c r="H66" s="398"/>
      <c r="I66" s="398"/>
      <c r="J66" s="398"/>
      <c r="K66" s="398"/>
      <c r="L66" s="398"/>
      <c r="M66" s="41"/>
      <c r="N66" s="41"/>
      <c r="O66" s="41"/>
      <c r="P66" s="41"/>
      <c r="Q66" s="42"/>
      <c r="R66" s="42"/>
      <c r="S66" s="42"/>
      <c r="T66" s="42"/>
      <c r="U66" s="42"/>
    </row>
    <row r="67" spans="1:21" s="22" customFormat="1" ht="34.5" customHeight="1">
      <c r="A67" s="287"/>
      <c r="B67" s="2"/>
      <c r="C67" s="43"/>
      <c r="D67" s="399" t="s">
        <v>32</v>
      </c>
      <c r="E67" s="399"/>
      <c r="F67" s="399"/>
      <c r="G67" s="399"/>
      <c r="H67" s="399"/>
      <c r="I67" s="399"/>
      <c r="J67" s="399"/>
      <c r="K67" s="399"/>
      <c r="L67" s="399"/>
      <c r="M67" s="41"/>
      <c r="N67" s="41"/>
      <c r="O67" s="41"/>
      <c r="P67" s="41"/>
      <c r="Q67" s="42"/>
      <c r="R67" s="42"/>
      <c r="S67" s="42"/>
      <c r="T67" s="42"/>
      <c r="U67" s="42"/>
    </row>
    <row r="68" spans="1:21" s="22" customFormat="1" ht="34.5" customHeight="1">
      <c r="A68" s="287"/>
      <c r="B68" s="2"/>
      <c r="C68" s="43"/>
      <c r="D68" s="399" t="s">
        <v>33</v>
      </c>
      <c r="E68" s="399"/>
      <c r="F68" s="399"/>
      <c r="G68" s="399"/>
      <c r="H68" s="399"/>
      <c r="I68" s="399"/>
      <c r="J68" s="399"/>
      <c r="K68" s="399"/>
      <c r="L68" s="399"/>
      <c r="M68" s="41"/>
      <c r="N68" s="41"/>
      <c r="O68" s="41"/>
      <c r="P68" s="41"/>
      <c r="Q68" s="42"/>
      <c r="R68" s="42"/>
      <c r="S68" s="42"/>
      <c r="T68" s="42"/>
      <c r="U68" s="42"/>
    </row>
    <row r="69" spans="1:21" s="22" customFormat="1" ht="34.5" customHeight="1">
      <c r="A69" s="287"/>
      <c r="B69" s="2"/>
      <c r="C69" s="43"/>
      <c r="D69" s="399" t="s">
        <v>34</v>
      </c>
      <c r="E69" s="399"/>
      <c r="F69" s="399"/>
      <c r="G69" s="399"/>
      <c r="H69" s="399"/>
      <c r="I69" s="399"/>
      <c r="J69" s="399"/>
      <c r="K69" s="399"/>
      <c r="L69" s="399"/>
      <c r="M69" s="41"/>
      <c r="N69" s="41"/>
      <c r="O69" s="41"/>
      <c r="P69" s="41"/>
      <c r="Q69" s="42"/>
      <c r="R69" s="42"/>
      <c r="S69" s="42"/>
      <c r="T69" s="42"/>
      <c r="U69" s="42"/>
    </row>
    <row r="70" spans="1:21" s="22" customFormat="1" ht="34.5" customHeight="1">
      <c r="A70" s="287"/>
      <c r="B70" s="2"/>
      <c r="C70" s="43"/>
      <c r="D70" s="399" t="s">
        <v>35</v>
      </c>
      <c r="E70" s="399"/>
      <c r="F70" s="399"/>
      <c r="G70" s="399"/>
      <c r="H70" s="399"/>
      <c r="I70" s="399"/>
      <c r="J70" s="399"/>
      <c r="K70" s="399"/>
      <c r="L70" s="399"/>
      <c r="M70" s="41"/>
      <c r="N70" s="41"/>
      <c r="O70" s="41"/>
      <c r="P70" s="41"/>
      <c r="Q70" s="42"/>
      <c r="R70" s="42"/>
      <c r="S70" s="42"/>
      <c r="T70" s="42"/>
      <c r="U70" s="42"/>
    </row>
    <row r="71" spans="1:21" s="22" customFormat="1">
      <c r="A71" s="287"/>
      <c r="B71" s="19"/>
      <c r="C71" s="36"/>
      <c r="D71" s="36"/>
      <c r="E71" s="36"/>
      <c r="F71" s="36"/>
      <c r="G71" s="36"/>
      <c r="H71" s="21"/>
      <c r="I71" s="21"/>
      <c r="J71" s="6"/>
      <c r="K71" s="7"/>
      <c r="L71" s="6"/>
      <c r="M71" s="6"/>
      <c r="N71" s="8"/>
      <c r="O71" s="8"/>
      <c r="P71" s="8"/>
    </row>
    <row r="72" spans="1:21" s="46" customFormat="1">
      <c r="A72" s="290"/>
      <c r="B72" s="19"/>
      <c r="C72" s="45" t="s">
        <v>36</v>
      </c>
      <c r="F72" s="47"/>
      <c r="G72" s="45"/>
      <c r="H72" s="342" t="s">
        <v>37</v>
      </c>
      <c r="I72" s="342"/>
      <c r="J72" s="342" t="s">
        <v>38</v>
      </c>
      <c r="K72" s="343"/>
      <c r="L72" s="342"/>
      <c r="M72" s="47"/>
      <c r="N72" s="47"/>
      <c r="O72" s="47"/>
      <c r="P72" s="47"/>
      <c r="Q72" s="47"/>
      <c r="R72" s="47"/>
      <c r="S72" s="47"/>
      <c r="T72" s="47"/>
      <c r="U72" s="47"/>
    </row>
    <row r="73" spans="1:21" s="22" customFormat="1">
      <c r="A73" s="287"/>
      <c r="B73" s="2"/>
      <c r="C73" s="337"/>
      <c r="D73" s="36"/>
      <c r="E73" s="36"/>
      <c r="F73" s="36"/>
      <c r="G73" s="36"/>
      <c r="H73" s="21"/>
      <c r="I73" s="38"/>
      <c r="J73" s="6"/>
      <c r="K73" s="7"/>
      <c r="L73" s="286"/>
      <c r="M73" s="286"/>
      <c r="N73" s="286"/>
      <c r="O73" s="286"/>
      <c r="P73" s="286"/>
      <c r="R73" s="48"/>
      <c r="S73" s="48"/>
      <c r="T73" s="48"/>
      <c r="U73" s="48"/>
    </row>
    <row r="74" spans="1:21" s="22" customFormat="1">
      <c r="A74" s="287"/>
      <c r="B74" s="2"/>
      <c r="C74" s="42"/>
      <c r="D74" s="42"/>
      <c r="E74" s="42"/>
      <c r="F74" s="42"/>
      <c r="G74" s="42"/>
      <c r="H74" s="42"/>
      <c r="I74" s="42"/>
      <c r="J74" s="42"/>
      <c r="K74" s="49"/>
      <c r="L74" s="42"/>
      <c r="M74" s="42"/>
      <c r="N74" s="42"/>
      <c r="O74" s="42"/>
      <c r="P74" s="42"/>
      <c r="Q74" s="42"/>
      <c r="R74" s="42"/>
      <c r="S74" s="42"/>
      <c r="T74" s="42"/>
      <c r="U74" s="42"/>
    </row>
    <row r="75" spans="1:21" s="22" customFormat="1">
      <c r="A75" s="287"/>
      <c r="B75" s="2"/>
      <c r="C75" s="50"/>
      <c r="D75" s="36"/>
      <c r="E75" s="36"/>
      <c r="F75" s="36"/>
      <c r="G75" s="36"/>
      <c r="H75" s="21"/>
      <c r="I75" s="38"/>
      <c r="J75" s="6"/>
      <c r="K75" s="7"/>
      <c r="L75" s="286"/>
      <c r="R75" s="48"/>
      <c r="S75" s="48"/>
      <c r="T75" s="48"/>
      <c r="U75" s="48"/>
    </row>
    <row r="76" spans="1:21" s="22" customFormat="1">
      <c r="A76" s="287"/>
      <c r="B76" s="2"/>
      <c r="C76" s="50"/>
      <c r="D76" s="36"/>
      <c r="E76" s="36"/>
      <c r="F76" s="36"/>
      <c r="G76" s="36"/>
      <c r="H76" s="21"/>
      <c r="I76" s="38"/>
      <c r="J76" s="6"/>
      <c r="K76" s="7"/>
      <c r="L76" s="286"/>
      <c r="R76" s="48"/>
      <c r="S76" s="48"/>
      <c r="T76" s="48"/>
      <c r="U76" s="48"/>
    </row>
    <row r="77" spans="1:21" s="22" customFormat="1">
      <c r="A77" s="287"/>
      <c r="B77" s="2"/>
      <c r="C77" s="383" t="s">
        <v>39</v>
      </c>
      <c r="D77" s="383"/>
      <c r="E77" s="383"/>
      <c r="F77" s="383"/>
      <c r="G77" s="383"/>
      <c r="H77" s="383" t="s">
        <v>40</v>
      </c>
      <c r="I77" s="383"/>
      <c r="J77" s="383" t="s">
        <v>412</v>
      </c>
      <c r="K77" s="383"/>
      <c r="L77" s="383"/>
      <c r="M77" s="48"/>
      <c r="N77" s="48"/>
      <c r="O77" s="48"/>
      <c r="P77" s="48"/>
      <c r="Q77" s="9"/>
    </row>
    <row r="78" spans="1:21" s="22" customFormat="1">
      <c r="A78" s="287"/>
      <c r="B78" s="2"/>
      <c r="C78" s="383" t="s">
        <v>41</v>
      </c>
      <c r="D78" s="383"/>
      <c r="E78" s="383"/>
      <c r="F78" s="383"/>
      <c r="G78" s="383"/>
      <c r="H78" s="383" t="s">
        <v>42</v>
      </c>
      <c r="I78" s="383"/>
      <c r="J78" s="383" t="s">
        <v>45</v>
      </c>
      <c r="K78" s="383"/>
      <c r="L78" s="383"/>
      <c r="M78" s="39"/>
      <c r="N78" s="39"/>
      <c r="O78" s="39"/>
      <c r="P78" s="39"/>
      <c r="Q78" s="9"/>
    </row>
    <row r="79" spans="1:21" s="22" customFormat="1">
      <c r="A79" s="287"/>
      <c r="B79" s="2"/>
      <c r="C79" s="383" t="s">
        <v>43</v>
      </c>
      <c r="D79" s="383"/>
      <c r="E79" s="383"/>
      <c r="F79" s="383"/>
      <c r="G79" s="383"/>
      <c r="H79" s="383" t="s">
        <v>44</v>
      </c>
      <c r="I79" s="383"/>
      <c r="J79" s="383" t="s">
        <v>314</v>
      </c>
      <c r="K79" s="383"/>
      <c r="L79" s="383"/>
      <c r="M79" s="48"/>
      <c r="N79" s="48"/>
      <c r="O79" s="48"/>
      <c r="P79" s="48"/>
      <c r="Q79" s="9"/>
    </row>
    <row r="80" spans="1:21" s="22" customFormat="1">
      <c r="A80" s="287"/>
      <c r="B80" s="2"/>
      <c r="C80" s="383" t="s">
        <v>46</v>
      </c>
      <c r="D80" s="383"/>
      <c r="E80" s="383"/>
      <c r="F80" s="383"/>
      <c r="G80" s="383"/>
      <c r="H80" s="383" t="s">
        <v>379</v>
      </c>
      <c r="I80" s="383"/>
      <c r="J80" s="383" t="s">
        <v>48</v>
      </c>
      <c r="K80" s="383"/>
      <c r="L80" s="383"/>
      <c r="M80" s="39"/>
      <c r="N80" s="39"/>
      <c r="O80" s="39"/>
      <c r="P80" s="39"/>
      <c r="Q80" s="9"/>
    </row>
    <row r="81" spans="1:21" s="22" customFormat="1">
      <c r="A81" s="287"/>
      <c r="B81" s="2"/>
      <c r="C81" s="383" t="s">
        <v>47</v>
      </c>
      <c r="D81" s="383"/>
      <c r="E81" s="383"/>
      <c r="F81" s="383"/>
      <c r="G81" s="383"/>
      <c r="H81" s="38"/>
      <c r="I81" s="38"/>
      <c r="M81" s="39"/>
      <c r="N81" s="39"/>
      <c r="O81" s="39"/>
      <c r="P81" s="39"/>
      <c r="Q81" s="9"/>
    </row>
    <row r="82" spans="1:21" s="22" customFormat="1">
      <c r="A82" s="287"/>
      <c r="C82" s="383" t="s">
        <v>413</v>
      </c>
      <c r="D82" s="383"/>
      <c r="E82" s="383"/>
      <c r="F82" s="383"/>
      <c r="G82" s="383"/>
      <c r="J82" s="344"/>
      <c r="K82" s="344"/>
      <c r="L82" s="344"/>
      <c r="M82" s="8"/>
      <c r="N82" s="8"/>
      <c r="O82" s="8"/>
      <c r="P82" s="8"/>
      <c r="Q82" s="9"/>
    </row>
    <row r="83" spans="1:21" s="22" customFormat="1">
      <c r="A83" s="287"/>
      <c r="B83" s="2"/>
      <c r="C83" s="383" t="s">
        <v>414</v>
      </c>
      <c r="D83" s="383"/>
      <c r="E83" s="383"/>
      <c r="F83" s="383"/>
      <c r="H83" s="345"/>
      <c r="I83" s="345"/>
      <c r="M83" s="6"/>
      <c r="N83" s="8"/>
      <c r="O83" s="8"/>
      <c r="P83" s="8"/>
      <c r="Q83" s="8"/>
      <c r="R83" s="8"/>
      <c r="S83" s="8"/>
      <c r="T83" s="8"/>
      <c r="U83" s="8"/>
    </row>
    <row r="84" spans="1:21" s="22" customFormat="1">
      <c r="A84" s="287"/>
      <c r="B84" s="2"/>
      <c r="C84" s="383" t="s">
        <v>415</v>
      </c>
      <c r="D84" s="383"/>
      <c r="E84" s="383"/>
      <c r="F84" s="383"/>
      <c r="H84" s="38"/>
      <c r="I84" s="38"/>
      <c r="J84" s="344"/>
      <c r="K84" s="344"/>
      <c r="L84" s="344"/>
      <c r="M84" s="6"/>
      <c r="N84" s="8"/>
      <c r="O84" s="8"/>
      <c r="P84" s="8"/>
      <c r="Q84" s="8"/>
      <c r="R84" s="8"/>
      <c r="S84" s="8"/>
      <c r="T84" s="8"/>
      <c r="U84" s="8"/>
    </row>
    <row r="85" spans="1:21" s="22" customFormat="1">
      <c r="A85" s="287"/>
      <c r="B85" s="2"/>
      <c r="C85" s="383" t="s">
        <v>49</v>
      </c>
      <c r="D85" s="383"/>
      <c r="E85" s="383"/>
      <c r="F85" s="383"/>
      <c r="G85" s="38"/>
      <c r="H85" s="38"/>
      <c r="I85" s="38"/>
      <c r="J85" s="344"/>
      <c r="K85" s="344"/>
      <c r="L85" s="344"/>
      <c r="M85" s="6"/>
      <c r="N85" s="8"/>
      <c r="O85" s="8"/>
      <c r="P85" s="8"/>
      <c r="Q85" s="8"/>
      <c r="R85" s="8"/>
      <c r="S85" s="8"/>
      <c r="T85" s="8"/>
      <c r="U85" s="8"/>
    </row>
    <row r="86" spans="1:21" s="22" customFormat="1">
      <c r="A86" s="287"/>
      <c r="B86" s="2"/>
      <c r="C86" s="383" t="s">
        <v>50</v>
      </c>
      <c r="D86" s="383"/>
      <c r="E86" s="383"/>
      <c r="F86" s="383"/>
      <c r="G86" s="38"/>
      <c r="H86" s="38"/>
      <c r="I86" s="38"/>
      <c r="J86" s="344"/>
      <c r="K86" s="344"/>
      <c r="L86" s="344"/>
      <c r="M86" s="6"/>
      <c r="N86" s="8"/>
      <c r="O86" s="8"/>
      <c r="P86" s="8"/>
      <c r="Q86" s="8"/>
      <c r="R86" s="8"/>
      <c r="S86" s="8"/>
      <c r="T86" s="8"/>
      <c r="U86" s="8"/>
    </row>
    <row r="87" spans="1:21" s="22" customFormat="1">
      <c r="A87" s="287"/>
      <c r="B87" s="2"/>
      <c r="C87" s="383" t="s">
        <v>51</v>
      </c>
      <c r="D87" s="383"/>
      <c r="E87" s="383"/>
      <c r="F87" s="383"/>
      <c r="G87" s="38"/>
      <c r="H87" s="38"/>
      <c r="I87" s="38"/>
      <c r="J87" s="50"/>
      <c r="K87" s="51"/>
      <c r="L87" s="6"/>
      <c r="M87" s="6"/>
      <c r="N87" s="8"/>
      <c r="O87" s="8"/>
      <c r="P87" s="8"/>
      <c r="Q87" s="8"/>
      <c r="R87" s="8"/>
      <c r="S87" s="8"/>
      <c r="T87" s="8"/>
      <c r="U87" s="8"/>
    </row>
    <row r="88" spans="1:21" s="22" customFormat="1">
      <c r="A88" s="287"/>
      <c r="B88" s="2"/>
      <c r="C88" s="383" t="s">
        <v>52</v>
      </c>
      <c r="D88" s="383"/>
      <c r="E88" s="383"/>
      <c r="F88" s="383"/>
      <c r="G88" s="383"/>
      <c r="H88" s="38"/>
      <c r="I88" s="38"/>
      <c r="J88" s="50"/>
      <c r="K88" s="51"/>
      <c r="L88" s="6"/>
      <c r="M88" s="6"/>
      <c r="N88" s="8"/>
      <c r="O88" s="8"/>
      <c r="P88" s="8"/>
      <c r="Q88" s="8"/>
      <c r="R88" s="8"/>
      <c r="S88" s="8"/>
      <c r="T88" s="8"/>
      <c r="U88" s="8"/>
    </row>
    <row r="89" spans="1:21" s="22" customFormat="1">
      <c r="A89" s="287"/>
      <c r="B89" s="2"/>
      <c r="H89" s="38"/>
      <c r="I89" s="38"/>
      <c r="J89" s="50"/>
      <c r="K89" s="51"/>
      <c r="L89" s="6"/>
      <c r="M89" s="6"/>
      <c r="N89" s="8"/>
      <c r="O89" s="8"/>
      <c r="P89" s="8"/>
      <c r="Q89" s="8"/>
      <c r="R89" s="8"/>
      <c r="S89" s="8"/>
      <c r="T89" s="8"/>
      <c r="U89" s="8"/>
    </row>
    <row r="90" spans="1:21" s="22" customFormat="1">
      <c r="A90" s="287"/>
      <c r="B90" s="2"/>
      <c r="C90" s="42"/>
      <c r="D90" s="42"/>
      <c r="E90" s="42"/>
      <c r="F90" s="42"/>
      <c r="G90" s="42"/>
      <c r="H90" s="42"/>
      <c r="I90" s="42"/>
      <c r="J90" s="42"/>
      <c r="K90" s="49"/>
      <c r="L90" s="42"/>
      <c r="M90" s="42"/>
      <c r="N90" s="42"/>
      <c r="O90" s="42"/>
      <c r="P90" s="42"/>
      <c r="Q90" s="42"/>
      <c r="R90" s="42"/>
      <c r="S90" s="42"/>
      <c r="T90" s="42"/>
      <c r="U90" s="42"/>
    </row>
    <row r="91" spans="1:21" s="22" customFormat="1">
      <c r="A91" s="287"/>
      <c r="B91" s="52" t="s">
        <v>53</v>
      </c>
      <c r="C91" s="53"/>
      <c r="D91" s="54"/>
      <c r="E91" s="54"/>
      <c r="F91" s="54"/>
      <c r="G91" s="54"/>
      <c r="H91" s="55"/>
      <c r="I91" s="55"/>
      <c r="J91" s="56"/>
      <c r="K91" s="56"/>
      <c r="L91" s="56"/>
      <c r="M91" s="56"/>
      <c r="N91" s="57"/>
      <c r="O91" s="57"/>
      <c r="P91" s="58"/>
      <c r="Q91" s="58"/>
      <c r="R91" s="58"/>
      <c r="S91" s="58"/>
      <c r="T91" s="58"/>
      <c r="U91" s="58"/>
    </row>
    <row r="92" spans="1:21" s="22" customFormat="1">
      <c r="A92" s="287"/>
      <c r="B92" s="2"/>
      <c r="C92" s="59"/>
      <c r="D92" s="4"/>
      <c r="E92" s="4"/>
      <c r="F92" s="4"/>
      <c r="G92" s="4"/>
      <c r="H92" s="319"/>
      <c r="I92" s="319"/>
      <c r="J92" s="60"/>
      <c r="K92" s="30"/>
      <c r="L92" s="60"/>
      <c r="M92" s="60"/>
      <c r="N92" s="58"/>
      <c r="O92" s="58"/>
      <c r="P92" s="58"/>
      <c r="Q92" s="58"/>
      <c r="R92" s="58"/>
      <c r="S92" s="58"/>
      <c r="T92" s="58"/>
      <c r="U92" s="58"/>
    </row>
    <row r="93" spans="1:21" s="22" customFormat="1">
      <c r="A93" s="287"/>
      <c r="B93" s="31" t="s">
        <v>416</v>
      </c>
      <c r="C93" s="59"/>
      <c r="D93" s="4"/>
      <c r="E93" s="4"/>
      <c r="F93" s="4"/>
      <c r="G93" s="4"/>
      <c r="H93" s="319"/>
      <c r="I93" s="319"/>
      <c r="J93" s="60"/>
      <c r="K93" s="60"/>
      <c r="L93" s="60"/>
      <c r="M93" s="60"/>
      <c r="N93" s="58"/>
      <c r="O93" s="58"/>
      <c r="P93" s="58"/>
      <c r="Q93" s="58"/>
      <c r="R93" s="58"/>
      <c r="S93" s="58"/>
      <c r="T93" s="58"/>
      <c r="U93" s="58"/>
    </row>
    <row r="94" spans="1:21" s="22" customFormat="1" ht="18.75" customHeight="1">
      <c r="A94" s="287"/>
      <c r="B94" s="19"/>
      <c r="C94" s="59"/>
      <c r="D94" s="4"/>
      <c r="E94" s="4"/>
      <c r="F94" s="4"/>
      <c r="G94" s="4"/>
      <c r="H94" s="319"/>
      <c r="I94" s="319"/>
      <c r="J94" s="56"/>
      <c r="K94" s="56"/>
      <c r="L94" s="23"/>
      <c r="M94" s="23"/>
      <c r="N94" s="23"/>
      <c r="O94" s="23"/>
      <c r="P94" s="23"/>
      <c r="Q94" s="23"/>
      <c r="R94" s="58"/>
      <c r="S94" s="58"/>
      <c r="T94" s="58"/>
      <c r="U94" s="58"/>
    </row>
    <row r="95" spans="1:21" s="22" customFormat="1">
      <c r="A95" s="287"/>
      <c r="B95" s="19"/>
      <c r="C95" s="59"/>
      <c r="D95" s="4"/>
      <c r="E95" s="4"/>
      <c r="F95" s="4"/>
      <c r="G95" s="4"/>
      <c r="H95" s="319"/>
      <c r="I95" s="319"/>
      <c r="J95" s="61" t="s">
        <v>54</v>
      </c>
      <c r="K95" s="62"/>
      <c r="L95" s="63" t="s">
        <v>1</v>
      </c>
      <c r="M95" s="63" t="s">
        <v>2</v>
      </c>
      <c r="N95" s="63" t="s">
        <v>3</v>
      </c>
      <c r="O95" s="63" t="s">
        <v>4</v>
      </c>
      <c r="P95" s="63" t="s">
        <v>5</v>
      </c>
      <c r="Q95" s="63" t="s">
        <v>6</v>
      </c>
      <c r="R95" s="63" t="s">
        <v>7</v>
      </c>
      <c r="S95" s="63" t="s">
        <v>8</v>
      </c>
      <c r="T95" s="63" t="s">
        <v>9</v>
      </c>
      <c r="U95" s="63" t="s">
        <v>308</v>
      </c>
    </row>
    <row r="96" spans="1:21" s="22" customFormat="1">
      <c r="A96" s="287"/>
      <c r="B96" s="2"/>
      <c r="C96" s="4"/>
      <c r="D96" s="4"/>
      <c r="E96" s="4"/>
      <c r="F96" s="4"/>
      <c r="G96" s="4"/>
      <c r="H96" s="319"/>
      <c r="I96" s="64" t="s">
        <v>55</v>
      </c>
      <c r="J96" s="65"/>
      <c r="K96" s="66"/>
      <c r="L96" s="63" t="s">
        <v>56</v>
      </c>
      <c r="M96" s="63" t="s">
        <v>56</v>
      </c>
      <c r="N96" s="63" t="s">
        <v>56</v>
      </c>
      <c r="O96" s="63" t="s">
        <v>57</v>
      </c>
      <c r="P96" s="63" t="s">
        <v>56</v>
      </c>
      <c r="Q96" s="63" t="s">
        <v>56</v>
      </c>
      <c r="R96" s="63" t="s">
        <v>56</v>
      </c>
      <c r="S96" s="63" t="s">
        <v>56</v>
      </c>
      <c r="T96" s="63" t="s">
        <v>56</v>
      </c>
      <c r="U96" s="63" t="s">
        <v>315</v>
      </c>
    </row>
    <row r="97" spans="1:22" s="22" customFormat="1" ht="54" customHeight="1">
      <c r="A97" s="288" t="s">
        <v>417</v>
      </c>
      <c r="B97" s="2"/>
      <c r="C97" s="400" t="s">
        <v>58</v>
      </c>
      <c r="D97" s="401"/>
      <c r="E97" s="401"/>
      <c r="F97" s="401"/>
      <c r="G97" s="401"/>
      <c r="H97" s="402"/>
      <c r="I97" s="327" t="s">
        <v>418</v>
      </c>
      <c r="J97" s="67" t="s">
        <v>59</v>
      </c>
      <c r="K97" s="68"/>
      <c r="L97" s="69"/>
      <c r="M97" s="70"/>
      <c r="N97" s="70"/>
      <c r="O97" s="70"/>
      <c r="P97" s="70"/>
      <c r="Q97" s="70"/>
      <c r="R97" s="70"/>
      <c r="S97" s="70"/>
      <c r="T97" s="70"/>
      <c r="U97" s="70"/>
    </row>
    <row r="98" spans="1:22" s="22" customFormat="1">
      <c r="A98" s="287"/>
      <c r="B98" s="71"/>
      <c r="C98" s="59"/>
      <c r="D98" s="4"/>
      <c r="E98" s="4"/>
      <c r="F98" s="4"/>
      <c r="G98" s="4"/>
      <c r="H98" s="319"/>
      <c r="I98" s="319"/>
      <c r="J98" s="60"/>
      <c r="K98" s="60"/>
      <c r="L98" s="58"/>
      <c r="M98" s="58"/>
      <c r="N98" s="58"/>
      <c r="O98" s="58"/>
      <c r="P98" s="58"/>
      <c r="Q98" s="58"/>
      <c r="R98" s="9"/>
    </row>
    <row r="99" spans="1:22" s="22" customFormat="1">
      <c r="A99" s="287"/>
      <c r="B99" s="71"/>
      <c r="C99" s="59"/>
      <c r="D99" s="4"/>
      <c r="E99" s="4"/>
      <c r="F99" s="4"/>
      <c r="G99" s="4"/>
      <c r="H99" s="319"/>
      <c r="I99" s="319"/>
      <c r="J99" s="60"/>
      <c r="K99" s="60"/>
      <c r="L99" s="58"/>
      <c r="M99" s="58"/>
      <c r="N99" s="58"/>
      <c r="O99" s="58"/>
      <c r="P99" s="58"/>
      <c r="Q99" s="58"/>
      <c r="R99" s="9"/>
    </row>
    <row r="100" spans="1:22" s="22" customFormat="1">
      <c r="A100" s="287"/>
      <c r="B100" s="71"/>
      <c r="C100" s="59"/>
      <c r="D100" s="4"/>
      <c r="E100" s="4"/>
      <c r="F100" s="4"/>
      <c r="G100" s="4"/>
      <c r="H100" s="319"/>
      <c r="I100" s="319"/>
      <c r="J100" s="60"/>
      <c r="K100" s="60"/>
      <c r="L100" s="58"/>
      <c r="M100" s="58"/>
      <c r="N100" s="58"/>
      <c r="O100" s="58"/>
      <c r="P100" s="58"/>
      <c r="Q100" s="58"/>
      <c r="R100" s="9"/>
    </row>
    <row r="101" spans="1:22">
      <c r="A101" s="287"/>
      <c r="B101" s="19" t="s">
        <v>60</v>
      </c>
      <c r="C101" s="19"/>
      <c r="D101" s="19"/>
      <c r="E101" s="19"/>
      <c r="F101" s="19"/>
      <c r="G101" s="19"/>
      <c r="H101" s="15"/>
      <c r="I101" s="15"/>
      <c r="L101" s="72"/>
      <c r="M101" s="72"/>
      <c r="N101" s="72"/>
      <c r="O101" s="72"/>
      <c r="P101" s="72"/>
      <c r="Q101" s="72"/>
      <c r="R101" s="9"/>
      <c r="S101" s="9"/>
      <c r="T101" s="9"/>
      <c r="U101" s="9"/>
      <c r="V101" s="9"/>
    </row>
    <row r="102" spans="1:22">
      <c r="A102" s="287"/>
      <c r="B102" s="19"/>
      <c r="C102" s="19"/>
      <c r="D102" s="19"/>
      <c r="E102" s="19"/>
      <c r="F102" s="19"/>
      <c r="G102" s="19"/>
      <c r="H102" s="15"/>
      <c r="I102" s="15"/>
      <c r="L102" s="23"/>
      <c r="M102" s="23"/>
      <c r="N102" s="23"/>
      <c r="O102" s="23"/>
      <c r="P102" s="23"/>
      <c r="Q102" s="23"/>
      <c r="R102" s="9"/>
      <c r="S102" s="9"/>
      <c r="T102" s="9"/>
      <c r="U102" s="9"/>
      <c r="V102" s="9"/>
    </row>
    <row r="103" spans="1:22" ht="34.5" customHeight="1">
      <c r="A103" s="287"/>
      <c r="B103" s="19"/>
      <c r="C103" s="4"/>
      <c r="D103" s="4"/>
      <c r="F103" s="4"/>
      <c r="G103" s="4"/>
      <c r="H103" s="319"/>
      <c r="J103" s="73" t="s">
        <v>54</v>
      </c>
      <c r="K103" s="74"/>
      <c r="L103" s="75" t="s">
        <v>1</v>
      </c>
      <c r="M103" s="75" t="s">
        <v>2</v>
      </c>
      <c r="N103" s="75" t="s">
        <v>3</v>
      </c>
      <c r="O103" s="75" t="s">
        <v>4</v>
      </c>
      <c r="P103" s="75" t="s">
        <v>5</v>
      </c>
      <c r="Q103" s="75" t="s">
        <v>6</v>
      </c>
      <c r="R103" s="75" t="s">
        <v>7</v>
      </c>
      <c r="S103" s="75" t="s">
        <v>8</v>
      </c>
      <c r="T103" s="75" t="s">
        <v>9</v>
      </c>
      <c r="U103" s="75" t="s">
        <v>308</v>
      </c>
      <c r="V103" s="9"/>
    </row>
    <row r="104" spans="1:22" ht="20.25" customHeight="1">
      <c r="A104" s="287"/>
      <c r="B104" s="2"/>
      <c r="C104" s="59"/>
      <c r="D104" s="4"/>
      <c r="F104" s="4"/>
      <c r="G104" s="4"/>
      <c r="H104" s="319"/>
      <c r="I104" s="64" t="s">
        <v>61</v>
      </c>
      <c r="J104" s="65"/>
      <c r="K104" s="76"/>
      <c r="L104" s="77" t="s">
        <v>56</v>
      </c>
      <c r="M104" s="77" t="s">
        <v>56</v>
      </c>
      <c r="N104" s="77" t="s">
        <v>56</v>
      </c>
      <c r="O104" s="77" t="s">
        <v>57</v>
      </c>
      <c r="P104" s="77" t="s">
        <v>56</v>
      </c>
      <c r="Q104" s="77" t="s">
        <v>56</v>
      </c>
      <c r="R104" s="77" t="s">
        <v>56</v>
      </c>
      <c r="S104" s="77" t="s">
        <v>56</v>
      </c>
      <c r="T104" s="77" t="s">
        <v>56</v>
      </c>
      <c r="U104" s="77" t="s">
        <v>315</v>
      </c>
      <c r="V104" s="9"/>
    </row>
    <row r="105" spans="1:22" s="81" customFormat="1" ht="34.5" customHeight="1">
      <c r="A105" s="288" t="s">
        <v>419</v>
      </c>
      <c r="B105" s="2"/>
      <c r="C105" s="403" t="s">
        <v>62</v>
      </c>
      <c r="D105" s="404"/>
      <c r="E105" s="409" t="s">
        <v>63</v>
      </c>
      <c r="F105" s="410"/>
      <c r="G105" s="410"/>
      <c r="H105" s="411"/>
      <c r="I105" s="412" t="s">
        <v>420</v>
      </c>
      <c r="J105" s="78">
        <f t="shared" ref="J105:J117" si="0">IF(SUM(L105:U105)=0,IF(COUNTIF(L105:U105,"未確認")&gt;0,"未確認",IF(COUNTIF(L105:U105,"~*")&gt;0,"*",SUM(L105:U105))),SUM(L105:U105))</f>
        <v>390</v>
      </c>
      <c r="K105" s="79" t="str">
        <f>IF(OR(COUNTIF(L105:U105,"未確認")&gt;0,COUNTIF(L105:U105,"~*")&gt;0),"※","")</f>
        <v/>
      </c>
      <c r="L105" s="80">
        <v>44</v>
      </c>
      <c r="M105" s="80">
        <v>46</v>
      </c>
      <c r="N105" s="80">
        <v>42</v>
      </c>
      <c r="O105" s="80">
        <v>42</v>
      </c>
      <c r="P105" s="80">
        <v>42</v>
      </c>
      <c r="Q105" s="80">
        <v>43</v>
      </c>
      <c r="R105" s="80">
        <v>42</v>
      </c>
      <c r="S105" s="80">
        <v>42</v>
      </c>
      <c r="T105" s="80">
        <v>31</v>
      </c>
      <c r="U105" s="80">
        <v>16</v>
      </c>
    </row>
    <row r="106" spans="1:22" s="81" customFormat="1" ht="34.5" customHeight="1">
      <c r="A106" s="288" t="s">
        <v>421</v>
      </c>
      <c r="B106" s="82"/>
      <c r="C106" s="405"/>
      <c r="D106" s="406"/>
      <c r="E106" s="415"/>
      <c r="F106" s="416"/>
      <c r="G106" s="417" t="s">
        <v>65</v>
      </c>
      <c r="H106" s="418"/>
      <c r="I106" s="413"/>
      <c r="J106" s="78">
        <f t="shared" si="0"/>
        <v>0</v>
      </c>
      <c r="K106" s="79" t="str">
        <f>IF(OR(COUNTIF(L106:U106,"未確認")&gt;0,COUNTIF(L106:U106,"~*")&gt;0),"※","")</f>
        <v/>
      </c>
      <c r="L106" s="80">
        <v>0</v>
      </c>
      <c r="M106" s="80">
        <v>0</v>
      </c>
      <c r="N106" s="80">
        <v>0</v>
      </c>
      <c r="O106" s="80">
        <v>0</v>
      </c>
      <c r="P106" s="80">
        <v>0</v>
      </c>
      <c r="Q106" s="80">
        <v>0</v>
      </c>
      <c r="R106" s="80">
        <v>0</v>
      </c>
      <c r="S106" s="80">
        <v>0</v>
      </c>
      <c r="T106" s="80">
        <v>0</v>
      </c>
      <c r="U106" s="80">
        <v>0</v>
      </c>
    </row>
    <row r="107" spans="1:22" s="81" customFormat="1" ht="34.5" customHeight="1">
      <c r="A107" s="288" t="s">
        <v>419</v>
      </c>
      <c r="B107" s="82"/>
      <c r="C107" s="405"/>
      <c r="D107" s="406"/>
      <c r="E107" s="400" t="s">
        <v>66</v>
      </c>
      <c r="F107" s="401"/>
      <c r="G107" s="401"/>
      <c r="H107" s="402"/>
      <c r="I107" s="413"/>
      <c r="J107" s="78">
        <f t="shared" si="0"/>
        <v>374</v>
      </c>
      <c r="K107" s="79" t="str">
        <f>IF(OR(COUNTIF(L107:U107,"未確認")&gt;0,COUNTIF(L107:U107,"~*")&gt;0),"※","")</f>
        <v/>
      </c>
      <c r="L107" s="80">
        <v>44</v>
      </c>
      <c r="M107" s="80">
        <v>46</v>
      </c>
      <c r="N107" s="80">
        <v>42</v>
      </c>
      <c r="O107" s="80">
        <v>42</v>
      </c>
      <c r="P107" s="80">
        <v>42</v>
      </c>
      <c r="Q107" s="80">
        <v>43</v>
      </c>
      <c r="R107" s="80">
        <v>42</v>
      </c>
      <c r="S107" s="80">
        <v>42</v>
      </c>
      <c r="T107" s="80">
        <v>31</v>
      </c>
      <c r="U107" s="80">
        <v>0</v>
      </c>
    </row>
    <row r="108" spans="1:22" s="81" customFormat="1" ht="34.5" customHeight="1">
      <c r="A108" s="288" t="s">
        <v>419</v>
      </c>
      <c r="B108" s="82"/>
      <c r="C108" s="407"/>
      <c r="D108" s="408"/>
      <c r="E108" s="419" t="s">
        <v>67</v>
      </c>
      <c r="F108" s="420"/>
      <c r="G108" s="420"/>
      <c r="H108" s="421"/>
      <c r="I108" s="413"/>
      <c r="J108" s="78">
        <f t="shared" si="0"/>
        <v>390</v>
      </c>
      <c r="K108" s="79" t="str">
        <f t="shared" ref="K108:K117" si="1">IF(OR(COUNTIF(L107:U107,"未確認")&gt;0,COUNTIF(L107:U107,"~*")&gt;0),"※","")</f>
        <v/>
      </c>
      <c r="L108" s="80">
        <v>44</v>
      </c>
      <c r="M108" s="80">
        <v>46</v>
      </c>
      <c r="N108" s="80">
        <v>42</v>
      </c>
      <c r="O108" s="80">
        <v>42</v>
      </c>
      <c r="P108" s="80">
        <v>42</v>
      </c>
      <c r="Q108" s="80">
        <v>43</v>
      </c>
      <c r="R108" s="80">
        <v>42</v>
      </c>
      <c r="S108" s="80">
        <v>42</v>
      </c>
      <c r="T108" s="80">
        <v>31</v>
      </c>
      <c r="U108" s="80">
        <v>16</v>
      </c>
    </row>
    <row r="109" spans="1:22" s="81" customFormat="1" ht="34.5" customHeight="1">
      <c r="A109" s="288" t="s">
        <v>422</v>
      </c>
      <c r="B109" s="82"/>
      <c r="C109" s="403" t="s">
        <v>68</v>
      </c>
      <c r="D109" s="404"/>
      <c r="E109" s="403" t="s">
        <v>63</v>
      </c>
      <c r="F109" s="422"/>
      <c r="G109" s="422"/>
      <c r="H109" s="404"/>
      <c r="I109" s="413"/>
      <c r="J109" s="78">
        <f t="shared" si="0"/>
        <v>0</v>
      </c>
      <c r="K109" s="79" t="str">
        <f t="shared" si="1"/>
        <v/>
      </c>
      <c r="L109" s="80">
        <v>0</v>
      </c>
      <c r="M109" s="80">
        <v>0</v>
      </c>
      <c r="N109" s="80">
        <v>0</v>
      </c>
      <c r="O109" s="80">
        <v>0</v>
      </c>
      <c r="P109" s="80">
        <v>0</v>
      </c>
      <c r="Q109" s="80">
        <v>0</v>
      </c>
      <c r="R109" s="80">
        <v>0</v>
      </c>
      <c r="S109" s="80">
        <v>0</v>
      </c>
      <c r="T109" s="80">
        <v>0</v>
      </c>
      <c r="U109" s="80">
        <v>0</v>
      </c>
    </row>
    <row r="110" spans="1:22" s="81" customFormat="1" ht="34.5" customHeight="1">
      <c r="A110" s="288" t="s">
        <v>423</v>
      </c>
      <c r="B110" s="82"/>
      <c r="C110" s="405"/>
      <c r="D110" s="406"/>
      <c r="E110" s="423"/>
      <c r="F110" s="424"/>
      <c r="G110" s="400" t="s">
        <v>69</v>
      </c>
      <c r="H110" s="402"/>
      <c r="I110" s="413"/>
      <c r="J110" s="78">
        <f t="shared" si="0"/>
        <v>0</v>
      </c>
      <c r="K110" s="79" t="str">
        <f t="shared" si="1"/>
        <v/>
      </c>
      <c r="L110" s="80">
        <v>0</v>
      </c>
      <c r="M110" s="80">
        <v>0</v>
      </c>
      <c r="N110" s="80">
        <v>0</v>
      </c>
      <c r="O110" s="80">
        <v>0</v>
      </c>
      <c r="P110" s="80">
        <v>0</v>
      </c>
      <c r="Q110" s="80">
        <v>0</v>
      </c>
      <c r="R110" s="80">
        <v>0</v>
      </c>
      <c r="S110" s="80">
        <v>0</v>
      </c>
      <c r="T110" s="80">
        <v>0</v>
      </c>
      <c r="U110" s="80">
        <v>0</v>
      </c>
    </row>
    <row r="111" spans="1:22" s="81" customFormat="1" ht="34.5" customHeight="1">
      <c r="A111" s="288" t="s">
        <v>424</v>
      </c>
      <c r="B111" s="82"/>
      <c r="C111" s="405"/>
      <c r="D111" s="406"/>
      <c r="E111" s="423"/>
      <c r="F111" s="416"/>
      <c r="G111" s="400" t="s">
        <v>70</v>
      </c>
      <c r="H111" s="402"/>
      <c r="I111" s="413"/>
      <c r="J111" s="78">
        <f t="shared" si="0"/>
        <v>0</v>
      </c>
      <c r="K111" s="79" t="str">
        <f t="shared" si="1"/>
        <v/>
      </c>
      <c r="L111" s="80">
        <v>0</v>
      </c>
      <c r="M111" s="80">
        <v>0</v>
      </c>
      <c r="N111" s="80">
        <v>0</v>
      </c>
      <c r="O111" s="80">
        <v>0</v>
      </c>
      <c r="P111" s="80">
        <v>0</v>
      </c>
      <c r="Q111" s="80">
        <v>0</v>
      </c>
      <c r="R111" s="80">
        <v>0</v>
      </c>
      <c r="S111" s="80">
        <v>0</v>
      </c>
      <c r="T111" s="80">
        <v>0</v>
      </c>
      <c r="U111" s="80">
        <v>0</v>
      </c>
    </row>
    <row r="112" spans="1:22" s="81" customFormat="1" ht="34.5" customHeight="1">
      <c r="A112" s="288" t="s">
        <v>422</v>
      </c>
      <c r="B112" s="82"/>
      <c r="C112" s="405"/>
      <c r="D112" s="406"/>
      <c r="E112" s="403" t="s">
        <v>66</v>
      </c>
      <c r="F112" s="422"/>
      <c r="G112" s="422"/>
      <c r="H112" s="404"/>
      <c r="I112" s="413"/>
      <c r="J112" s="78">
        <f t="shared" si="0"/>
        <v>0</v>
      </c>
      <c r="K112" s="79" t="str">
        <f t="shared" si="1"/>
        <v/>
      </c>
      <c r="L112" s="80">
        <v>0</v>
      </c>
      <c r="M112" s="80">
        <v>0</v>
      </c>
      <c r="N112" s="80">
        <v>0</v>
      </c>
      <c r="O112" s="80">
        <v>0</v>
      </c>
      <c r="P112" s="80">
        <v>0</v>
      </c>
      <c r="Q112" s="80">
        <v>0</v>
      </c>
      <c r="R112" s="80">
        <v>0</v>
      </c>
      <c r="S112" s="80">
        <v>0</v>
      </c>
      <c r="T112" s="80">
        <v>0</v>
      </c>
      <c r="U112" s="80">
        <v>0</v>
      </c>
    </row>
    <row r="113" spans="1:22" s="81" customFormat="1" ht="34.5" customHeight="1">
      <c r="A113" s="288" t="s">
        <v>423</v>
      </c>
      <c r="B113" s="82"/>
      <c r="C113" s="405"/>
      <c r="D113" s="406"/>
      <c r="E113" s="423"/>
      <c r="F113" s="424"/>
      <c r="G113" s="400" t="s">
        <v>69</v>
      </c>
      <c r="H113" s="402"/>
      <c r="I113" s="413"/>
      <c r="J113" s="78">
        <f t="shared" si="0"/>
        <v>0</v>
      </c>
      <c r="K113" s="79" t="str">
        <f t="shared" si="1"/>
        <v/>
      </c>
      <c r="L113" s="80">
        <v>0</v>
      </c>
      <c r="M113" s="80">
        <v>0</v>
      </c>
      <c r="N113" s="80">
        <v>0</v>
      </c>
      <c r="O113" s="80">
        <v>0</v>
      </c>
      <c r="P113" s="80">
        <v>0</v>
      </c>
      <c r="Q113" s="80">
        <v>0</v>
      </c>
      <c r="R113" s="80">
        <v>0</v>
      </c>
      <c r="S113" s="80">
        <v>0</v>
      </c>
      <c r="T113" s="80">
        <v>0</v>
      </c>
      <c r="U113" s="80">
        <v>0</v>
      </c>
    </row>
    <row r="114" spans="1:22" s="81" customFormat="1" ht="34.5" customHeight="1">
      <c r="A114" s="288" t="s">
        <v>424</v>
      </c>
      <c r="B114" s="82"/>
      <c r="C114" s="405"/>
      <c r="D114" s="406"/>
      <c r="E114" s="415"/>
      <c r="F114" s="416"/>
      <c r="G114" s="400" t="s">
        <v>70</v>
      </c>
      <c r="H114" s="402"/>
      <c r="I114" s="413"/>
      <c r="J114" s="78">
        <f t="shared" si="0"/>
        <v>0</v>
      </c>
      <c r="K114" s="79" t="str">
        <f t="shared" si="1"/>
        <v/>
      </c>
      <c r="L114" s="80">
        <v>0</v>
      </c>
      <c r="M114" s="80">
        <v>0</v>
      </c>
      <c r="N114" s="80">
        <v>0</v>
      </c>
      <c r="O114" s="80">
        <v>0</v>
      </c>
      <c r="P114" s="80">
        <v>0</v>
      </c>
      <c r="Q114" s="80">
        <v>0</v>
      </c>
      <c r="R114" s="80">
        <v>0</v>
      </c>
      <c r="S114" s="80">
        <v>0</v>
      </c>
      <c r="T114" s="80">
        <v>0</v>
      </c>
      <c r="U114" s="80">
        <v>0</v>
      </c>
    </row>
    <row r="115" spans="1:22" s="81" customFormat="1" ht="34.5" customHeight="1">
      <c r="A115" s="288" t="s">
        <v>422</v>
      </c>
      <c r="B115" s="82"/>
      <c r="C115" s="405"/>
      <c r="D115" s="406"/>
      <c r="E115" s="425" t="s">
        <v>67</v>
      </c>
      <c r="F115" s="426"/>
      <c r="G115" s="426"/>
      <c r="H115" s="427"/>
      <c r="I115" s="413"/>
      <c r="J115" s="78">
        <f t="shared" si="0"/>
        <v>0</v>
      </c>
      <c r="K115" s="79" t="str">
        <f t="shared" si="1"/>
        <v/>
      </c>
      <c r="L115" s="80">
        <v>0</v>
      </c>
      <c r="M115" s="80">
        <v>0</v>
      </c>
      <c r="N115" s="80">
        <v>0</v>
      </c>
      <c r="O115" s="80">
        <v>0</v>
      </c>
      <c r="P115" s="80">
        <v>0</v>
      </c>
      <c r="Q115" s="80">
        <v>0</v>
      </c>
      <c r="R115" s="80">
        <v>0</v>
      </c>
      <c r="S115" s="80">
        <v>0</v>
      </c>
      <c r="T115" s="80">
        <v>0</v>
      </c>
      <c r="U115" s="80">
        <v>0</v>
      </c>
    </row>
    <row r="116" spans="1:22" s="81" customFormat="1" ht="34.5" customHeight="1">
      <c r="A116" s="288" t="s">
        <v>423</v>
      </c>
      <c r="B116" s="82"/>
      <c r="C116" s="405"/>
      <c r="D116" s="406"/>
      <c r="E116" s="428"/>
      <c r="F116" s="429"/>
      <c r="G116" s="419" t="s">
        <v>69</v>
      </c>
      <c r="H116" s="421"/>
      <c r="I116" s="413"/>
      <c r="J116" s="78">
        <f t="shared" si="0"/>
        <v>0</v>
      </c>
      <c r="K116" s="79" t="str">
        <f t="shared" si="1"/>
        <v/>
      </c>
      <c r="L116" s="80">
        <v>0</v>
      </c>
      <c r="M116" s="80">
        <v>0</v>
      </c>
      <c r="N116" s="80">
        <v>0</v>
      </c>
      <c r="O116" s="80">
        <v>0</v>
      </c>
      <c r="P116" s="80">
        <v>0</v>
      </c>
      <c r="Q116" s="80">
        <v>0</v>
      </c>
      <c r="R116" s="80">
        <v>0</v>
      </c>
      <c r="S116" s="80">
        <v>0</v>
      </c>
      <c r="T116" s="80">
        <v>0</v>
      </c>
      <c r="U116" s="80">
        <v>0</v>
      </c>
    </row>
    <row r="117" spans="1:22" s="81" customFormat="1" ht="34.5" customHeight="1">
      <c r="A117" s="288" t="s">
        <v>424</v>
      </c>
      <c r="B117" s="82"/>
      <c r="C117" s="407"/>
      <c r="D117" s="408"/>
      <c r="E117" s="430"/>
      <c r="F117" s="431"/>
      <c r="G117" s="419" t="s">
        <v>70</v>
      </c>
      <c r="H117" s="421"/>
      <c r="I117" s="413"/>
      <c r="J117" s="78">
        <f t="shared" si="0"/>
        <v>0</v>
      </c>
      <c r="K117" s="79" t="str">
        <f t="shared" si="1"/>
        <v/>
      </c>
      <c r="L117" s="80">
        <v>0</v>
      </c>
      <c r="M117" s="80">
        <v>0</v>
      </c>
      <c r="N117" s="80">
        <v>0</v>
      </c>
      <c r="O117" s="80">
        <v>0</v>
      </c>
      <c r="P117" s="80">
        <v>0</v>
      </c>
      <c r="Q117" s="80">
        <v>0</v>
      </c>
      <c r="R117" s="80">
        <v>0</v>
      </c>
      <c r="S117" s="80">
        <v>0</v>
      </c>
      <c r="T117" s="80">
        <v>0</v>
      </c>
      <c r="U117" s="80">
        <v>0</v>
      </c>
    </row>
    <row r="118" spans="1:22" s="81" customFormat="1" ht="315" customHeight="1">
      <c r="A118" s="288" t="s">
        <v>425</v>
      </c>
      <c r="B118" s="82"/>
      <c r="C118" s="417" t="s">
        <v>361</v>
      </c>
      <c r="D118" s="435"/>
      <c r="E118" s="435"/>
      <c r="F118" s="435"/>
      <c r="G118" s="435"/>
      <c r="H118" s="418"/>
      <c r="I118" s="414"/>
      <c r="J118" s="83"/>
      <c r="K118" s="84" t="s">
        <v>64</v>
      </c>
      <c r="L118" s="85" t="s">
        <v>16</v>
      </c>
      <c r="M118" s="85" t="s">
        <v>16</v>
      </c>
      <c r="N118" s="85" t="s">
        <v>16</v>
      </c>
      <c r="O118" s="85" t="s">
        <v>16</v>
      </c>
      <c r="P118" s="85" t="s">
        <v>16</v>
      </c>
      <c r="Q118" s="85" t="s">
        <v>16</v>
      </c>
      <c r="R118" s="85" t="s">
        <v>16</v>
      </c>
      <c r="S118" s="85" t="s">
        <v>16</v>
      </c>
      <c r="T118" s="85" t="s">
        <v>16</v>
      </c>
      <c r="U118" s="85" t="s">
        <v>316</v>
      </c>
    </row>
    <row r="119" spans="1:22" s="1" customFormat="1">
      <c r="A119" s="287"/>
      <c r="B119" s="19"/>
      <c r="C119" s="19"/>
      <c r="D119" s="19"/>
      <c r="E119" s="19"/>
      <c r="F119" s="19"/>
      <c r="G119" s="19"/>
      <c r="H119" s="15"/>
      <c r="I119" s="15"/>
      <c r="J119" s="86"/>
      <c r="K119" s="87"/>
      <c r="L119" s="88"/>
      <c r="M119" s="88"/>
      <c r="N119" s="88"/>
      <c r="O119" s="88"/>
      <c r="P119" s="88"/>
      <c r="Q119" s="88"/>
    </row>
    <row r="120" spans="1:22" s="81" customFormat="1">
      <c r="A120" s="287"/>
      <c r="B120" s="82"/>
      <c r="C120" s="59"/>
      <c r="D120" s="59"/>
      <c r="E120" s="59"/>
      <c r="F120" s="59"/>
      <c r="G120" s="59"/>
      <c r="H120" s="89"/>
      <c r="I120" s="89"/>
      <c r="J120" s="86"/>
      <c r="K120" s="87"/>
      <c r="L120" s="88"/>
      <c r="M120" s="88"/>
      <c r="N120" s="88"/>
      <c r="O120" s="88"/>
      <c r="P120" s="88"/>
      <c r="Q120" s="88"/>
    </row>
    <row r="121" spans="1:22" s="22" customFormat="1">
      <c r="A121" s="287"/>
      <c r="B121" s="2"/>
      <c r="C121" s="59"/>
      <c r="D121" s="4"/>
      <c r="E121" s="4"/>
      <c r="F121" s="4"/>
      <c r="G121" s="4"/>
      <c r="H121" s="319"/>
      <c r="I121" s="319"/>
      <c r="J121" s="60"/>
      <c r="K121" s="30"/>
      <c r="L121" s="58"/>
      <c r="M121" s="58"/>
      <c r="N121" s="58"/>
      <c r="O121" s="58"/>
      <c r="P121" s="58"/>
      <c r="Q121" s="58"/>
      <c r="R121" s="9"/>
    </row>
    <row r="122" spans="1:22" s="1" customFormat="1">
      <c r="A122" s="287"/>
      <c r="B122" s="19" t="s">
        <v>71</v>
      </c>
      <c r="C122" s="19"/>
      <c r="D122" s="19"/>
      <c r="E122" s="19"/>
      <c r="F122" s="19"/>
      <c r="G122" s="19"/>
      <c r="H122" s="15"/>
      <c r="I122" s="15"/>
      <c r="J122" s="86"/>
      <c r="K122" s="87"/>
      <c r="L122" s="88"/>
      <c r="M122" s="88"/>
      <c r="N122" s="88"/>
      <c r="O122" s="88"/>
      <c r="P122" s="88"/>
      <c r="Q122" s="88"/>
    </row>
    <row r="123" spans="1:22">
      <c r="A123" s="287"/>
      <c r="B123" s="19"/>
      <c r="C123" s="19"/>
      <c r="D123" s="19"/>
      <c r="E123" s="19"/>
      <c r="F123" s="19"/>
      <c r="G123" s="19"/>
      <c r="H123" s="15"/>
      <c r="I123" s="15"/>
      <c r="L123" s="23"/>
      <c r="M123" s="23"/>
      <c r="N123" s="23"/>
      <c r="O123" s="23"/>
      <c r="P123" s="23"/>
      <c r="Q123" s="23"/>
      <c r="R123" s="9"/>
      <c r="S123" s="9"/>
      <c r="T123" s="9"/>
      <c r="U123" s="9"/>
      <c r="V123" s="9"/>
    </row>
    <row r="124" spans="1:22" ht="34.5" customHeight="1">
      <c r="A124" s="287"/>
      <c r="B124" s="19"/>
      <c r="C124" s="4"/>
      <c r="D124" s="4"/>
      <c r="F124" s="4"/>
      <c r="G124" s="4"/>
      <c r="H124" s="319"/>
      <c r="I124" s="64"/>
      <c r="J124" s="90" t="s">
        <v>54</v>
      </c>
      <c r="K124" s="74"/>
      <c r="L124" s="75"/>
      <c r="M124" s="75"/>
      <c r="N124" s="75"/>
      <c r="O124" s="75"/>
      <c r="P124" s="75"/>
      <c r="Q124" s="75"/>
      <c r="R124" s="75"/>
      <c r="S124" s="75"/>
      <c r="T124" s="75"/>
      <c r="U124" s="75"/>
      <c r="V124" s="9"/>
    </row>
    <row r="125" spans="1:22" ht="20.25" customHeight="1">
      <c r="A125" s="287"/>
      <c r="B125" s="2"/>
      <c r="C125" s="4"/>
      <c r="D125" s="4"/>
      <c r="F125" s="4"/>
      <c r="G125" s="4"/>
      <c r="H125" s="319"/>
      <c r="I125" s="64" t="s">
        <v>61</v>
      </c>
      <c r="J125" s="91"/>
      <c r="K125" s="76"/>
      <c r="L125" s="77" t="s">
        <v>1</v>
      </c>
      <c r="M125" s="77" t="s">
        <v>2</v>
      </c>
      <c r="N125" s="77" t="s">
        <v>3</v>
      </c>
      <c r="O125" s="77" t="s">
        <v>4</v>
      </c>
      <c r="P125" s="77" t="s">
        <v>5</v>
      </c>
      <c r="Q125" s="77" t="s">
        <v>6</v>
      </c>
      <c r="R125" s="77" t="s">
        <v>7</v>
      </c>
      <c r="S125" s="77" t="s">
        <v>8</v>
      </c>
      <c r="T125" s="77" t="s">
        <v>9</v>
      </c>
      <c r="U125" s="77" t="s">
        <v>308</v>
      </c>
      <c r="V125" s="9"/>
    </row>
    <row r="126" spans="1:22" s="81" customFormat="1" ht="40.5" customHeight="1">
      <c r="A126" s="288" t="s">
        <v>426</v>
      </c>
      <c r="B126" s="2"/>
      <c r="C126" s="403" t="s">
        <v>72</v>
      </c>
      <c r="D126" s="422"/>
      <c r="E126" s="422"/>
      <c r="F126" s="422"/>
      <c r="G126" s="422"/>
      <c r="H126" s="404"/>
      <c r="I126" s="436" t="s">
        <v>427</v>
      </c>
      <c r="J126" s="92"/>
      <c r="K126" s="93"/>
      <c r="L126" s="94" t="s">
        <v>317</v>
      </c>
      <c r="M126" s="95" t="s">
        <v>73</v>
      </c>
      <c r="N126" s="95" t="s">
        <v>74</v>
      </c>
      <c r="O126" s="95" t="s">
        <v>317</v>
      </c>
      <c r="P126" s="95" t="s">
        <v>75</v>
      </c>
      <c r="Q126" s="95" t="s">
        <v>317</v>
      </c>
      <c r="R126" s="95" t="s">
        <v>317</v>
      </c>
      <c r="S126" s="95" t="s">
        <v>317</v>
      </c>
      <c r="T126" s="95" t="s">
        <v>317</v>
      </c>
      <c r="U126" s="95" t="s">
        <v>76</v>
      </c>
    </row>
    <row r="127" spans="1:22" s="81" customFormat="1" ht="40.5" customHeight="1">
      <c r="A127" s="288" t="s">
        <v>428</v>
      </c>
      <c r="B127" s="2"/>
      <c r="C127" s="328"/>
      <c r="D127" s="331"/>
      <c r="E127" s="403" t="s">
        <v>429</v>
      </c>
      <c r="F127" s="422"/>
      <c r="G127" s="422"/>
      <c r="H127" s="404"/>
      <c r="I127" s="437"/>
      <c r="J127" s="96"/>
      <c r="K127" s="97"/>
      <c r="L127" s="95" t="s">
        <v>77</v>
      </c>
      <c r="M127" s="95" t="s">
        <v>16</v>
      </c>
      <c r="N127" s="95" t="s">
        <v>16</v>
      </c>
      <c r="O127" s="95" t="s">
        <v>74</v>
      </c>
      <c r="P127" s="95" t="s">
        <v>16</v>
      </c>
      <c r="Q127" s="95" t="s">
        <v>78</v>
      </c>
      <c r="R127" s="95" t="s">
        <v>79</v>
      </c>
      <c r="S127" s="95" t="s">
        <v>80</v>
      </c>
      <c r="T127" s="95" t="s">
        <v>80</v>
      </c>
      <c r="U127" s="95" t="s">
        <v>16</v>
      </c>
    </row>
    <row r="128" spans="1:22" s="81" customFormat="1" ht="40.5" customHeight="1">
      <c r="A128" s="288" t="s">
        <v>430</v>
      </c>
      <c r="B128" s="2"/>
      <c r="C128" s="328"/>
      <c r="D128" s="331"/>
      <c r="E128" s="405"/>
      <c r="F128" s="439"/>
      <c r="G128" s="439"/>
      <c r="H128" s="406"/>
      <c r="I128" s="437"/>
      <c r="J128" s="96"/>
      <c r="K128" s="97"/>
      <c r="L128" s="95" t="s">
        <v>81</v>
      </c>
      <c r="M128" s="95" t="s">
        <v>16</v>
      </c>
      <c r="N128" s="95" t="s">
        <v>16</v>
      </c>
      <c r="O128" s="95" t="s">
        <v>79</v>
      </c>
      <c r="P128" s="95" t="s">
        <v>16</v>
      </c>
      <c r="Q128" s="95" t="s">
        <v>82</v>
      </c>
      <c r="R128" s="95" t="s">
        <v>83</v>
      </c>
      <c r="S128" s="95" t="s">
        <v>86</v>
      </c>
      <c r="T128" s="95" t="s">
        <v>84</v>
      </c>
      <c r="U128" s="95" t="s">
        <v>16</v>
      </c>
    </row>
    <row r="129" spans="1:22" s="81" customFormat="1" ht="40.5" customHeight="1">
      <c r="A129" s="288" t="s">
        <v>431</v>
      </c>
      <c r="B129" s="2"/>
      <c r="C129" s="320"/>
      <c r="D129" s="321"/>
      <c r="E129" s="407"/>
      <c r="F129" s="440"/>
      <c r="G129" s="440"/>
      <c r="H129" s="408"/>
      <c r="I129" s="438"/>
      <c r="J129" s="98"/>
      <c r="K129" s="99"/>
      <c r="L129" s="95" t="s">
        <v>16</v>
      </c>
      <c r="M129" s="95" t="s">
        <v>16</v>
      </c>
      <c r="N129" s="95" t="s">
        <v>16</v>
      </c>
      <c r="O129" s="95" t="s">
        <v>73</v>
      </c>
      <c r="P129" s="95" t="s">
        <v>16</v>
      </c>
      <c r="Q129" s="95" t="s">
        <v>85</v>
      </c>
      <c r="R129" s="95" t="s">
        <v>86</v>
      </c>
      <c r="S129" s="95" t="s">
        <v>16</v>
      </c>
      <c r="T129" s="95" t="s">
        <v>87</v>
      </c>
      <c r="U129" s="95" t="s">
        <v>16</v>
      </c>
    </row>
    <row r="130" spans="1:22" s="1" customFormat="1">
      <c r="A130" s="287"/>
      <c r="B130" s="19"/>
      <c r="C130" s="19"/>
      <c r="D130" s="19"/>
      <c r="E130" s="19"/>
      <c r="F130" s="19"/>
      <c r="G130" s="19"/>
      <c r="H130" s="15"/>
      <c r="I130" s="15"/>
      <c r="J130" s="86"/>
      <c r="K130" s="87"/>
      <c r="L130" s="88"/>
      <c r="M130" s="88"/>
      <c r="N130" s="88"/>
      <c r="O130" s="88"/>
      <c r="P130" s="88"/>
      <c r="Q130" s="88"/>
    </row>
    <row r="131" spans="1:22" s="81" customFormat="1">
      <c r="A131" s="287"/>
      <c r="B131" s="82"/>
      <c r="C131" s="59"/>
      <c r="D131" s="59"/>
      <c r="E131" s="59"/>
      <c r="F131" s="59"/>
      <c r="G131" s="59"/>
      <c r="H131" s="89"/>
      <c r="I131" s="89"/>
      <c r="J131" s="86"/>
      <c r="K131" s="87"/>
      <c r="L131" s="88"/>
      <c r="M131" s="88"/>
      <c r="N131" s="88"/>
      <c r="O131" s="88"/>
      <c r="P131" s="88"/>
      <c r="Q131" s="88"/>
    </row>
    <row r="132" spans="1:22" s="22" customFormat="1">
      <c r="A132" s="287"/>
      <c r="B132" s="2"/>
      <c r="C132" s="59"/>
      <c r="D132" s="4"/>
      <c r="E132" s="4"/>
      <c r="F132" s="4"/>
      <c r="G132" s="4"/>
      <c r="H132" s="319"/>
      <c r="I132" s="319"/>
      <c r="J132" s="60"/>
      <c r="K132" s="30"/>
      <c r="L132" s="58"/>
      <c r="M132" s="58"/>
      <c r="N132" s="58"/>
      <c r="O132" s="58"/>
      <c r="P132" s="58"/>
      <c r="Q132" s="58"/>
      <c r="R132" s="9"/>
    </row>
    <row r="133" spans="1:22" s="1" customFormat="1">
      <c r="A133" s="291"/>
      <c r="B133" s="19" t="s">
        <v>432</v>
      </c>
      <c r="C133" s="44"/>
      <c r="D133" s="44"/>
      <c r="E133" s="44"/>
      <c r="F133" s="44"/>
      <c r="G133" s="44"/>
      <c r="H133" s="15"/>
      <c r="I133" s="15"/>
      <c r="J133" s="58"/>
      <c r="K133" s="30"/>
      <c r="L133" s="100"/>
      <c r="M133" s="100"/>
      <c r="N133" s="100"/>
      <c r="O133" s="100"/>
      <c r="P133" s="100"/>
      <c r="Q133" s="100"/>
    </row>
    <row r="134" spans="1:22">
      <c r="A134" s="287"/>
      <c r="B134" s="19"/>
      <c r="C134" s="19"/>
      <c r="D134" s="19"/>
      <c r="E134" s="19"/>
      <c r="F134" s="19"/>
      <c r="G134" s="19"/>
      <c r="H134" s="15"/>
      <c r="I134" s="15"/>
      <c r="L134" s="23"/>
      <c r="M134" s="23"/>
      <c r="N134" s="23"/>
      <c r="O134" s="23"/>
      <c r="P134" s="23"/>
      <c r="Q134" s="23"/>
      <c r="R134" s="9"/>
      <c r="S134" s="9"/>
      <c r="T134" s="9"/>
      <c r="U134" s="9"/>
      <c r="V134" s="9"/>
    </row>
    <row r="135" spans="1:22" ht="34.5" customHeight="1">
      <c r="A135" s="287"/>
      <c r="B135" s="19"/>
      <c r="C135" s="4"/>
      <c r="D135" s="4"/>
      <c r="F135" s="4"/>
      <c r="G135" s="4"/>
      <c r="H135" s="319"/>
      <c r="I135" s="319"/>
      <c r="J135" s="73" t="s">
        <v>54</v>
      </c>
      <c r="K135" s="74"/>
      <c r="L135" s="75" t="s">
        <v>1</v>
      </c>
      <c r="M135" s="75" t="s">
        <v>2</v>
      </c>
      <c r="N135" s="75" t="s">
        <v>3</v>
      </c>
      <c r="O135" s="75" t="s">
        <v>4</v>
      </c>
      <c r="P135" s="75" t="s">
        <v>5</v>
      </c>
      <c r="Q135" s="75" t="s">
        <v>6</v>
      </c>
      <c r="R135" s="75" t="s">
        <v>7</v>
      </c>
      <c r="S135" s="75" t="s">
        <v>8</v>
      </c>
      <c r="T135" s="75" t="s">
        <v>9</v>
      </c>
      <c r="U135" s="75" t="s">
        <v>308</v>
      </c>
      <c r="V135" s="9"/>
    </row>
    <row r="136" spans="1:22" ht="20.25" customHeight="1">
      <c r="A136" s="287"/>
      <c r="B136" s="2"/>
      <c r="C136" s="59"/>
      <c r="D136" s="4"/>
      <c r="F136" s="4"/>
      <c r="G136" s="4"/>
      <c r="H136" s="319"/>
      <c r="I136" s="64" t="s">
        <v>55</v>
      </c>
      <c r="J136" s="65"/>
      <c r="K136" s="76"/>
      <c r="L136" s="77" t="s">
        <v>56</v>
      </c>
      <c r="M136" s="77" t="s">
        <v>56</v>
      </c>
      <c r="N136" s="77" t="s">
        <v>56</v>
      </c>
      <c r="O136" s="77" t="s">
        <v>57</v>
      </c>
      <c r="P136" s="77" t="s">
        <v>56</v>
      </c>
      <c r="Q136" s="77" t="s">
        <v>56</v>
      </c>
      <c r="R136" s="77" t="s">
        <v>56</v>
      </c>
      <c r="S136" s="77" t="s">
        <v>56</v>
      </c>
      <c r="T136" s="77" t="s">
        <v>56</v>
      </c>
      <c r="U136" s="77" t="s">
        <v>315</v>
      </c>
      <c r="V136" s="9"/>
    </row>
    <row r="137" spans="1:22" s="81" customFormat="1" ht="67.5" customHeight="1">
      <c r="A137" s="288" t="s">
        <v>433</v>
      </c>
      <c r="B137" s="2"/>
      <c r="C137" s="403" t="s">
        <v>318</v>
      </c>
      <c r="D137" s="422"/>
      <c r="E137" s="422"/>
      <c r="F137" s="422"/>
      <c r="G137" s="422"/>
      <c r="H137" s="404"/>
      <c r="I137" s="441" t="s">
        <v>434</v>
      </c>
      <c r="J137" s="101"/>
      <c r="K137" s="93"/>
      <c r="L137" s="94" t="s">
        <v>88</v>
      </c>
      <c r="M137" s="95" t="s">
        <v>88</v>
      </c>
      <c r="N137" s="95" t="s">
        <v>88</v>
      </c>
      <c r="O137" s="95" t="s">
        <v>89</v>
      </c>
      <c r="P137" s="95" t="s">
        <v>88</v>
      </c>
      <c r="Q137" s="95" t="s">
        <v>88</v>
      </c>
      <c r="R137" s="95" t="s">
        <v>88</v>
      </c>
      <c r="S137" s="95" t="s">
        <v>88</v>
      </c>
      <c r="T137" s="95" t="s">
        <v>88</v>
      </c>
      <c r="U137" s="95" t="s">
        <v>16</v>
      </c>
    </row>
    <row r="138" spans="1:22" s="81" customFormat="1" ht="34.5" customHeight="1">
      <c r="A138" s="288" t="s">
        <v>433</v>
      </c>
      <c r="B138" s="82"/>
      <c r="C138" s="328"/>
      <c r="D138" s="331"/>
      <c r="E138" s="400" t="s">
        <v>90</v>
      </c>
      <c r="F138" s="401"/>
      <c r="G138" s="401"/>
      <c r="H138" s="402"/>
      <c r="I138" s="441"/>
      <c r="J138" s="96"/>
      <c r="K138" s="97"/>
      <c r="L138" s="102">
        <v>44</v>
      </c>
      <c r="M138" s="102">
        <v>46</v>
      </c>
      <c r="N138" s="102">
        <v>42</v>
      </c>
      <c r="O138" s="102">
        <v>42</v>
      </c>
      <c r="P138" s="102">
        <v>42</v>
      </c>
      <c r="Q138" s="102">
        <v>43</v>
      </c>
      <c r="R138" s="102">
        <v>42</v>
      </c>
      <c r="S138" s="102">
        <v>42</v>
      </c>
      <c r="T138" s="102">
        <v>31</v>
      </c>
      <c r="U138" s="102">
        <v>0</v>
      </c>
    </row>
    <row r="139" spans="1:22" s="81" customFormat="1" ht="67.5" customHeight="1">
      <c r="A139" s="288" t="s">
        <v>435</v>
      </c>
      <c r="B139" s="82"/>
      <c r="C139" s="403" t="s">
        <v>436</v>
      </c>
      <c r="D139" s="422"/>
      <c r="E139" s="422"/>
      <c r="F139" s="422"/>
      <c r="G139" s="422"/>
      <c r="H139" s="404"/>
      <c r="I139" s="441"/>
      <c r="J139" s="96"/>
      <c r="K139" s="97"/>
      <c r="L139" s="94" t="s">
        <v>91</v>
      </c>
      <c r="M139" s="95" t="s">
        <v>16</v>
      </c>
      <c r="N139" s="95" t="s">
        <v>16</v>
      </c>
      <c r="O139" s="95" t="s">
        <v>16</v>
      </c>
      <c r="P139" s="95" t="s">
        <v>16</v>
      </c>
      <c r="Q139" s="95" t="s">
        <v>16</v>
      </c>
      <c r="R139" s="95" t="s">
        <v>16</v>
      </c>
      <c r="S139" s="95" t="s">
        <v>16</v>
      </c>
      <c r="T139" s="95" t="s">
        <v>16</v>
      </c>
      <c r="U139" s="95" t="s">
        <v>16</v>
      </c>
    </row>
    <row r="140" spans="1:22" s="81" customFormat="1" ht="34.5" customHeight="1">
      <c r="A140" s="288" t="s">
        <v>435</v>
      </c>
      <c r="B140" s="82"/>
      <c r="C140" s="103"/>
      <c r="D140" s="104"/>
      <c r="E140" s="400" t="s">
        <v>92</v>
      </c>
      <c r="F140" s="401"/>
      <c r="G140" s="401"/>
      <c r="H140" s="402"/>
      <c r="I140" s="441"/>
      <c r="J140" s="96"/>
      <c r="K140" s="97"/>
      <c r="L140" s="102">
        <v>21</v>
      </c>
      <c r="M140" s="102">
        <v>0</v>
      </c>
      <c r="N140" s="102">
        <v>0</v>
      </c>
      <c r="O140" s="102">
        <v>0</v>
      </c>
      <c r="P140" s="102">
        <v>0</v>
      </c>
      <c r="Q140" s="102">
        <v>0</v>
      </c>
      <c r="R140" s="102">
        <v>0</v>
      </c>
      <c r="S140" s="102">
        <v>0</v>
      </c>
      <c r="T140" s="102">
        <v>0</v>
      </c>
      <c r="U140" s="102">
        <v>0</v>
      </c>
    </row>
    <row r="141" spans="1:22" s="81" customFormat="1" ht="67.5" customHeight="1">
      <c r="A141" s="288" t="s">
        <v>437</v>
      </c>
      <c r="B141" s="82"/>
      <c r="C141" s="403" t="s">
        <v>436</v>
      </c>
      <c r="D141" s="422"/>
      <c r="E141" s="422"/>
      <c r="F141" s="422"/>
      <c r="G141" s="422"/>
      <c r="H141" s="404"/>
      <c r="I141" s="441"/>
      <c r="J141" s="96"/>
      <c r="K141" s="97"/>
      <c r="L141" s="94" t="s">
        <v>16</v>
      </c>
      <c r="M141" s="95" t="s">
        <v>16</v>
      </c>
      <c r="N141" s="95" t="s">
        <v>16</v>
      </c>
      <c r="O141" s="95" t="s">
        <v>16</v>
      </c>
      <c r="P141" s="95" t="s">
        <v>16</v>
      </c>
      <c r="Q141" s="95" t="s">
        <v>16</v>
      </c>
      <c r="R141" s="95" t="s">
        <v>16</v>
      </c>
      <c r="S141" s="95" t="s">
        <v>16</v>
      </c>
      <c r="T141" s="95" t="s">
        <v>16</v>
      </c>
      <c r="U141" s="95" t="s">
        <v>16</v>
      </c>
    </row>
    <row r="142" spans="1:22" s="81" customFormat="1" ht="34.5" customHeight="1">
      <c r="A142" s="288" t="s">
        <v>437</v>
      </c>
      <c r="B142" s="82"/>
      <c r="C142" s="105"/>
      <c r="D142" s="106"/>
      <c r="E142" s="400" t="s">
        <v>92</v>
      </c>
      <c r="F142" s="401"/>
      <c r="G142" s="401"/>
      <c r="H142" s="402"/>
      <c r="I142" s="441"/>
      <c r="J142" s="96"/>
      <c r="K142" s="97"/>
      <c r="L142" s="102">
        <v>0</v>
      </c>
      <c r="M142" s="102">
        <v>0</v>
      </c>
      <c r="N142" s="102">
        <v>0</v>
      </c>
      <c r="O142" s="102">
        <v>0</v>
      </c>
      <c r="P142" s="102">
        <v>0</v>
      </c>
      <c r="Q142" s="102">
        <v>0</v>
      </c>
      <c r="R142" s="102">
        <v>0</v>
      </c>
      <c r="S142" s="102">
        <v>0</v>
      </c>
      <c r="T142" s="102">
        <v>0</v>
      </c>
      <c r="U142" s="102">
        <v>0</v>
      </c>
    </row>
    <row r="143" spans="1:22" s="81" customFormat="1" ht="34.5" customHeight="1">
      <c r="A143" s="288" t="s">
        <v>438</v>
      </c>
      <c r="B143" s="82"/>
      <c r="C143" s="419" t="s">
        <v>93</v>
      </c>
      <c r="D143" s="420"/>
      <c r="E143" s="420"/>
      <c r="F143" s="420"/>
      <c r="G143" s="420"/>
      <c r="H143" s="421"/>
      <c r="I143" s="441"/>
      <c r="J143" s="98"/>
      <c r="K143" s="99"/>
      <c r="L143" s="102">
        <v>0</v>
      </c>
      <c r="M143" s="102">
        <v>0</v>
      </c>
      <c r="N143" s="102">
        <v>0</v>
      </c>
      <c r="O143" s="102">
        <v>0</v>
      </c>
      <c r="P143" s="102">
        <v>0</v>
      </c>
      <c r="Q143" s="102">
        <v>0</v>
      </c>
      <c r="R143" s="102">
        <v>0</v>
      </c>
      <c r="S143" s="102">
        <v>0</v>
      </c>
      <c r="T143" s="102">
        <v>0</v>
      </c>
      <c r="U143" s="102">
        <v>0</v>
      </c>
    </row>
    <row r="144" spans="1:22" s="1" customFormat="1">
      <c r="A144" s="287"/>
      <c r="B144" s="19"/>
      <c r="C144" s="19"/>
      <c r="D144" s="19"/>
      <c r="E144" s="19"/>
      <c r="F144" s="19"/>
      <c r="G144" s="19"/>
      <c r="H144" s="15"/>
      <c r="I144" s="15"/>
      <c r="J144" s="86"/>
      <c r="K144" s="87"/>
      <c r="L144" s="88"/>
      <c r="M144" s="88"/>
      <c r="N144" s="88"/>
      <c r="O144" s="88"/>
      <c r="P144" s="88"/>
      <c r="Q144" s="88"/>
    </row>
    <row r="145" spans="1:22" s="1" customFormat="1">
      <c r="A145" s="287"/>
      <c r="B145" s="19"/>
      <c r="C145" s="19"/>
      <c r="D145" s="19"/>
      <c r="E145" s="19"/>
      <c r="F145" s="19"/>
      <c r="G145" s="19"/>
      <c r="H145" s="15"/>
      <c r="I145" s="15"/>
      <c r="J145" s="86"/>
      <c r="K145" s="87"/>
      <c r="L145" s="88"/>
      <c r="M145" s="88"/>
      <c r="N145" s="88"/>
      <c r="O145" s="88"/>
      <c r="P145" s="88"/>
      <c r="Q145" s="88"/>
    </row>
    <row r="146" spans="1:22" s="107" customFormat="1">
      <c r="A146" s="287"/>
      <c r="C146" s="4"/>
      <c r="D146" s="4"/>
      <c r="E146" s="4"/>
      <c r="F146" s="4"/>
      <c r="G146" s="4"/>
      <c r="H146" s="319"/>
      <c r="I146" s="319"/>
      <c r="J146" s="58"/>
      <c r="K146" s="30"/>
      <c r="L146" s="100"/>
      <c r="M146" s="100"/>
      <c r="N146" s="100"/>
      <c r="O146" s="100"/>
      <c r="P146" s="100"/>
      <c r="Q146" s="100"/>
    </row>
    <row r="147" spans="1:22" s="2" customFormat="1">
      <c r="A147" s="287"/>
      <c r="B147" s="19" t="s">
        <v>98</v>
      </c>
      <c r="C147" s="19"/>
      <c r="D147" s="19"/>
      <c r="E147" s="19"/>
      <c r="F147" s="19"/>
      <c r="G147" s="19"/>
      <c r="H147" s="15"/>
      <c r="I147" s="15"/>
      <c r="J147" s="58"/>
      <c r="K147" s="30"/>
      <c r="L147" s="100"/>
      <c r="M147" s="100"/>
      <c r="N147" s="100"/>
      <c r="O147" s="100"/>
      <c r="P147" s="100"/>
      <c r="Q147" s="100"/>
      <c r="R147" s="100"/>
      <c r="S147" s="100"/>
      <c r="T147" s="100"/>
      <c r="U147" s="100"/>
    </row>
    <row r="148" spans="1:22">
      <c r="A148" s="287"/>
      <c r="B148" s="19"/>
      <c r="C148" s="19"/>
      <c r="D148" s="19"/>
      <c r="E148" s="19"/>
      <c r="F148" s="19"/>
      <c r="G148" s="19"/>
      <c r="H148" s="15"/>
      <c r="I148" s="15"/>
      <c r="L148" s="23"/>
      <c r="M148" s="23"/>
      <c r="N148" s="23"/>
      <c r="O148" s="23"/>
      <c r="P148" s="23"/>
      <c r="Q148" s="23"/>
      <c r="R148" s="72"/>
      <c r="S148" s="72"/>
      <c r="T148" s="72"/>
      <c r="U148" s="72"/>
      <c r="V148" s="9"/>
    </row>
    <row r="149" spans="1:22" ht="34.5" customHeight="1">
      <c r="A149" s="287"/>
      <c r="B149" s="19"/>
      <c r="C149" s="4"/>
      <c r="D149" s="4"/>
      <c r="F149" s="4"/>
      <c r="G149" s="4"/>
      <c r="H149" s="319"/>
      <c r="I149" s="319"/>
      <c r="J149" s="73" t="s">
        <v>54</v>
      </c>
      <c r="K149" s="74"/>
      <c r="L149" s="75" t="s">
        <v>1</v>
      </c>
      <c r="M149" s="75" t="s">
        <v>2</v>
      </c>
      <c r="N149" s="75" t="s">
        <v>3</v>
      </c>
      <c r="O149" s="75" t="s">
        <v>4</v>
      </c>
      <c r="P149" s="75" t="s">
        <v>5</v>
      </c>
      <c r="Q149" s="75" t="s">
        <v>6</v>
      </c>
      <c r="R149" s="75" t="s">
        <v>7</v>
      </c>
      <c r="S149" s="75" t="s">
        <v>8</v>
      </c>
      <c r="T149" s="75" t="s">
        <v>9</v>
      </c>
      <c r="U149" s="75" t="s">
        <v>308</v>
      </c>
      <c r="V149" s="9"/>
    </row>
    <row r="150" spans="1:22" ht="20.25" customHeight="1">
      <c r="A150" s="287"/>
      <c r="B150" s="2"/>
      <c r="C150" s="4"/>
      <c r="D150" s="4"/>
      <c r="F150" s="4"/>
      <c r="G150" s="4"/>
      <c r="H150" s="319"/>
      <c r="I150" s="64" t="s">
        <v>55</v>
      </c>
      <c r="J150" s="65"/>
      <c r="K150" s="76"/>
      <c r="L150" s="77" t="s">
        <v>56</v>
      </c>
      <c r="M150" s="77" t="s">
        <v>56</v>
      </c>
      <c r="N150" s="77" t="s">
        <v>56</v>
      </c>
      <c r="O150" s="77" t="s">
        <v>57</v>
      </c>
      <c r="P150" s="77" t="s">
        <v>56</v>
      </c>
      <c r="Q150" s="77" t="s">
        <v>56</v>
      </c>
      <c r="R150" s="77" t="s">
        <v>56</v>
      </c>
      <c r="S150" s="77" t="s">
        <v>56</v>
      </c>
      <c r="T150" s="77" t="s">
        <v>56</v>
      </c>
      <c r="U150" s="77" t="s">
        <v>315</v>
      </c>
      <c r="V150" s="9"/>
    </row>
    <row r="151" spans="1:22" s="81" customFormat="1" ht="106.5" customHeight="1">
      <c r="A151" s="288" t="s">
        <v>439</v>
      </c>
      <c r="B151" s="2"/>
      <c r="C151" s="400" t="s">
        <v>98</v>
      </c>
      <c r="D151" s="401"/>
      <c r="E151" s="401"/>
      <c r="F151" s="401"/>
      <c r="G151" s="401"/>
      <c r="H151" s="402"/>
      <c r="I151" s="114" t="s">
        <v>440</v>
      </c>
      <c r="J151" s="115" t="s">
        <v>99</v>
      </c>
      <c r="K151" s="116"/>
      <c r="L151" s="117"/>
      <c r="M151" s="118"/>
      <c r="N151" s="118"/>
      <c r="O151" s="118"/>
      <c r="P151" s="118"/>
      <c r="Q151" s="118"/>
      <c r="R151" s="118"/>
      <c r="S151" s="118"/>
      <c r="T151" s="118"/>
      <c r="U151" s="118"/>
    </row>
    <row r="152" spans="1:22" s="1" customFormat="1">
      <c r="A152" s="287"/>
      <c r="B152" s="19"/>
      <c r="C152" s="19"/>
      <c r="D152" s="19"/>
      <c r="E152" s="19"/>
      <c r="F152" s="19"/>
      <c r="G152" s="19"/>
      <c r="H152" s="15"/>
      <c r="I152" s="15"/>
      <c r="J152" s="86"/>
      <c r="K152" s="87"/>
      <c r="L152" s="100"/>
      <c r="M152" s="100"/>
      <c r="N152" s="100"/>
      <c r="O152" s="100"/>
      <c r="P152" s="100"/>
      <c r="Q152" s="100"/>
    </row>
    <row r="153" spans="1:22" s="81" customFormat="1">
      <c r="A153" s="287"/>
      <c r="B153" s="82"/>
      <c r="C153" s="59"/>
      <c r="D153" s="59"/>
      <c r="E153" s="59"/>
      <c r="F153" s="59"/>
      <c r="G153" s="59"/>
      <c r="H153" s="89"/>
      <c r="I153" s="89"/>
      <c r="J153" s="86"/>
      <c r="K153" s="87"/>
      <c r="L153" s="100"/>
      <c r="M153" s="100"/>
      <c r="N153" s="100"/>
      <c r="O153" s="100"/>
      <c r="P153" s="100"/>
      <c r="Q153" s="100"/>
    </row>
    <row r="154" spans="1:22" s="1" customFormat="1">
      <c r="A154" s="287"/>
      <c r="B154" s="2"/>
      <c r="C154" s="4"/>
      <c r="D154" s="4"/>
      <c r="E154" s="4"/>
      <c r="F154" s="4"/>
      <c r="G154" s="4"/>
      <c r="H154" s="319"/>
      <c r="I154" s="319"/>
      <c r="J154" s="119"/>
      <c r="K154" s="30"/>
      <c r="L154" s="100"/>
      <c r="M154" s="100"/>
      <c r="N154" s="100"/>
      <c r="O154" s="100"/>
      <c r="P154" s="100"/>
      <c r="Q154" s="100"/>
    </row>
    <row r="155" spans="1:22" s="1" customFormat="1">
      <c r="A155" s="292"/>
      <c r="B155" s="19" t="s">
        <v>100</v>
      </c>
      <c r="C155" s="44"/>
      <c r="D155" s="44"/>
      <c r="E155" s="44"/>
      <c r="F155" s="44"/>
      <c r="G155" s="44"/>
      <c r="H155" s="15"/>
      <c r="I155" s="15"/>
      <c r="J155" s="58"/>
      <c r="K155" s="30"/>
      <c r="L155" s="100"/>
      <c r="M155" s="100"/>
      <c r="N155" s="100"/>
      <c r="O155" s="100"/>
      <c r="P155" s="100"/>
      <c r="Q155" s="100"/>
    </row>
    <row r="156" spans="1:22">
      <c r="A156" s="287"/>
      <c r="B156" s="19"/>
      <c r="C156" s="19"/>
      <c r="D156" s="19"/>
      <c r="E156" s="19"/>
      <c r="F156" s="19"/>
      <c r="G156" s="19"/>
      <c r="H156" s="15"/>
      <c r="I156" s="15"/>
      <c r="L156" s="23"/>
      <c r="M156" s="23"/>
      <c r="N156" s="23"/>
      <c r="O156" s="23"/>
      <c r="P156" s="23"/>
      <c r="Q156" s="23"/>
      <c r="R156" s="9"/>
      <c r="S156" s="9"/>
      <c r="T156" s="9"/>
      <c r="U156" s="9"/>
      <c r="V156" s="9"/>
    </row>
    <row r="157" spans="1:22" ht="34.5" customHeight="1">
      <c r="A157" s="292"/>
      <c r="B157" s="19"/>
      <c r="C157" s="4"/>
      <c r="D157" s="4"/>
      <c r="F157" s="4"/>
      <c r="G157" s="4"/>
      <c r="H157" s="319"/>
      <c r="I157" s="319"/>
      <c r="J157" s="73" t="s">
        <v>54</v>
      </c>
      <c r="K157" s="74"/>
      <c r="L157" s="75" t="s">
        <v>1</v>
      </c>
      <c r="M157" s="75" t="s">
        <v>2</v>
      </c>
      <c r="N157" s="75" t="s">
        <v>3</v>
      </c>
      <c r="O157" s="75" t="s">
        <v>4</v>
      </c>
      <c r="P157" s="75" t="s">
        <v>5</v>
      </c>
      <c r="Q157" s="75" t="s">
        <v>6</v>
      </c>
      <c r="R157" s="75" t="s">
        <v>7</v>
      </c>
      <c r="S157" s="75" t="s">
        <v>8</v>
      </c>
      <c r="T157" s="75" t="s">
        <v>9</v>
      </c>
      <c r="U157" s="75" t="s">
        <v>308</v>
      </c>
      <c r="V157" s="9"/>
    </row>
    <row r="158" spans="1:22" ht="20.25" customHeight="1">
      <c r="A158" s="293" t="s">
        <v>319</v>
      </c>
      <c r="B158" s="2"/>
      <c r="C158" s="4"/>
      <c r="D158" s="4"/>
      <c r="F158" s="4"/>
      <c r="G158" s="4"/>
      <c r="H158" s="319"/>
      <c r="I158" s="64" t="s">
        <v>55</v>
      </c>
      <c r="J158" s="65"/>
      <c r="K158" s="76"/>
      <c r="L158" s="77" t="s">
        <v>56</v>
      </c>
      <c r="M158" s="77" t="s">
        <v>56</v>
      </c>
      <c r="N158" s="77" t="s">
        <v>56</v>
      </c>
      <c r="O158" s="77" t="s">
        <v>57</v>
      </c>
      <c r="P158" s="77" t="s">
        <v>56</v>
      </c>
      <c r="Q158" s="77" t="s">
        <v>56</v>
      </c>
      <c r="R158" s="77" t="s">
        <v>56</v>
      </c>
      <c r="S158" s="77" t="s">
        <v>56</v>
      </c>
      <c r="T158" s="77" t="s">
        <v>56</v>
      </c>
      <c r="U158" s="77" t="s">
        <v>315</v>
      </c>
      <c r="V158" s="9"/>
    </row>
    <row r="159" spans="1:22" s="81" customFormat="1" ht="34.5" customHeight="1">
      <c r="A159" s="294" t="s">
        <v>441</v>
      </c>
      <c r="B159" s="111"/>
      <c r="C159" s="400" t="s">
        <v>101</v>
      </c>
      <c r="D159" s="401"/>
      <c r="E159" s="401"/>
      <c r="F159" s="401"/>
      <c r="G159" s="401"/>
      <c r="H159" s="402"/>
      <c r="I159" s="432" t="s">
        <v>366</v>
      </c>
      <c r="J159" s="67" t="s">
        <v>102</v>
      </c>
      <c r="K159" s="116"/>
      <c r="L159" s="101"/>
      <c r="M159" s="120"/>
      <c r="N159" s="120"/>
      <c r="O159" s="120"/>
      <c r="P159" s="120"/>
      <c r="Q159" s="120"/>
      <c r="R159" s="120"/>
      <c r="S159" s="120"/>
      <c r="T159" s="120"/>
      <c r="U159" s="120"/>
    </row>
    <row r="160" spans="1:22" s="81" customFormat="1" ht="34.5" customHeight="1">
      <c r="A160" s="294" t="s">
        <v>442</v>
      </c>
      <c r="B160" s="111"/>
      <c r="C160" s="400" t="s">
        <v>362</v>
      </c>
      <c r="D160" s="401"/>
      <c r="E160" s="401"/>
      <c r="F160" s="401"/>
      <c r="G160" s="401"/>
      <c r="H160" s="402"/>
      <c r="I160" s="433"/>
      <c r="J160" s="67" t="s">
        <v>102</v>
      </c>
      <c r="K160" s="116"/>
      <c r="L160" s="96"/>
      <c r="M160" s="121"/>
      <c r="N160" s="121"/>
      <c r="O160" s="121"/>
      <c r="P160" s="121"/>
      <c r="Q160" s="121"/>
      <c r="R160" s="121"/>
      <c r="S160" s="121"/>
      <c r="T160" s="121"/>
      <c r="U160" s="121"/>
    </row>
    <row r="161" spans="1:22" s="81" customFormat="1" ht="34.5" customHeight="1">
      <c r="A161" s="294" t="s">
        <v>443</v>
      </c>
      <c r="B161" s="111"/>
      <c r="C161" s="400" t="s">
        <v>367</v>
      </c>
      <c r="D161" s="401"/>
      <c r="E161" s="401"/>
      <c r="F161" s="401"/>
      <c r="G161" s="401"/>
      <c r="H161" s="402"/>
      <c r="I161" s="434"/>
      <c r="J161" s="67" t="s">
        <v>103</v>
      </c>
      <c r="K161" s="116"/>
      <c r="L161" s="98"/>
      <c r="M161" s="122"/>
      <c r="N161" s="122"/>
      <c r="O161" s="122"/>
      <c r="P161" s="122"/>
      <c r="Q161" s="122"/>
      <c r="R161" s="122"/>
      <c r="S161" s="122"/>
      <c r="T161" s="122"/>
      <c r="U161" s="122"/>
    </row>
    <row r="162" spans="1:22" s="1" customFormat="1">
      <c r="A162" s="287"/>
      <c r="B162" s="19"/>
      <c r="C162" s="123"/>
      <c r="D162" s="19"/>
      <c r="E162" s="19"/>
      <c r="F162" s="19"/>
      <c r="G162" s="19"/>
      <c r="H162" s="15"/>
      <c r="I162" s="15"/>
      <c r="J162" s="86"/>
      <c r="K162" s="87"/>
      <c r="L162" s="72"/>
      <c r="M162" s="72"/>
      <c r="N162" s="72"/>
      <c r="O162" s="72"/>
      <c r="P162" s="72"/>
      <c r="Q162" s="72"/>
    </row>
    <row r="163" spans="1:22" s="81" customFormat="1">
      <c r="A163" s="287"/>
      <c r="B163" s="82"/>
      <c r="C163" s="59"/>
      <c r="D163" s="59"/>
      <c r="E163" s="59"/>
      <c r="F163" s="59"/>
      <c r="G163" s="59"/>
      <c r="H163" s="89"/>
      <c r="I163" s="89"/>
      <c r="J163" s="86"/>
      <c r="K163" s="87"/>
      <c r="L163" s="88"/>
      <c r="M163" s="88"/>
      <c r="N163" s="88"/>
      <c r="O163" s="88"/>
      <c r="P163" s="88"/>
      <c r="Q163" s="88"/>
    </row>
    <row r="164" spans="1:22" s="1" customFormat="1">
      <c r="A164" s="287"/>
      <c r="B164" s="2"/>
      <c r="C164" s="4"/>
      <c r="D164" s="4"/>
      <c r="E164" s="4"/>
      <c r="F164" s="4"/>
      <c r="G164" s="4"/>
      <c r="H164" s="319"/>
      <c r="I164" s="319"/>
      <c r="J164" s="119"/>
      <c r="K164" s="30"/>
      <c r="L164" s="100"/>
      <c r="M164" s="100"/>
      <c r="N164" s="100"/>
      <c r="O164" s="100"/>
      <c r="P164" s="100"/>
      <c r="Q164" s="100"/>
    </row>
    <row r="165" spans="1:22" s="1" customFormat="1">
      <c r="A165" s="287"/>
      <c r="B165" s="19" t="s">
        <v>444</v>
      </c>
      <c r="C165" s="44"/>
      <c r="D165" s="44"/>
      <c r="E165" s="44"/>
      <c r="F165" s="44"/>
      <c r="G165" s="44"/>
      <c r="H165" s="15"/>
      <c r="I165" s="15"/>
      <c r="J165" s="58"/>
      <c r="K165" s="30"/>
      <c r="L165" s="100"/>
      <c r="M165" s="100"/>
      <c r="N165" s="100"/>
      <c r="O165" s="100"/>
      <c r="P165" s="100"/>
      <c r="Q165" s="100"/>
    </row>
    <row r="166" spans="1:22">
      <c r="A166" s="287"/>
      <c r="B166" s="19"/>
      <c r="C166" s="19"/>
      <c r="D166" s="19"/>
      <c r="E166" s="19"/>
      <c r="F166" s="19"/>
      <c r="G166" s="19"/>
      <c r="H166" s="15"/>
      <c r="I166" s="15"/>
      <c r="L166" s="23"/>
      <c r="M166" s="23"/>
      <c r="N166" s="23"/>
      <c r="O166" s="23"/>
      <c r="P166" s="23"/>
      <c r="Q166" s="23"/>
      <c r="R166" s="9"/>
      <c r="S166" s="9"/>
      <c r="T166" s="9"/>
      <c r="U166" s="9"/>
      <c r="V166" s="9"/>
    </row>
    <row r="167" spans="1:22" ht="34.5" customHeight="1">
      <c r="A167" s="287"/>
      <c r="B167" s="19"/>
      <c r="C167" s="4"/>
      <c r="D167" s="4"/>
      <c r="F167" s="4"/>
      <c r="G167" s="4"/>
      <c r="H167" s="319"/>
      <c r="I167" s="319"/>
      <c r="J167" s="73" t="s">
        <v>54</v>
      </c>
      <c r="K167" s="74"/>
      <c r="L167" s="75" t="s">
        <v>1</v>
      </c>
      <c r="M167" s="75" t="s">
        <v>2</v>
      </c>
      <c r="N167" s="75" t="s">
        <v>3</v>
      </c>
      <c r="O167" s="75" t="s">
        <v>4</v>
      </c>
      <c r="P167" s="75" t="s">
        <v>5</v>
      </c>
      <c r="Q167" s="75" t="s">
        <v>6</v>
      </c>
      <c r="R167" s="75" t="s">
        <v>7</v>
      </c>
      <c r="S167" s="75" t="s">
        <v>8</v>
      </c>
      <c r="T167" s="75" t="s">
        <v>9</v>
      </c>
      <c r="U167" s="75" t="s">
        <v>308</v>
      </c>
      <c r="V167" s="9"/>
    </row>
    <row r="168" spans="1:22" ht="20.25" customHeight="1">
      <c r="A168" s="287"/>
      <c r="B168" s="2"/>
      <c r="C168" s="59"/>
      <c r="D168" s="4"/>
      <c r="F168" s="4"/>
      <c r="G168" s="4"/>
      <c r="H168" s="319"/>
      <c r="I168" s="64" t="s">
        <v>55</v>
      </c>
      <c r="J168" s="65"/>
      <c r="K168" s="76"/>
      <c r="L168" s="77" t="s">
        <v>56</v>
      </c>
      <c r="M168" s="77" t="s">
        <v>56</v>
      </c>
      <c r="N168" s="77" t="s">
        <v>56</v>
      </c>
      <c r="O168" s="77" t="s">
        <v>57</v>
      </c>
      <c r="P168" s="77" t="s">
        <v>56</v>
      </c>
      <c r="Q168" s="77" t="s">
        <v>56</v>
      </c>
      <c r="R168" s="77" t="s">
        <v>56</v>
      </c>
      <c r="S168" s="77" t="s">
        <v>56</v>
      </c>
      <c r="T168" s="77" t="s">
        <v>56</v>
      </c>
      <c r="U168" s="77" t="s">
        <v>315</v>
      </c>
      <c r="V168" s="9"/>
    </row>
    <row r="169" spans="1:22" s="81" customFormat="1" ht="56.1" customHeight="1">
      <c r="A169" s="288" t="s">
        <v>445</v>
      </c>
      <c r="B169" s="111"/>
      <c r="C169" s="400" t="s">
        <v>368</v>
      </c>
      <c r="D169" s="401"/>
      <c r="E169" s="401"/>
      <c r="F169" s="401"/>
      <c r="G169" s="401"/>
      <c r="H169" s="402"/>
      <c r="I169" s="317" t="s">
        <v>446</v>
      </c>
      <c r="J169" s="67" t="s">
        <v>103</v>
      </c>
      <c r="K169" s="116"/>
      <c r="L169" s="101"/>
      <c r="M169" s="120"/>
      <c r="N169" s="120"/>
      <c r="O169" s="120"/>
      <c r="P169" s="120"/>
      <c r="Q169" s="120"/>
      <c r="R169" s="120"/>
      <c r="S169" s="120"/>
      <c r="T169" s="120"/>
      <c r="U169" s="120"/>
    </row>
    <row r="170" spans="1:22" s="81" customFormat="1" ht="98.1" customHeight="1">
      <c r="A170" s="288" t="s">
        <v>447</v>
      </c>
      <c r="B170" s="111"/>
      <c r="C170" s="400" t="s">
        <v>448</v>
      </c>
      <c r="D170" s="401"/>
      <c r="E170" s="401"/>
      <c r="F170" s="401"/>
      <c r="G170" s="401"/>
      <c r="H170" s="402"/>
      <c r="I170" s="338" t="s">
        <v>449</v>
      </c>
      <c r="J170" s="67" t="s">
        <v>103</v>
      </c>
      <c r="K170" s="116"/>
      <c r="L170" s="98"/>
      <c r="M170" s="122"/>
      <c r="N170" s="122"/>
      <c r="O170" s="122"/>
      <c r="P170" s="122"/>
      <c r="Q170" s="122"/>
      <c r="R170" s="122"/>
      <c r="S170" s="122"/>
      <c r="T170" s="122"/>
      <c r="U170" s="122"/>
    </row>
    <row r="171" spans="1:22" s="1" customFormat="1">
      <c r="A171" s="287"/>
      <c r="B171" s="19"/>
      <c r="C171" s="19"/>
      <c r="D171" s="19"/>
      <c r="E171" s="19"/>
      <c r="F171" s="19"/>
      <c r="G171" s="19"/>
      <c r="H171" s="15"/>
      <c r="I171" s="15"/>
      <c r="J171" s="86"/>
      <c r="K171" s="87"/>
      <c r="L171" s="72"/>
      <c r="M171" s="72"/>
      <c r="N171" s="72"/>
      <c r="O171" s="72"/>
      <c r="P171" s="72"/>
      <c r="Q171" s="72"/>
    </row>
    <row r="172" spans="1:22" s="81" customFormat="1">
      <c r="A172" s="287"/>
      <c r="B172" s="82"/>
      <c r="C172" s="59"/>
      <c r="D172" s="59"/>
      <c r="E172" s="59"/>
      <c r="F172" s="59"/>
      <c r="G172" s="59"/>
      <c r="H172" s="89"/>
      <c r="I172" s="89"/>
      <c r="J172" s="86"/>
      <c r="K172" s="87"/>
      <c r="L172" s="88"/>
      <c r="M172" s="88"/>
      <c r="N172" s="88"/>
      <c r="O172" s="88"/>
      <c r="P172" s="88"/>
      <c r="Q172" s="88"/>
    </row>
    <row r="173" spans="1:22" s="1" customFormat="1">
      <c r="A173" s="287"/>
      <c r="B173" s="111"/>
      <c r="C173" s="4"/>
      <c r="D173" s="4"/>
      <c r="E173" s="124"/>
      <c r="F173" s="124"/>
      <c r="G173" s="124"/>
      <c r="H173" s="125"/>
      <c r="I173" s="125"/>
      <c r="J173" s="86"/>
      <c r="K173" s="87"/>
      <c r="L173" s="88"/>
      <c r="M173" s="88"/>
      <c r="N173" s="88"/>
      <c r="O173" s="88"/>
      <c r="P173" s="88"/>
      <c r="Q173" s="88"/>
    </row>
    <row r="174" spans="1:22" s="1" customFormat="1">
      <c r="A174" s="287"/>
      <c r="B174" s="19" t="s">
        <v>104</v>
      </c>
      <c r="C174" s="44"/>
      <c r="D174" s="44"/>
      <c r="E174" s="44"/>
      <c r="F174" s="44"/>
      <c r="G174" s="15"/>
      <c r="H174" s="15"/>
      <c r="I174" s="15"/>
      <c r="J174" s="58"/>
      <c r="K174" s="30"/>
      <c r="L174" s="100"/>
      <c r="M174" s="100"/>
      <c r="N174" s="100"/>
      <c r="O174" s="100"/>
      <c r="P174" s="100"/>
      <c r="Q174" s="100"/>
    </row>
    <row r="175" spans="1:22">
      <c r="A175" s="287"/>
      <c r="B175" s="19"/>
      <c r="C175" s="19"/>
      <c r="D175" s="19"/>
      <c r="E175" s="19"/>
      <c r="F175" s="19"/>
      <c r="G175" s="19"/>
      <c r="H175" s="15"/>
      <c r="I175" s="15"/>
      <c r="L175" s="23"/>
      <c r="M175" s="23"/>
      <c r="N175" s="23"/>
      <c r="O175" s="23"/>
      <c r="P175" s="23"/>
      <c r="Q175" s="23"/>
      <c r="R175" s="9"/>
      <c r="S175" s="9"/>
      <c r="T175" s="9"/>
      <c r="U175" s="9"/>
      <c r="V175" s="9"/>
    </row>
    <row r="176" spans="1:22" ht="34.5" customHeight="1">
      <c r="A176" s="287"/>
      <c r="B176" s="19"/>
      <c r="C176" s="4"/>
      <c r="D176" s="4"/>
      <c r="F176" s="4"/>
      <c r="G176" s="4"/>
      <c r="H176" s="319"/>
      <c r="I176" s="319"/>
      <c r="J176" s="73" t="s">
        <v>54</v>
      </c>
      <c r="K176" s="74"/>
      <c r="L176" s="75" t="s">
        <v>1</v>
      </c>
      <c r="M176" s="75" t="s">
        <v>2</v>
      </c>
      <c r="N176" s="75" t="s">
        <v>3</v>
      </c>
      <c r="O176" s="75" t="s">
        <v>4</v>
      </c>
      <c r="P176" s="75" t="s">
        <v>5</v>
      </c>
      <c r="Q176" s="75" t="s">
        <v>6</v>
      </c>
      <c r="R176" s="75" t="s">
        <v>7</v>
      </c>
      <c r="S176" s="75" t="s">
        <v>8</v>
      </c>
      <c r="T176" s="75" t="s">
        <v>9</v>
      </c>
      <c r="U176" s="75" t="s">
        <v>308</v>
      </c>
      <c r="V176" s="9"/>
    </row>
    <row r="177" spans="1:22">
      <c r="A177" s="287"/>
      <c r="B177" s="2"/>
      <c r="C177" s="59"/>
      <c r="D177" s="4"/>
      <c r="F177" s="4"/>
      <c r="G177" s="4"/>
      <c r="H177" s="319"/>
      <c r="I177" s="64" t="s">
        <v>55</v>
      </c>
      <c r="J177" s="65"/>
      <c r="K177" s="76"/>
      <c r="L177" s="77" t="s">
        <v>56</v>
      </c>
      <c r="M177" s="126" t="s">
        <v>56</v>
      </c>
      <c r="N177" s="126" t="s">
        <v>56</v>
      </c>
      <c r="O177" s="126" t="s">
        <v>57</v>
      </c>
      <c r="P177" s="126" t="s">
        <v>56</v>
      </c>
      <c r="Q177" s="126" t="s">
        <v>56</v>
      </c>
      <c r="R177" s="126" t="s">
        <v>56</v>
      </c>
      <c r="S177" s="126" t="s">
        <v>56</v>
      </c>
      <c r="T177" s="126" t="s">
        <v>56</v>
      </c>
      <c r="U177" s="126" t="s">
        <v>315</v>
      </c>
      <c r="V177" s="9"/>
    </row>
    <row r="178" spans="1:22" s="81" customFormat="1" ht="56.1" customHeight="1">
      <c r="A178" s="288" t="s">
        <v>450</v>
      </c>
      <c r="B178" s="111"/>
      <c r="C178" s="400" t="s">
        <v>105</v>
      </c>
      <c r="D178" s="401"/>
      <c r="E178" s="401"/>
      <c r="F178" s="401"/>
      <c r="G178" s="401"/>
      <c r="H178" s="402"/>
      <c r="I178" s="127" t="s">
        <v>320</v>
      </c>
      <c r="J178" s="67" t="s">
        <v>106</v>
      </c>
      <c r="K178" s="116"/>
      <c r="L178" s="101"/>
      <c r="M178" s="120"/>
      <c r="N178" s="120"/>
      <c r="O178" s="120"/>
      <c r="P178" s="120"/>
      <c r="Q178" s="120"/>
      <c r="R178" s="120"/>
      <c r="S178" s="120"/>
      <c r="T178" s="120"/>
      <c r="U178" s="120"/>
    </row>
    <row r="179" spans="1:22" s="81" customFormat="1" ht="56.1" customHeight="1">
      <c r="A179" s="288" t="s">
        <v>451</v>
      </c>
      <c r="B179" s="111"/>
      <c r="C179" s="400" t="s">
        <v>107</v>
      </c>
      <c r="D179" s="401"/>
      <c r="E179" s="401"/>
      <c r="F179" s="401"/>
      <c r="G179" s="401"/>
      <c r="H179" s="402"/>
      <c r="I179" s="127" t="s">
        <v>369</v>
      </c>
      <c r="J179" s="67" t="s">
        <v>103</v>
      </c>
      <c r="K179" s="116"/>
      <c r="L179" s="96"/>
      <c r="M179" s="121"/>
      <c r="N179" s="121"/>
      <c r="O179" s="121"/>
      <c r="P179" s="121"/>
      <c r="Q179" s="121"/>
      <c r="R179" s="121"/>
      <c r="S179" s="121"/>
      <c r="T179" s="121"/>
      <c r="U179" s="121"/>
    </row>
    <row r="180" spans="1:22" s="81" customFormat="1" ht="56.1" customHeight="1">
      <c r="A180" s="288" t="s">
        <v>452</v>
      </c>
      <c r="B180" s="111"/>
      <c r="C180" s="400" t="s">
        <v>363</v>
      </c>
      <c r="D180" s="401"/>
      <c r="E180" s="401"/>
      <c r="F180" s="401"/>
      <c r="G180" s="401"/>
      <c r="H180" s="402"/>
      <c r="I180" s="127" t="s">
        <v>453</v>
      </c>
      <c r="J180" s="67" t="s">
        <v>102</v>
      </c>
      <c r="K180" s="116"/>
      <c r="L180" s="98"/>
      <c r="M180" s="122"/>
      <c r="N180" s="122"/>
      <c r="O180" s="122"/>
      <c r="P180" s="122"/>
      <c r="Q180" s="122"/>
      <c r="R180" s="122"/>
      <c r="S180" s="122"/>
      <c r="T180" s="122"/>
      <c r="U180" s="122"/>
    </row>
    <row r="181" spans="1:22" s="1" customFormat="1">
      <c r="A181" s="287"/>
      <c r="B181" s="19"/>
      <c r="C181" s="19"/>
      <c r="D181" s="19"/>
      <c r="E181" s="19"/>
      <c r="F181" s="19"/>
      <c r="G181" s="19"/>
      <c r="H181" s="15"/>
      <c r="I181" s="15"/>
      <c r="J181" s="86"/>
      <c r="K181" s="87"/>
      <c r="L181" s="72"/>
      <c r="M181" s="72"/>
      <c r="N181" s="72"/>
      <c r="O181" s="72"/>
      <c r="P181" s="72"/>
      <c r="Q181" s="72"/>
    </row>
    <row r="182" spans="1:22" s="81" customFormat="1">
      <c r="A182" s="287"/>
      <c r="B182" s="82"/>
      <c r="C182" s="59"/>
      <c r="D182" s="59"/>
      <c r="E182" s="59"/>
      <c r="F182" s="59"/>
      <c r="G182" s="59"/>
      <c r="H182" s="89"/>
      <c r="I182" s="89"/>
      <c r="J182" s="86"/>
      <c r="K182" s="87"/>
      <c r="L182" s="88"/>
      <c r="M182" s="88"/>
      <c r="N182" s="88"/>
      <c r="O182" s="88"/>
      <c r="P182" s="88"/>
      <c r="Q182" s="88"/>
    </row>
    <row r="183" spans="1:22" s="1" customFormat="1">
      <c r="A183" s="287"/>
      <c r="B183" s="2"/>
      <c r="C183" s="4"/>
      <c r="D183" s="4"/>
      <c r="E183" s="4"/>
      <c r="F183" s="4"/>
      <c r="G183" s="4"/>
      <c r="H183" s="319"/>
      <c r="I183" s="319"/>
      <c r="J183" s="58"/>
      <c r="K183" s="30"/>
      <c r="L183" s="100"/>
      <c r="M183" s="100"/>
      <c r="N183" s="100"/>
      <c r="O183" s="100"/>
      <c r="P183" s="100"/>
      <c r="Q183" s="100"/>
    </row>
    <row r="184" spans="1:22">
      <c r="A184" s="287"/>
      <c r="B184" s="19" t="s">
        <v>108</v>
      </c>
      <c r="C184" s="19"/>
      <c r="D184" s="19"/>
      <c r="E184" s="19"/>
      <c r="F184" s="19"/>
      <c r="G184" s="19"/>
      <c r="H184" s="15"/>
      <c r="I184" s="15"/>
      <c r="J184" s="8"/>
      <c r="L184" s="128"/>
      <c r="M184" s="128"/>
      <c r="N184" s="128"/>
      <c r="O184" s="128"/>
      <c r="P184" s="128"/>
      <c r="Q184" s="128"/>
      <c r="R184" s="9"/>
      <c r="S184" s="9"/>
      <c r="T184" s="9"/>
      <c r="U184" s="9"/>
      <c r="V184" s="9"/>
    </row>
    <row r="185" spans="1:22">
      <c r="A185" s="287"/>
      <c r="B185" s="19"/>
      <c r="C185" s="19"/>
      <c r="D185" s="19"/>
      <c r="E185" s="19"/>
      <c r="F185" s="19"/>
      <c r="G185" s="19"/>
      <c r="H185" s="15"/>
      <c r="I185" s="15"/>
      <c r="L185" s="23"/>
      <c r="M185" s="23"/>
      <c r="N185" s="23"/>
      <c r="O185" s="23"/>
      <c r="P185" s="23"/>
      <c r="Q185" s="23"/>
      <c r="R185" s="9"/>
      <c r="S185" s="9"/>
      <c r="T185" s="9"/>
      <c r="U185" s="9"/>
      <c r="V185" s="9"/>
    </row>
    <row r="186" spans="1:22" ht="34.5" customHeight="1">
      <c r="A186" s="287"/>
      <c r="B186" s="19"/>
      <c r="C186" s="4"/>
      <c r="D186" s="4"/>
      <c r="F186" s="4"/>
      <c r="G186" s="4"/>
      <c r="H186" s="319"/>
      <c r="I186" s="319"/>
      <c r="J186" s="73" t="s">
        <v>54</v>
      </c>
      <c r="K186" s="74"/>
      <c r="L186" s="75" t="s">
        <v>1</v>
      </c>
      <c r="M186" s="75" t="s">
        <v>2</v>
      </c>
      <c r="N186" s="75" t="s">
        <v>3</v>
      </c>
      <c r="O186" s="75" t="s">
        <v>4</v>
      </c>
      <c r="P186" s="75" t="s">
        <v>5</v>
      </c>
      <c r="Q186" s="75" t="s">
        <v>6</v>
      </c>
      <c r="R186" s="75" t="s">
        <v>7</v>
      </c>
      <c r="S186" s="75" t="s">
        <v>8</v>
      </c>
      <c r="T186" s="75" t="s">
        <v>9</v>
      </c>
      <c r="U186" s="75" t="s">
        <v>308</v>
      </c>
      <c r="V186" s="9"/>
    </row>
    <row r="187" spans="1:22" ht="20.25" customHeight="1">
      <c r="A187" s="287"/>
      <c r="B187" s="2"/>
      <c r="C187" s="59"/>
      <c r="D187" s="4"/>
      <c r="F187" s="4"/>
      <c r="G187" s="4"/>
      <c r="H187" s="319"/>
      <c r="I187" s="64" t="s">
        <v>55</v>
      </c>
      <c r="J187" s="65"/>
      <c r="K187" s="76"/>
      <c r="L187" s="77" t="s">
        <v>56</v>
      </c>
      <c r="M187" s="77" t="s">
        <v>56</v>
      </c>
      <c r="N187" s="77" t="s">
        <v>56</v>
      </c>
      <c r="O187" s="77" t="s">
        <v>57</v>
      </c>
      <c r="P187" s="77" t="s">
        <v>56</v>
      </c>
      <c r="Q187" s="77" t="s">
        <v>56</v>
      </c>
      <c r="R187" s="77" t="s">
        <v>56</v>
      </c>
      <c r="S187" s="77" t="s">
        <v>56</v>
      </c>
      <c r="T187" s="77" t="s">
        <v>56</v>
      </c>
      <c r="U187" s="77" t="s">
        <v>315</v>
      </c>
      <c r="V187" s="9"/>
    </row>
    <row r="188" spans="1:22" s="81" customFormat="1" ht="34.5" customHeight="1">
      <c r="A188" s="288" t="s">
        <v>454</v>
      </c>
      <c r="B188" s="82"/>
      <c r="C188" s="442" t="s">
        <v>109</v>
      </c>
      <c r="D188" s="443"/>
      <c r="E188" s="443"/>
      <c r="F188" s="443"/>
      <c r="G188" s="442" t="s">
        <v>110</v>
      </c>
      <c r="H188" s="442"/>
      <c r="I188" s="445" t="s">
        <v>455</v>
      </c>
      <c r="J188" s="129">
        <v>56</v>
      </c>
      <c r="K188" s="116" t="str">
        <f t="shared" ref="K188:K215" si="2">IF(OR(COUNTIF(L188:U188,"未確認")&gt;0,COUNTIF(L188:U188,"~*")&gt;0),"※","")</f>
        <v/>
      </c>
      <c r="L188" s="130"/>
      <c r="M188" s="130"/>
      <c r="N188" s="130"/>
      <c r="O188" s="130"/>
      <c r="P188" s="130"/>
      <c r="Q188" s="130"/>
      <c r="R188" s="130"/>
      <c r="S188" s="130"/>
      <c r="T188" s="130"/>
      <c r="U188" s="130"/>
    </row>
    <row r="189" spans="1:22" s="81" customFormat="1" ht="34.5" customHeight="1">
      <c r="A189" s="288" t="s">
        <v>456</v>
      </c>
      <c r="B189" s="82"/>
      <c r="C189" s="443"/>
      <c r="D189" s="443"/>
      <c r="E189" s="443"/>
      <c r="F189" s="443"/>
      <c r="G189" s="442" t="s">
        <v>111</v>
      </c>
      <c r="H189" s="442"/>
      <c r="I189" s="446"/>
      <c r="J189" s="131">
        <v>6.8</v>
      </c>
      <c r="K189" s="116" t="str">
        <f t="shared" si="2"/>
        <v/>
      </c>
      <c r="L189" s="132"/>
      <c r="M189" s="132"/>
      <c r="N189" s="132"/>
      <c r="O189" s="132"/>
      <c r="P189" s="132"/>
      <c r="Q189" s="132"/>
      <c r="R189" s="132"/>
      <c r="S189" s="132"/>
      <c r="T189" s="132"/>
      <c r="U189" s="132"/>
    </row>
    <row r="190" spans="1:22" s="81" customFormat="1" ht="34.5" customHeight="1">
      <c r="A190" s="288" t="s">
        <v>457</v>
      </c>
      <c r="B190" s="82"/>
      <c r="C190" s="442" t="s">
        <v>112</v>
      </c>
      <c r="D190" s="443"/>
      <c r="E190" s="443"/>
      <c r="F190" s="443"/>
      <c r="G190" s="442" t="s">
        <v>110</v>
      </c>
      <c r="H190" s="442"/>
      <c r="I190" s="446"/>
      <c r="J190" s="129">
        <v>2</v>
      </c>
      <c r="K190" s="116" t="str">
        <f t="shared" si="2"/>
        <v/>
      </c>
      <c r="L190" s="130"/>
      <c r="M190" s="130"/>
      <c r="N190" s="130"/>
      <c r="O190" s="130"/>
      <c r="P190" s="130"/>
      <c r="Q190" s="130"/>
      <c r="R190" s="130"/>
      <c r="S190" s="130"/>
      <c r="T190" s="130"/>
      <c r="U190" s="130"/>
    </row>
    <row r="191" spans="1:22" s="81" customFormat="1" ht="34.5" customHeight="1">
      <c r="A191" s="288" t="s">
        <v>457</v>
      </c>
      <c r="B191" s="82"/>
      <c r="C191" s="443"/>
      <c r="D191" s="443"/>
      <c r="E191" s="443"/>
      <c r="F191" s="443"/>
      <c r="G191" s="442" t="s">
        <v>111</v>
      </c>
      <c r="H191" s="442"/>
      <c r="I191" s="446"/>
      <c r="J191" s="131">
        <v>6.7</v>
      </c>
      <c r="K191" s="116" t="str">
        <f t="shared" si="2"/>
        <v/>
      </c>
      <c r="L191" s="132"/>
      <c r="M191" s="132"/>
      <c r="N191" s="132"/>
      <c r="O191" s="132"/>
      <c r="P191" s="132"/>
      <c r="Q191" s="132"/>
      <c r="R191" s="132"/>
      <c r="S191" s="132"/>
      <c r="T191" s="132"/>
      <c r="U191" s="132"/>
    </row>
    <row r="192" spans="1:22" s="81" customFormat="1" ht="34.5" customHeight="1">
      <c r="A192" s="295" t="s">
        <v>458</v>
      </c>
      <c r="B192" s="112"/>
      <c r="C192" s="442" t="s">
        <v>113</v>
      </c>
      <c r="D192" s="442"/>
      <c r="E192" s="442"/>
      <c r="F192" s="442"/>
      <c r="G192" s="442" t="s">
        <v>110</v>
      </c>
      <c r="H192" s="442"/>
      <c r="I192" s="446"/>
      <c r="J192" s="129">
        <f t="shared" ref="J192:J207" si="3">IF(SUM(L192:U192)=0,IF(COUNTIF(L192:U192,"未確認")&gt;0,"未確認",IF(COUNTIF(L192:U192,"~*")&gt;0,"*",SUM(L192:U192))),SUM(L192:U192))</f>
        <v>181</v>
      </c>
      <c r="K192" s="116" t="str">
        <f t="shared" si="2"/>
        <v/>
      </c>
      <c r="L192" s="133">
        <v>19</v>
      </c>
      <c r="M192" s="133">
        <v>21</v>
      </c>
      <c r="N192" s="133">
        <v>21</v>
      </c>
      <c r="O192" s="133">
        <v>16</v>
      </c>
      <c r="P192" s="133">
        <v>21</v>
      </c>
      <c r="Q192" s="133">
        <v>23</v>
      </c>
      <c r="R192" s="133">
        <v>22</v>
      </c>
      <c r="S192" s="133">
        <v>22</v>
      </c>
      <c r="T192" s="133">
        <v>16</v>
      </c>
      <c r="U192" s="133">
        <v>0</v>
      </c>
    </row>
    <row r="193" spans="1:21" s="81" customFormat="1" ht="34.5" customHeight="1">
      <c r="A193" s="295" t="s">
        <v>458</v>
      </c>
      <c r="B193" s="112"/>
      <c r="C193" s="442"/>
      <c r="D193" s="442"/>
      <c r="E193" s="442"/>
      <c r="F193" s="442"/>
      <c r="G193" s="442" t="s">
        <v>111</v>
      </c>
      <c r="H193" s="442"/>
      <c r="I193" s="446"/>
      <c r="J193" s="129">
        <f t="shared" si="3"/>
        <v>1.3</v>
      </c>
      <c r="K193" s="116" t="str">
        <f t="shared" si="2"/>
        <v/>
      </c>
      <c r="L193" s="134">
        <v>0</v>
      </c>
      <c r="M193" s="134">
        <v>0</v>
      </c>
      <c r="N193" s="134">
        <v>0</v>
      </c>
      <c r="O193" s="134">
        <v>0.8</v>
      </c>
      <c r="P193" s="134">
        <v>0</v>
      </c>
      <c r="Q193" s="134">
        <v>0</v>
      </c>
      <c r="R193" s="134">
        <v>0</v>
      </c>
      <c r="S193" s="134">
        <v>0</v>
      </c>
      <c r="T193" s="134">
        <v>0.5</v>
      </c>
      <c r="U193" s="134">
        <v>0</v>
      </c>
    </row>
    <row r="194" spans="1:21" s="81" customFormat="1" ht="34.5" customHeight="1">
      <c r="A194" s="295" t="s">
        <v>459</v>
      </c>
      <c r="B194" s="112"/>
      <c r="C194" s="442" t="s">
        <v>114</v>
      </c>
      <c r="D194" s="444"/>
      <c r="E194" s="444"/>
      <c r="F194" s="444"/>
      <c r="G194" s="442" t="s">
        <v>110</v>
      </c>
      <c r="H194" s="442"/>
      <c r="I194" s="446"/>
      <c r="J194" s="129">
        <f t="shared" si="3"/>
        <v>13</v>
      </c>
      <c r="K194" s="116" t="str">
        <f t="shared" si="2"/>
        <v/>
      </c>
      <c r="L194" s="133">
        <v>0</v>
      </c>
      <c r="M194" s="133">
        <v>2</v>
      </c>
      <c r="N194" s="133">
        <v>2</v>
      </c>
      <c r="O194" s="133">
        <v>1</v>
      </c>
      <c r="P194" s="133">
        <v>2</v>
      </c>
      <c r="Q194" s="133">
        <v>0</v>
      </c>
      <c r="R194" s="133">
        <v>2</v>
      </c>
      <c r="S194" s="133">
        <v>3</v>
      </c>
      <c r="T194" s="133">
        <v>1</v>
      </c>
      <c r="U194" s="133">
        <v>0</v>
      </c>
    </row>
    <row r="195" spans="1:21" s="81" customFormat="1" ht="34.5" customHeight="1">
      <c r="A195" s="295" t="s">
        <v>459</v>
      </c>
      <c r="B195" s="112"/>
      <c r="C195" s="444"/>
      <c r="D195" s="444"/>
      <c r="E195" s="444"/>
      <c r="F195" s="444"/>
      <c r="G195" s="442" t="s">
        <v>111</v>
      </c>
      <c r="H195" s="442"/>
      <c r="I195" s="446"/>
      <c r="J195" s="129">
        <f t="shared" si="3"/>
        <v>0</v>
      </c>
      <c r="K195" s="116" t="str">
        <f t="shared" si="2"/>
        <v/>
      </c>
      <c r="L195" s="134">
        <v>0</v>
      </c>
      <c r="M195" s="134">
        <v>0</v>
      </c>
      <c r="N195" s="134">
        <v>0</v>
      </c>
      <c r="O195" s="134">
        <v>0</v>
      </c>
      <c r="P195" s="134">
        <v>0</v>
      </c>
      <c r="Q195" s="134">
        <v>0</v>
      </c>
      <c r="R195" s="134">
        <v>0</v>
      </c>
      <c r="S195" s="134">
        <v>0</v>
      </c>
      <c r="T195" s="134">
        <v>0</v>
      </c>
      <c r="U195" s="134">
        <v>0</v>
      </c>
    </row>
    <row r="196" spans="1:21" s="81" customFormat="1" ht="34.5" customHeight="1">
      <c r="A196" s="295" t="s">
        <v>460</v>
      </c>
      <c r="B196" s="112"/>
      <c r="C196" s="442" t="s">
        <v>115</v>
      </c>
      <c r="D196" s="444"/>
      <c r="E196" s="444"/>
      <c r="F196" s="444"/>
      <c r="G196" s="442" t="s">
        <v>110</v>
      </c>
      <c r="H196" s="442"/>
      <c r="I196" s="446"/>
      <c r="J196" s="129">
        <f t="shared" si="3"/>
        <v>23</v>
      </c>
      <c r="K196" s="116" t="str">
        <f t="shared" si="2"/>
        <v/>
      </c>
      <c r="L196" s="133">
        <v>1</v>
      </c>
      <c r="M196" s="133">
        <v>4</v>
      </c>
      <c r="N196" s="133">
        <v>3</v>
      </c>
      <c r="O196" s="133">
        <v>1</v>
      </c>
      <c r="P196" s="133">
        <v>4</v>
      </c>
      <c r="Q196" s="133">
        <v>2</v>
      </c>
      <c r="R196" s="133">
        <v>2</v>
      </c>
      <c r="S196" s="133">
        <v>4</v>
      </c>
      <c r="T196" s="133">
        <v>2</v>
      </c>
      <c r="U196" s="133">
        <v>0</v>
      </c>
    </row>
    <row r="197" spans="1:21" s="81" customFormat="1" ht="34.5" customHeight="1">
      <c r="A197" s="295" t="s">
        <v>460</v>
      </c>
      <c r="B197" s="112"/>
      <c r="C197" s="444"/>
      <c r="D197" s="444"/>
      <c r="E197" s="444"/>
      <c r="F197" s="444"/>
      <c r="G197" s="442" t="s">
        <v>111</v>
      </c>
      <c r="H197" s="442"/>
      <c r="I197" s="446"/>
      <c r="J197" s="129">
        <f t="shared" si="3"/>
        <v>2.3000000000000003</v>
      </c>
      <c r="K197" s="116" t="str">
        <f t="shared" si="2"/>
        <v/>
      </c>
      <c r="L197" s="134">
        <v>0.6</v>
      </c>
      <c r="M197" s="134">
        <v>0</v>
      </c>
      <c r="N197" s="134">
        <v>0</v>
      </c>
      <c r="O197" s="134">
        <v>0.5</v>
      </c>
      <c r="P197" s="134">
        <v>0</v>
      </c>
      <c r="Q197" s="134">
        <v>0.6</v>
      </c>
      <c r="R197" s="134">
        <v>0.6</v>
      </c>
      <c r="S197" s="134">
        <v>0</v>
      </c>
      <c r="T197" s="134">
        <v>0</v>
      </c>
      <c r="U197" s="134">
        <v>0</v>
      </c>
    </row>
    <row r="198" spans="1:21" s="81" customFormat="1" ht="34.5" customHeight="1">
      <c r="A198" s="295" t="s">
        <v>461</v>
      </c>
      <c r="B198" s="112"/>
      <c r="C198" s="442" t="s">
        <v>116</v>
      </c>
      <c r="D198" s="444"/>
      <c r="E198" s="444"/>
      <c r="F198" s="444"/>
      <c r="G198" s="442" t="s">
        <v>110</v>
      </c>
      <c r="H198" s="442"/>
      <c r="I198" s="446"/>
      <c r="J198" s="129">
        <f t="shared" si="3"/>
        <v>14</v>
      </c>
      <c r="K198" s="116" t="str">
        <f t="shared" si="2"/>
        <v/>
      </c>
      <c r="L198" s="133">
        <v>14</v>
      </c>
      <c r="M198" s="133">
        <v>0</v>
      </c>
      <c r="N198" s="133">
        <v>0</v>
      </c>
      <c r="O198" s="133">
        <v>0</v>
      </c>
      <c r="P198" s="133">
        <v>0</v>
      </c>
      <c r="Q198" s="133">
        <v>0</v>
      </c>
      <c r="R198" s="133">
        <v>0</v>
      </c>
      <c r="S198" s="133">
        <v>0</v>
      </c>
      <c r="T198" s="133">
        <v>0</v>
      </c>
      <c r="U198" s="133">
        <v>0</v>
      </c>
    </row>
    <row r="199" spans="1:21" s="81" customFormat="1" ht="34.5" customHeight="1">
      <c r="A199" s="295" t="s">
        <v>461</v>
      </c>
      <c r="B199" s="82"/>
      <c r="C199" s="444"/>
      <c r="D199" s="444"/>
      <c r="E199" s="444"/>
      <c r="F199" s="444"/>
      <c r="G199" s="442" t="s">
        <v>111</v>
      </c>
      <c r="H199" s="442"/>
      <c r="I199" s="446"/>
      <c r="J199" s="129">
        <f t="shared" si="3"/>
        <v>0</v>
      </c>
      <c r="K199" s="116" t="str">
        <f t="shared" si="2"/>
        <v/>
      </c>
      <c r="L199" s="134">
        <v>0</v>
      </c>
      <c r="M199" s="134">
        <v>0</v>
      </c>
      <c r="N199" s="134">
        <v>0</v>
      </c>
      <c r="O199" s="134">
        <v>0</v>
      </c>
      <c r="P199" s="134">
        <v>0</v>
      </c>
      <c r="Q199" s="134">
        <v>0</v>
      </c>
      <c r="R199" s="134">
        <v>0</v>
      </c>
      <c r="S199" s="134">
        <v>0</v>
      </c>
      <c r="T199" s="134">
        <v>0</v>
      </c>
      <c r="U199" s="134">
        <v>0</v>
      </c>
    </row>
    <row r="200" spans="1:21" s="81" customFormat="1" ht="34.5" customHeight="1">
      <c r="A200" s="295" t="s">
        <v>462</v>
      </c>
      <c r="B200" s="82"/>
      <c r="C200" s="442" t="s">
        <v>117</v>
      </c>
      <c r="D200" s="444"/>
      <c r="E200" s="444"/>
      <c r="F200" s="444"/>
      <c r="G200" s="442" t="s">
        <v>110</v>
      </c>
      <c r="H200" s="442"/>
      <c r="I200" s="446"/>
      <c r="J200" s="129">
        <f t="shared" si="3"/>
        <v>0</v>
      </c>
      <c r="K200" s="116" t="str">
        <f t="shared" si="2"/>
        <v/>
      </c>
      <c r="L200" s="133">
        <v>0</v>
      </c>
      <c r="M200" s="133">
        <v>0</v>
      </c>
      <c r="N200" s="133">
        <v>0</v>
      </c>
      <c r="O200" s="133">
        <v>0</v>
      </c>
      <c r="P200" s="133">
        <v>0</v>
      </c>
      <c r="Q200" s="133">
        <v>0</v>
      </c>
      <c r="R200" s="133">
        <v>0</v>
      </c>
      <c r="S200" s="133">
        <v>0</v>
      </c>
      <c r="T200" s="133">
        <v>0</v>
      </c>
      <c r="U200" s="133">
        <v>0</v>
      </c>
    </row>
    <row r="201" spans="1:21" s="81" customFormat="1" ht="34.5" customHeight="1">
      <c r="A201" s="295" t="s">
        <v>462</v>
      </c>
      <c r="B201" s="82"/>
      <c r="C201" s="444"/>
      <c r="D201" s="444"/>
      <c r="E201" s="444"/>
      <c r="F201" s="444"/>
      <c r="G201" s="442" t="s">
        <v>111</v>
      </c>
      <c r="H201" s="442"/>
      <c r="I201" s="446"/>
      <c r="J201" s="129">
        <f t="shared" si="3"/>
        <v>0</v>
      </c>
      <c r="K201" s="116" t="str">
        <f t="shared" si="2"/>
        <v/>
      </c>
      <c r="L201" s="134">
        <v>0</v>
      </c>
      <c r="M201" s="134">
        <v>0</v>
      </c>
      <c r="N201" s="134">
        <v>0</v>
      </c>
      <c r="O201" s="134">
        <v>0</v>
      </c>
      <c r="P201" s="134">
        <v>0</v>
      </c>
      <c r="Q201" s="134">
        <v>0</v>
      </c>
      <c r="R201" s="134">
        <v>0</v>
      </c>
      <c r="S201" s="134">
        <v>0</v>
      </c>
      <c r="T201" s="134">
        <v>0</v>
      </c>
      <c r="U201" s="134">
        <v>0</v>
      </c>
    </row>
    <row r="202" spans="1:21" s="81" customFormat="1" ht="34.5" customHeight="1">
      <c r="A202" s="295" t="s">
        <v>463</v>
      </c>
      <c r="B202" s="82"/>
      <c r="C202" s="442" t="s">
        <v>118</v>
      </c>
      <c r="D202" s="444"/>
      <c r="E202" s="444"/>
      <c r="F202" s="444"/>
      <c r="G202" s="442" t="s">
        <v>110</v>
      </c>
      <c r="H202" s="442"/>
      <c r="I202" s="446"/>
      <c r="J202" s="129">
        <f t="shared" si="3"/>
        <v>0</v>
      </c>
      <c r="K202" s="116" t="str">
        <f t="shared" si="2"/>
        <v/>
      </c>
      <c r="L202" s="133">
        <v>0</v>
      </c>
      <c r="M202" s="133">
        <v>0</v>
      </c>
      <c r="N202" s="133">
        <v>0</v>
      </c>
      <c r="O202" s="133">
        <v>0</v>
      </c>
      <c r="P202" s="133">
        <v>0</v>
      </c>
      <c r="Q202" s="133">
        <v>0</v>
      </c>
      <c r="R202" s="133">
        <v>0</v>
      </c>
      <c r="S202" s="133">
        <v>0</v>
      </c>
      <c r="T202" s="133">
        <v>0</v>
      </c>
      <c r="U202" s="133">
        <v>0</v>
      </c>
    </row>
    <row r="203" spans="1:21" s="81" customFormat="1" ht="34.5" customHeight="1">
      <c r="A203" s="295" t="s">
        <v>463</v>
      </c>
      <c r="B203" s="82"/>
      <c r="C203" s="444"/>
      <c r="D203" s="444"/>
      <c r="E203" s="444"/>
      <c r="F203" s="444"/>
      <c r="G203" s="442" t="s">
        <v>111</v>
      </c>
      <c r="H203" s="442"/>
      <c r="I203" s="446"/>
      <c r="J203" s="129">
        <f t="shared" si="3"/>
        <v>0</v>
      </c>
      <c r="K203" s="116" t="str">
        <f t="shared" si="2"/>
        <v/>
      </c>
      <c r="L203" s="134">
        <v>0</v>
      </c>
      <c r="M203" s="134">
        <v>0</v>
      </c>
      <c r="N203" s="134">
        <v>0</v>
      </c>
      <c r="O203" s="134">
        <v>0</v>
      </c>
      <c r="P203" s="134">
        <v>0</v>
      </c>
      <c r="Q203" s="134">
        <v>0</v>
      </c>
      <c r="R203" s="134">
        <v>0</v>
      </c>
      <c r="S203" s="134">
        <v>0</v>
      </c>
      <c r="T203" s="134">
        <v>0</v>
      </c>
      <c r="U203" s="134">
        <v>0</v>
      </c>
    </row>
    <row r="204" spans="1:21" s="81" customFormat="1" ht="34.5" customHeight="1">
      <c r="A204" s="295" t="s">
        <v>464</v>
      </c>
      <c r="B204" s="82"/>
      <c r="C204" s="442" t="s">
        <v>119</v>
      </c>
      <c r="D204" s="444"/>
      <c r="E204" s="444"/>
      <c r="F204" s="444"/>
      <c r="G204" s="442" t="s">
        <v>110</v>
      </c>
      <c r="H204" s="442"/>
      <c r="I204" s="446"/>
      <c r="J204" s="129">
        <f t="shared" si="3"/>
        <v>0</v>
      </c>
      <c r="K204" s="116" t="str">
        <f t="shared" si="2"/>
        <v/>
      </c>
      <c r="L204" s="133">
        <v>0</v>
      </c>
      <c r="M204" s="133">
        <v>0</v>
      </c>
      <c r="N204" s="133">
        <v>0</v>
      </c>
      <c r="O204" s="133">
        <v>0</v>
      </c>
      <c r="P204" s="133">
        <v>0</v>
      </c>
      <c r="Q204" s="133">
        <v>0</v>
      </c>
      <c r="R204" s="133">
        <v>0</v>
      </c>
      <c r="S204" s="133">
        <v>0</v>
      </c>
      <c r="T204" s="133">
        <v>0</v>
      </c>
      <c r="U204" s="133">
        <v>0</v>
      </c>
    </row>
    <row r="205" spans="1:21" s="81" customFormat="1" ht="34.5" customHeight="1">
      <c r="A205" s="295" t="s">
        <v>464</v>
      </c>
      <c r="B205" s="82"/>
      <c r="C205" s="444"/>
      <c r="D205" s="444"/>
      <c r="E205" s="444"/>
      <c r="F205" s="444"/>
      <c r="G205" s="442" t="s">
        <v>111</v>
      </c>
      <c r="H205" s="442"/>
      <c r="I205" s="446"/>
      <c r="J205" s="129">
        <f t="shared" si="3"/>
        <v>0</v>
      </c>
      <c r="K205" s="116" t="str">
        <f t="shared" si="2"/>
        <v/>
      </c>
      <c r="L205" s="134">
        <v>0</v>
      </c>
      <c r="M205" s="134">
        <v>0</v>
      </c>
      <c r="N205" s="134">
        <v>0</v>
      </c>
      <c r="O205" s="134">
        <v>0</v>
      </c>
      <c r="P205" s="134">
        <v>0</v>
      </c>
      <c r="Q205" s="134">
        <v>0</v>
      </c>
      <c r="R205" s="134">
        <v>0</v>
      </c>
      <c r="S205" s="134">
        <v>0</v>
      </c>
      <c r="T205" s="134">
        <v>0</v>
      </c>
      <c r="U205" s="134">
        <v>0</v>
      </c>
    </row>
    <row r="206" spans="1:21" s="81" customFormat="1" ht="34.5" customHeight="1">
      <c r="A206" s="295" t="s">
        <v>465</v>
      </c>
      <c r="B206" s="82"/>
      <c r="C206" s="442" t="s">
        <v>120</v>
      </c>
      <c r="D206" s="444"/>
      <c r="E206" s="444"/>
      <c r="F206" s="444"/>
      <c r="G206" s="442" t="s">
        <v>110</v>
      </c>
      <c r="H206" s="442"/>
      <c r="I206" s="446"/>
      <c r="J206" s="129">
        <f t="shared" si="3"/>
        <v>0</v>
      </c>
      <c r="K206" s="116" t="str">
        <f t="shared" si="2"/>
        <v/>
      </c>
      <c r="L206" s="133">
        <v>0</v>
      </c>
      <c r="M206" s="133">
        <v>0</v>
      </c>
      <c r="N206" s="133">
        <v>0</v>
      </c>
      <c r="O206" s="133">
        <v>0</v>
      </c>
      <c r="P206" s="133">
        <v>0</v>
      </c>
      <c r="Q206" s="133">
        <v>0</v>
      </c>
      <c r="R206" s="133">
        <v>0</v>
      </c>
      <c r="S206" s="133">
        <v>0</v>
      </c>
      <c r="T206" s="133">
        <v>0</v>
      </c>
      <c r="U206" s="133">
        <v>0</v>
      </c>
    </row>
    <row r="207" spans="1:21" s="81" customFormat="1" ht="34.5" customHeight="1">
      <c r="A207" s="295" t="s">
        <v>465</v>
      </c>
      <c r="B207" s="82"/>
      <c r="C207" s="444"/>
      <c r="D207" s="444"/>
      <c r="E207" s="444"/>
      <c r="F207" s="444"/>
      <c r="G207" s="442" t="s">
        <v>111</v>
      </c>
      <c r="H207" s="442"/>
      <c r="I207" s="446"/>
      <c r="J207" s="129">
        <f t="shared" si="3"/>
        <v>0</v>
      </c>
      <c r="K207" s="116" t="str">
        <f t="shared" si="2"/>
        <v/>
      </c>
      <c r="L207" s="134">
        <v>0</v>
      </c>
      <c r="M207" s="134">
        <v>0</v>
      </c>
      <c r="N207" s="134">
        <v>0</v>
      </c>
      <c r="O207" s="134">
        <v>0</v>
      </c>
      <c r="P207" s="134">
        <v>0</v>
      </c>
      <c r="Q207" s="134">
        <v>0</v>
      </c>
      <c r="R207" s="134">
        <v>0</v>
      </c>
      <c r="S207" s="134">
        <v>0</v>
      </c>
      <c r="T207" s="134">
        <v>0</v>
      </c>
      <c r="U207" s="134">
        <v>0</v>
      </c>
    </row>
    <row r="208" spans="1:21" s="81" customFormat="1" ht="34.5" customHeight="1">
      <c r="A208" s="288" t="s">
        <v>466</v>
      </c>
      <c r="B208" s="82"/>
      <c r="C208" s="442" t="s">
        <v>121</v>
      </c>
      <c r="D208" s="443"/>
      <c r="E208" s="443"/>
      <c r="F208" s="443"/>
      <c r="G208" s="442" t="s">
        <v>110</v>
      </c>
      <c r="H208" s="442"/>
      <c r="I208" s="446"/>
      <c r="J208" s="129">
        <v>19</v>
      </c>
      <c r="K208" s="116" t="str">
        <f t="shared" si="2"/>
        <v/>
      </c>
      <c r="L208" s="130"/>
      <c r="M208" s="130"/>
      <c r="N208" s="130"/>
      <c r="O208" s="130"/>
      <c r="P208" s="130"/>
      <c r="Q208" s="130"/>
      <c r="R208" s="130"/>
      <c r="S208" s="130"/>
      <c r="T208" s="130"/>
      <c r="U208" s="130"/>
    </row>
    <row r="209" spans="1:22" s="81" customFormat="1" ht="34.5" customHeight="1">
      <c r="A209" s="288" t="s">
        <v>466</v>
      </c>
      <c r="B209" s="82"/>
      <c r="C209" s="443"/>
      <c r="D209" s="443"/>
      <c r="E209" s="443"/>
      <c r="F209" s="443"/>
      <c r="G209" s="442" t="s">
        <v>111</v>
      </c>
      <c r="H209" s="442"/>
      <c r="I209" s="446"/>
      <c r="J209" s="129">
        <v>0</v>
      </c>
      <c r="K209" s="116" t="str">
        <f t="shared" si="2"/>
        <v/>
      </c>
      <c r="L209" s="132"/>
      <c r="M209" s="132"/>
      <c r="N209" s="132"/>
      <c r="O209" s="132"/>
      <c r="P209" s="132"/>
      <c r="Q209" s="132"/>
      <c r="R209" s="132"/>
      <c r="S209" s="132"/>
      <c r="T209" s="132"/>
      <c r="U209" s="132"/>
    </row>
    <row r="210" spans="1:22" s="81" customFormat="1" ht="34.5" customHeight="1">
      <c r="A210" s="288" t="s">
        <v>467</v>
      </c>
      <c r="B210" s="82"/>
      <c r="C210" s="442" t="s">
        <v>122</v>
      </c>
      <c r="D210" s="443"/>
      <c r="E210" s="443"/>
      <c r="F210" s="443"/>
      <c r="G210" s="442" t="s">
        <v>110</v>
      </c>
      <c r="H210" s="442"/>
      <c r="I210" s="446"/>
      <c r="J210" s="129">
        <v>24</v>
      </c>
      <c r="K210" s="116" t="str">
        <f t="shared" si="2"/>
        <v/>
      </c>
      <c r="L210" s="130"/>
      <c r="M210" s="130"/>
      <c r="N210" s="130"/>
      <c r="O210" s="130"/>
      <c r="P210" s="130"/>
      <c r="Q210" s="130"/>
      <c r="R210" s="130"/>
      <c r="S210" s="130"/>
      <c r="T210" s="130"/>
      <c r="U210" s="130"/>
    </row>
    <row r="211" spans="1:22" s="81" customFormat="1" ht="34.5" customHeight="1">
      <c r="A211" s="288" t="s">
        <v>467</v>
      </c>
      <c r="B211" s="82"/>
      <c r="C211" s="443"/>
      <c r="D211" s="443"/>
      <c r="E211" s="443"/>
      <c r="F211" s="443"/>
      <c r="G211" s="442" t="s">
        <v>111</v>
      </c>
      <c r="H211" s="442"/>
      <c r="I211" s="446"/>
      <c r="J211" s="129">
        <v>0.7</v>
      </c>
      <c r="K211" s="116" t="str">
        <f t="shared" si="2"/>
        <v/>
      </c>
      <c r="L211" s="132"/>
      <c r="M211" s="132"/>
      <c r="N211" s="132"/>
      <c r="O211" s="132"/>
      <c r="P211" s="132"/>
      <c r="Q211" s="132"/>
      <c r="R211" s="132"/>
      <c r="S211" s="132"/>
      <c r="T211" s="132"/>
      <c r="U211" s="132"/>
    </row>
    <row r="212" spans="1:22" s="81" customFormat="1" ht="34.5" customHeight="1">
      <c r="A212" s="295" t="s">
        <v>468</v>
      </c>
      <c r="B212" s="82"/>
      <c r="C212" s="442" t="s">
        <v>469</v>
      </c>
      <c r="D212" s="444"/>
      <c r="E212" s="444"/>
      <c r="F212" s="444"/>
      <c r="G212" s="442" t="s">
        <v>110</v>
      </c>
      <c r="H212" s="442"/>
      <c r="I212" s="446"/>
      <c r="J212" s="129">
        <f>IF(SUM(L212:U212)=0,IF(COUNTIF(L212:U212,"未確認")&gt;0,"未確認",IF(COUNTIF(L212:U212,"~*")&gt;0,"*",SUM(L212:U212))),SUM(L212:U212))</f>
        <v>0</v>
      </c>
      <c r="K212" s="116" t="str">
        <f t="shared" si="2"/>
        <v/>
      </c>
      <c r="L212" s="133">
        <v>0</v>
      </c>
      <c r="M212" s="133">
        <v>0</v>
      </c>
      <c r="N212" s="133">
        <v>0</v>
      </c>
      <c r="O212" s="133">
        <v>0</v>
      </c>
      <c r="P212" s="133">
        <v>0</v>
      </c>
      <c r="Q212" s="133">
        <v>0</v>
      </c>
      <c r="R212" s="133">
        <v>0</v>
      </c>
      <c r="S212" s="133">
        <v>0</v>
      </c>
      <c r="T212" s="133">
        <v>0</v>
      </c>
      <c r="U212" s="133">
        <v>0</v>
      </c>
    </row>
    <row r="213" spans="1:22" s="81" customFormat="1" ht="34.5" customHeight="1">
      <c r="A213" s="295" t="s">
        <v>468</v>
      </c>
      <c r="B213" s="82"/>
      <c r="C213" s="444"/>
      <c r="D213" s="444"/>
      <c r="E213" s="444"/>
      <c r="F213" s="444"/>
      <c r="G213" s="442" t="s">
        <v>111</v>
      </c>
      <c r="H213" s="442"/>
      <c r="I213" s="446"/>
      <c r="J213" s="129">
        <f>IF(SUM(L213:U213)=0,IF(COUNTIF(L213:U213,"未確認")&gt;0,"未確認",IF(COUNTIF(L213:U213,"~*")&gt;0,"*",SUM(L213:U213))),SUM(L213:U213))</f>
        <v>0</v>
      </c>
      <c r="K213" s="116" t="str">
        <f t="shared" si="2"/>
        <v/>
      </c>
      <c r="L213" s="134">
        <v>0</v>
      </c>
      <c r="M213" s="134">
        <v>0</v>
      </c>
      <c r="N213" s="134">
        <v>0</v>
      </c>
      <c r="O213" s="134">
        <v>0</v>
      </c>
      <c r="P213" s="134">
        <v>0</v>
      </c>
      <c r="Q213" s="134">
        <v>0</v>
      </c>
      <c r="R213" s="134">
        <v>0</v>
      </c>
      <c r="S213" s="134">
        <v>0</v>
      </c>
      <c r="T213" s="134">
        <v>0</v>
      </c>
      <c r="U213" s="134">
        <v>0</v>
      </c>
    </row>
    <row r="214" spans="1:22" s="81" customFormat="1" ht="34.5" customHeight="1">
      <c r="A214" s="295" t="s">
        <v>470</v>
      </c>
      <c r="B214" s="82"/>
      <c r="C214" s="442" t="s">
        <v>123</v>
      </c>
      <c r="D214" s="443"/>
      <c r="E214" s="443"/>
      <c r="F214" s="443"/>
      <c r="G214" s="442" t="s">
        <v>110</v>
      </c>
      <c r="H214" s="442"/>
      <c r="I214" s="446"/>
      <c r="J214" s="129">
        <f>IF(SUM(L214:U214)=0,IF(COUNTIF(L214:U214,"未確認")&gt;0,"未確認",IF(COUNTIF(L214:U214,"~*")&gt;0,"*",SUM(L214:U214))),SUM(L214:U214))</f>
        <v>0</v>
      </c>
      <c r="K214" s="116" t="str">
        <f t="shared" si="2"/>
        <v/>
      </c>
      <c r="L214" s="133">
        <v>0</v>
      </c>
      <c r="M214" s="133">
        <v>0</v>
      </c>
      <c r="N214" s="133">
        <v>0</v>
      </c>
      <c r="O214" s="133">
        <v>0</v>
      </c>
      <c r="P214" s="133">
        <v>0</v>
      </c>
      <c r="Q214" s="133">
        <v>0</v>
      </c>
      <c r="R214" s="133">
        <v>0</v>
      </c>
      <c r="S214" s="133">
        <v>0</v>
      </c>
      <c r="T214" s="133">
        <v>0</v>
      </c>
      <c r="U214" s="133">
        <v>0</v>
      </c>
    </row>
    <row r="215" spans="1:22" s="81" customFormat="1" ht="34.5" customHeight="1">
      <c r="A215" s="295" t="s">
        <v>470</v>
      </c>
      <c r="B215" s="82"/>
      <c r="C215" s="443"/>
      <c r="D215" s="443"/>
      <c r="E215" s="443"/>
      <c r="F215" s="443"/>
      <c r="G215" s="442" t="s">
        <v>111</v>
      </c>
      <c r="H215" s="442"/>
      <c r="I215" s="447"/>
      <c r="J215" s="129">
        <f>IF(SUM(L215:U215)=0,IF(COUNTIF(L215:U215,"未確認")&gt;0,"未確認",IF(COUNTIF(L215:U215,"~*")&gt;0,"*",SUM(L215:U215))),SUM(L215:U215))</f>
        <v>0</v>
      </c>
      <c r="K215" s="116" t="str">
        <f t="shared" si="2"/>
        <v/>
      </c>
      <c r="L215" s="134">
        <v>0</v>
      </c>
      <c r="M215" s="134">
        <v>0</v>
      </c>
      <c r="N215" s="134">
        <v>0</v>
      </c>
      <c r="O215" s="134">
        <v>0</v>
      </c>
      <c r="P215" s="134">
        <v>0</v>
      </c>
      <c r="Q215" s="134">
        <v>0</v>
      </c>
      <c r="R215" s="134">
        <v>0</v>
      </c>
      <c r="S215" s="134">
        <v>0</v>
      </c>
      <c r="T215" s="134">
        <v>0</v>
      </c>
      <c r="U215" s="134">
        <v>0</v>
      </c>
    </row>
    <row r="216" spans="1:22" s="1" customFormat="1">
      <c r="A216" s="287"/>
      <c r="B216" s="19"/>
      <c r="C216" s="19"/>
      <c r="D216" s="19"/>
      <c r="E216" s="19"/>
      <c r="F216" s="19"/>
      <c r="G216" s="19"/>
      <c r="H216" s="15"/>
      <c r="I216" s="15"/>
      <c r="J216" s="86"/>
      <c r="K216" s="87"/>
      <c r="L216" s="88"/>
      <c r="M216" s="88"/>
      <c r="N216" s="88"/>
      <c r="O216" s="88"/>
      <c r="P216" s="88"/>
      <c r="Q216" s="88"/>
      <c r="R216" s="88"/>
      <c r="S216" s="88"/>
      <c r="T216" s="88"/>
      <c r="U216" s="88"/>
      <c r="V216" s="88"/>
    </row>
    <row r="217" spans="1:22">
      <c r="A217" s="287"/>
      <c r="B217" s="19"/>
      <c r="C217" s="19"/>
      <c r="D217" s="19"/>
      <c r="E217" s="19"/>
      <c r="F217" s="19"/>
      <c r="G217" s="19"/>
      <c r="H217" s="15"/>
      <c r="I217" s="15"/>
      <c r="L217" s="72"/>
      <c r="M217" s="135"/>
      <c r="N217" s="135"/>
      <c r="O217" s="72"/>
      <c r="P217" s="72"/>
      <c r="Q217" s="72"/>
      <c r="R217" s="72"/>
      <c r="S217" s="72"/>
      <c r="T217" s="72"/>
      <c r="U217" s="72"/>
      <c r="V217" s="72"/>
    </row>
    <row r="218" spans="1:22" ht="34.5" customHeight="1">
      <c r="A218" s="287"/>
      <c r="B218" s="19"/>
      <c r="C218" s="4"/>
      <c r="D218" s="4"/>
      <c r="F218" s="4"/>
      <c r="G218" s="4"/>
      <c r="H218" s="319"/>
      <c r="I218" s="319"/>
      <c r="J218" s="73" t="s">
        <v>54</v>
      </c>
      <c r="K218" s="74"/>
      <c r="L218" s="285" t="s">
        <v>124</v>
      </c>
      <c r="M218" s="9"/>
      <c r="N218" s="9"/>
      <c r="O218" s="128"/>
      <c r="P218" s="128"/>
      <c r="Q218" s="128"/>
      <c r="R218" s="128"/>
      <c r="S218" s="128"/>
      <c r="T218" s="128"/>
      <c r="U218" s="128"/>
      <c r="V218" s="128"/>
    </row>
    <row r="219" spans="1:22" ht="20.25" customHeight="1">
      <c r="A219" s="287"/>
      <c r="B219" s="2"/>
      <c r="C219" s="59"/>
      <c r="D219" s="4"/>
      <c r="F219" s="4"/>
      <c r="G219" s="4"/>
      <c r="H219" s="319"/>
      <c r="I219" s="64" t="s">
        <v>471</v>
      </c>
      <c r="J219" s="65"/>
      <c r="K219" s="76"/>
      <c r="L219" s="285" t="s">
        <v>125</v>
      </c>
      <c r="M219" s="285" t="s">
        <v>126</v>
      </c>
      <c r="N219" s="285" t="s">
        <v>127</v>
      </c>
      <c r="O219" s="128"/>
      <c r="P219" s="128"/>
      <c r="Q219" s="128"/>
      <c r="R219" s="128"/>
      <c r="S219" s="128"/>
      <c r="T219" s="128"/>
      <c r="U219" s="128"/>
      <c r="V219" s="9"/>
    </row>
    <row r="220" spans="1:22" s="81" customFormat="1" ht="34.5" customHeight="1">
      <c r="A220" s="295" t="s">
        <v>472</v>
      </c>
      <c r="B220" s="112"/>
      <c r="C220" s="442" t="s">
        <v>113</v>
      </c>
      <c r="D220" s="442"/>
      <c r="E220" s="442"/>
      <c r="F220" s="442"/>
      <c r="G220" s="400" t="s">
        <v>110</v>
      </c>
      <c r="H220" s="402"/>
      <c r="I220" s="448" t="s">
        <v>473</v>
      </c>
      <c r="J220" s="136"/>
      <c r="K220" s="137"/>
      <c r="L220" s="133">
        <v>17</v>
      </c>
      <c r="M220" s="133">
        <v>56</v>
      </c>
      <c r="N220" s="133">
        <v>64</v>
      </c>
      <c r="O220" s="128"/>
      <c r="P220" s="128"/>
      <c r="Q220" s="128"/>
      <c r="R220" s="128"/>
      <c r="S220" s="128"/>
      <c r="T220" s="128"/>
      <c r="U220" s="128"/>
    </row>
    <row r="221" spans="1:22" s="81" customFormat="1" ht="34.5" customHeight="1">
      <c r="A221" s="295" t="s">
        <v>472</v>
      </c>
      <c r="B221" s="112"/>
      <c r="C221" s="442"/>
      <c r="D221" s="442"/>
      <c r="E221" s="442"/>
      <c r="F221" s="442"/>
      <c r="G221" s="400" t="s">
        <v>111</v>
      </c>
      <c r="H221" s="402"/>
      <c r="I221" s="449"/>
      <c r="J221" s="136"/>
      <c r="K221" s="138"/>
      <c r="L221" s="134">
        <v>0</v>
      </c>
      <c r="M221" s="134">
        <v>1.9</v>
      </c>
      <c r="N221" s="134">
        <v>0</v>
      </c>
      <c r="O221" s="128"/>
      <c r="P221" s="128"/>
      <c r="Q221" s="128"/>
      <c r="R221" s="128"/>
      <c r="S221" s="128"/>
      <c r="T221" s="128"/>
      <c r="U221" s="128"/>
    </row>
    <row r="222" spans="1:22" s="81" customFormat="1" ht="34.5" customHeight="1">
      <c r="A222" s="295" t="s">
        <v>474</v>
      </c>
      <c r="B222" s="112"/>
      <c r="C222" s="442" t="s">
        <v>114</v>
      </c>
      <c r="D222" s="444"/>
      <c r="E222" s="444"/>
      <c r="F222" s="444"/>
      <c r="G222" s="400" t="s">
        <v>110</v>
      </c>
      <c r="H222" s="402"/>
      <c r="I222" s="449"/>
      <c r="J222" s="136"/>
      <c r="K222" s="137"/>
      <c r="L222" s="133">
        <v>0</v>
      </c>
      <c r="M222" s="133">
        <v>7</v>
      </c>
      <c r="N222" s="133">
        <v>2</v>
      </c>
      <c r="O222" s="128"/>
      <c r="P222" s="128"/>
      <c r="Q222" s="128"/>
      <c r="R222" s="128"/>
      <c r="S222" s="128"/>
      <c r="T222" s="128"/>
      <c r="U222" s="128"/>
    </row>
    <row r="223" spans="1:22" s="81" customFormat="1" ht="34.5" customHeight="1">
      <c r="A223" s="295" t="s">
        <v>474</v>
      </c>
      <c r="B223" s="112"/>
      <c r="C223" s="444"/>
      <c r="D223" s="444"/>
      <c r="E223" s="444"/>
      <c r="F223" s="444"/>
      <c r="G223" s="400" t="s">
        <v>111</v>
      </c>
      <c r="H223" s="402"/>
      <c r="I223" s="449"/>
      <c r="J223" s="136"/>
      <c r="K223" s="138"/>
      <c r="L223" s="134">
        <v>0</v>
      </c>
      <c r="M223" s="134">
        <v>0</v>
      </c>
      <c r="N223" s="134">
        <v>0</v>
      </c>
      <c r="O223" s="128"/>
      <c r="P223" s="128"/>
      <c r="Q223" s="128"/>
      <c r="R223" s="128"/>
      <c r="S223" s="128"/>
      <c r="T223" s="128"/>
      <c r="U223" s="128"/>
    </row>
    <row r="224" spans="1:22" s="81" customFormat="1" ht="34.5" customHeight="1">
      <c r="A224" s="295" t="s">
        <v>475</v>
      </c>
      <c r="B224" s="112"/>
      <c r="C224" s="442" t="s">
        <v>115</v>
      </c>
      <c r="D224" s="444"/>
      <c r="E224" s="444"/>
      <c r="F224" s="444"/>
      <c r="G224" s="400" t="s">
        <v>110</v>
      </c>
      <c r="H224" s="402"/>
      <c r="I224" s="449"/>
      <c r="J224" s="136"/>
      <c r="K224" s="137"/>
      <c r="L224" s="133">
        <v>2</v>
      </c>
      <c r="M224" s="133">
        <v>0</v>
      </c>
      <c r="N224" s="133">
        <v>5</v>
      </c>
      <c r="O224" s="128"/>
      <c r="P224" s="128"/>
      <c r="Q224" s="128"/>
      <c r="R224" s="128"/>
      <c r="S224" s="128"/>
      <c r="T224" s="128"/>
      <c r="U224" s="128"/>
    </row>
    <row r="225" spans="1:22" s="81" customFormat="1" ht="34.5" customHeight="1">
      <c r="A225" s="295" t="s">
        <v>475</v>
      </c>
      <c r="B225" s="112"/>
      <c r="C225" s="444"/>
      <c r="D225" s="444"/>
      <c r="E225" s="444"/>
      <c r="F225" s="444"/>
      <c r="G225" s="400" t="s">
        <v>111</v>
      </c>
      <c r="H225" s="402"/>
      <c r="I225" s="449"/>
      <c r="J225" s="136"/>
      <c r="K225" s="138"/>
      <c r="L225" s="134">
        <v>0</v>
      </c>
      <c r="M225" s="134">
        <v>2.6</v>
      </c>
      <c r="N225" s="134">
        <v>0</v>
      </c>
      <c r="O225" s="128"/>
      <c r="P225" s="128"/>
      <c r="Q225" s="128"/>
      <c r="R225" s="128"/>
      <c r="S225" s="128"/>
      <c r="T225" s="128"/>
      <c r="U225" s="128"/>
    </row>
    <row r="226" spans="1:22" s="81" customFormat="1" ht="34.5" customHeight="1">
      <c r="A226" s="295" t="s">
        <v>476</v>
      </c>
      <c r="B226" s="112"/>
      <c r="C226" s="442" t="s">
        <v>116</v>
      </c>
      <c r="D226" s="444"/>
      <c r="E226" s="444"/>
      <c r="F226" s="444"/>
      <c r="G226" s="400" t="s">
        <v>110</v>
      </c>
      <c r="H226" s="402"/>
      <c r="I226" s="449"/>
      <c r="J226" s="136"/>
      <c r="K226" s="137"/>
      <c r="L226" s="133">
        <v>0</v>
      </c>
      <c r="M226" s="133">
        <v>0</v>
      </c>
      <c r="N226" s="133">
        <v>0</v>
      </c>
      <c r="O226" s="128"/>
      <c r="P226" s="128"/>
      <c r="Q226" s="128"/>
      <c r="R226" s="128"/>
      <c r="S226" s="128"/>
      <c r="T226" s="128"/>
      <c r="U226" s="128"/>
    </row>
    <row r="227" spans="1:22" s="81" customFormat="1" ht="34.5" customHeight="1">
      <c r="A227" s="295" t="s">
        <v>476</v>
      </c>
      <c r="B227" s="82"/>
      <c r="C227" s="444"/>
      <c r="D227" s="444"/>
      <c r="E227" s="444"/>
      <c r="F227" s="444"/>
      <c r="G227" s="400" t="s">
        <v>111</v>
      </c>
      <c r="H227" s="402"/>
      <c r="I227" s="449"/>
      <c r="J227" s="136"/>
      <c r="K227" s="138"/>
      <c r="L227" s="134">
        <v>0</v>
      </c>
      <c r="M227" s="134">
        <v>0</v>
      </c>
      <c r="N227" s="134">
        <v>0</v>
      </c>
      <c r="O227" s="128"/>
      <c r="P227" s="128"/>
      <c r="Q227" s="128"/>
      <c r="R227" s="128"/>
      <c r="S227" s="128"/>
      <c r="T227" s="128"/>
      <c r="U227" s="128"/>
    </row>
    <row r="228" spans="1:22" s="81" customFormat="1" ht="34.5" customHeight="1">
      <c r="A228" s="295" t="s">
        <v>477</v>
      </c>
      <c r="B228" s="82"/>
      <c r="C228" s="442" t="s">
        <v>117</v>
      </c>
      <c r="D228" s="444"/>
      <c r="E228" s="444"/>
      <c r="F228" s="444"/>
      <c r="G228" s="400" t="s">
        <v>110</v>
      </c>
      <c r="H228" s="402"/>
      <c r="I228" s="449"/>
      <c r="J228" s="136"/>
      <c r="K228" s="137"/>
      <c r="L228" s="133">
        <v>0</v>
      </c>
      <c r="M228" s="133">
        <v>0</v>
      </c>
      <c r="N228" s="133">
        <v>18</v>
      </c>
      <c r="O228" s="128"/>
      <c r="P228" s="128"/>
      <c r="Q228" s="128"/>
      <c r="R228" s="128"/>
      <c r="S228" s="128"/>
      <c r="T228" s="128"/>
      <c r="U228" s="128"/>
    </row>
    <row r="229" spans="1:22" s="81" customFormat="1" ht="34.5" customHeight="1">
      <c r="A229" s="295" t="s">
        <v>477</v>
      </c>
      <c r="B229" s="82"/>
      <c r="C229" s="444"/>
      <c r="D229" s="444"/>
      <c r="E229" s="444"/>
      <c r="F229" s="444"/>
      <c r="G229" s="400" t="s">
        <v>111</v>
      </c>
      <c r="H229" s="402"/>
      <c r="I229" s="449"/>
      <c r="J229" s="136"/>
      <c r="K229" s="138"/>
      <c r="L229" s="134">
        <v>0</v>
      </c>
      <c r="M229" s="134">
        <v>0</v>
      </c>
      <c r="N229" s="134">
        <v>0</v>
      </c>
      <c r="O229" s="128"/>
      <c r="P229" s="128"/>
      <c r="Q229" s="128"/>
      <c r="R229" s="128"/>
      <c r="S229" s="128"/>
      <c r="T229" s="128"/>
      <c r="U229" s="128"/>
    </row>
    <row r="230" spans="1:22" s="81" customFormat="1" ht="34.5" customHeight="1">
      <c r="A230" s="295" t="s">
        <v>478</v>
      </c>
      <c r="B230" s="82"/>
      <c r="C230" s="442" t="s">
        <v>118</v>
      </c>
      <c r="D230" s="444"/>
      <c r="E230" s="444"/>
      <c r="F230" s="444"/>
      <c r="G230" s="400" t="s">
        <v>110</v>
      </c>
      <c r="H230" s="402"/>
      <c r="I230" s="449"/>
      <c r="J230" s="136"/>
      <c r="K230" s="137"/>
      <c r="L230" s="133">
        <v>0</v>
      </c>
      <c r="M230" s="133">
        <v>0</v>
      </c>
      <c r="N230" s="133">
        <v>10</v>
      </c>
      <c r="O230" s="128"/>
      <c r="P230" s="128"/>
      <c r="Q230" s="128"/>
      <c r="R230" s="128"/>
      <c r="S230" s="128"/>
      <c r="T230" s="128"/>
      <c r="U230" s="128"/>
    </row>
    <row r="231" spans="1:22" s="81" customFormat="1" ht="34.5" customHeight="1">
      <c r="A231" s="295" t="s">
        <v>478</v>
      </c>
      <c r="B231" s="82"/>
      <c r="C231" s="444"/>
      <c r="D231" s="444"/>
      <c r="E231" s="444"/>
      <c r="F231" s="444"/>
      <c r="G231" s="400" t="s">
        <v>111</v>
      </c>
      <c r="H231" s="402"/>
      <c r="I231" s="449"/>
      <c r="J231" s="136"/>
      <c r="K231" s="138"/>
      <c r="L231" s="134">
        <v>0</v>
      </c>
      <c r="M231" s="134">
        <v>0</v>
      </c>
      <c r="N231" s="134">
        <v>0</v>
      </c>
      <c r="O231" s="128"/>
      <c r="P231" s="128"/>
      <c r="Q231" s="128"/>
      <c r="R231" s="128"/>
      <c r="S231" s="128"/>
      <c r="T231" s="128"/>
      <c r="U231" s="128"/>
    </row>
    <row r="232" spans="1:22" s="81" customFormat="1" ht="34.5" customHeight="1">
      <c r="A232" s="295" t="s">
        <v>479</v>
      </c>
      <c r="B232" s="82"/>
      <c r="C232" s="442" t="s">
        <v>119</v>
      </c>
      <c r="D232" s="444"/>
      <c r="E232" s="444"/>
      <c r="F232" s="444"/>
      <c r="G232" s="400" t="s">
        <v>110</v>
      </c>
      <c r="H232" s="402"/>
      <c r="I232" s="449"/>
      <c r="J232" s="136"/>
      <c r="K232" s="137"/>
      <c r="L232" s="133">
        <v>0</v>
      </c>
      <c r="M232" s="133">
        <v>0</v>
      </c>
      <c r="N232" s="133">
        <v>7</v>
      </c>
      <c r="O232" s="128"/>
      <c r="P232" s="128"/>
      <c r="Q232" s="128"/>
      <c r="R232" s="128"/>
      <c r="S232" s="128"/>
      <c r="T232" s="128"/>
      <c r="U232" s="128"/>
    </row>
    <row r="233" spans="1:22" s="81" customFormat="1" ht="34.5" customHeight="1">
      <c r="A233" s="295" t="s">
        <v>479</v>
      </c>
      <c r="B233" s="82"/>
      <c r="C233" s="444"/>
      <c r="D233" s="444"/>
      <c r="E233" s="444"/>
      <c r="F233" s="444"/>
      <c r="G233" s="400" t="s">
        <v>111</v>
      </c>
      <c r="H233" s="402"/>
      <c r="I233" s="449"/>
      <c r="J233" s="136"/>
      <c r="K233" s="138"/>
      <c r="L233" s="134">
        <v>0</v>
      </c>
      <c r="M233" s="134">
        <v>0</v>
      </c>
      <c r="N233" s="134">
        <v>0</v>
      </c>
      <c r="O233" s="128"/>
      <c r="P233" s="128"/>
      <c r="Q233" s="128"/>
      <c r="R233" s="128"/>
      <c r="S233" s="128"/>
      <c r="T233" s="128"/>
      <c r="U233" s="128"/>
    </row>
    <row r="234" spans="1:22" s="81" customFormat="1" ht="34.5" customHeight="1">
      <c r="A234" s="295" t="s">
        <v>480</v>
      </c>
      <c r="B234" s="82"/>
      <c r="C234" s="442" t="s">
        <v>120</v>
      </c>
      <c r="D234" s="444"/>
      <c r="E234" s="444"/>
      <c r="F234" s="444"/>
      <c r="G234" s="400" t="s">
        <v>110</v>
      </c>
      <c r="H234" s="402"/>
      <c r="I234" s="449"/>
      <c r="J234" s="136"/>
      <c r="K234" s="137"/>
      <c r="L234" s="133">
        <v>0</v>
      </c>
      <c r="M234" s="133">
        <v>0</v>
      </c>
      <c r="N234" s="133">
        <v>23</v>
      </c>
      <c r="O234" s="128"/>
      <c r="P234" s="128"/>
      <c r="Q234" s="128"/>
      <c r="R234" s="128"/>
      <c r="S234" s="128"/>
      <c r="T234" s="128"/>
      <c r="U234" s="128"/>
    </row>
    <row r="235" spans="1:22" s="81" customFormat="1" ht="34.5" customHeight="1">
      <c r="A235" s="295" t="s">
        <v>480</v>
      </c>
      <c r="B235" s="82"/>
      <c r="C235" s="444"/>
      <c r="D235" s="444"/>
      <c r="E235" s="444"/>
      <c r="F235" s="444"/>
      <c r="G235" s="400" t="s">
        <v>111</v>
      </c>
      <c r="H235" s="402"/>
      <c r="I235" s="449"/>
      <c r="J235" s="136"/>
      <c r="K235" s="138"/>
      <c r="L235" s="134">
        <v>0</v>
      </c>
      <c r="M235" s="134">
        <v>0</v>
      </c>
      <c r="N235" s="134">
        <v>0</v>
      </c>
      <c r="O235" s="128"/>
      <c r="P235" s="128"/>
      <c r="Q235" s="128"/>
      <c r="R235" s="128"/>
      <c r="S235" s="128"/>
      <c r="T235" s="128"/>
      <c r="U235" s="128"/>
    </row>
    <row r="236" spans="1:22" s="81" customFormat="1" ht="34.5" customHeight="1">
      <c r="A236" s="295" t="s">
        <v>481</v>
      </c>
      <c r="B236" s="82"/>
      <c r="C236" s="442" t="s">
        <v>128</v>
      </c>
      <c r="D236" s="444"/>
      <c r="E236" s="444"/>
      <c r="F236" s="444"/>
      <c r="G236" s="400" t="s">
        <v>110</v>
      </c>
      <c r="H236" s="402"/>
      <c r="I236" s="449"/>
      <c r="J236" s="136"/>
      <c r="K236" s="137"/>
      <c r="L236" s="133">
        <v>0</v>
      </c>
      <c r="M236" s="133">
        <v>0</v>
      </c>
      <c r="N236" s="133">
        <v>7</v>
      </c>
      <c r="O236" s="128"/>
      <c r="P236" s="128"/>
      <c r="Q236" s="128"/>
      <c r="R236" s="128"/>
      <c r="S236" s="128"/>
      <c r="T236" s="128"/>
      <c r="U236" s="128"/>
    </row>
    <row r="237" spans="1:22" s="81" customFormat="1" ht="34.5" customHeight="1">
      <c r="A237" s="295" t="s">
        <v>481</v>
      </c>
      <c r="B237" s="82"/>
      <c r="C237" s="444"/>
      <c r="D237" s="444"/>
      <c r="E237" s="444"/>
      <c r="F237" s="444"/>
      <c r="G237" s="400" t="s">
        <v>111</v>
      </c>
      <c r="H237" s="402"/>
      <c r="I237" s="449"/>
      <c r="J237" s="136"/>
      <c r="K237" s="138"/>
      <c r="L237" s="134">
        <v>0</v>
      </c>
      <c r="M237" s="134">
        <v>0</v>
      </c>
      <c r="N237" s="134">
        <v>0</v>
      </c>
      <c r="O237" s="128"/>
      <c r="P237" s="128"/>
      <c r="Q237" s="128"/>
      <c r="R237" s="128"/>
      <c r="S237" s="128"/>
      <c r="T237" s="128"/>
      <c r="U237" s="128"/>
    </row>
    <row r="238" spans="1:22" s="81" customFormat="1" ht="34.5" customHeight="1">
      <c r="A238" s="295" t="s">
        <v>482</v>
      </c>
      <c r="B238" s="82"/>
      <c r="C238" s="442" t="s">
        <v>123</v>
      </c>
      <c r="D238" s="443"/>
      <c r="E238" s="443"/>
      <c r="F238" s="443"/>
      <c r="G238" s="400" t="s">
        <v>110</v>
      </c>
      <c r="H238" s="402"/>
      <c r="I238" s="449"/>
      <c r="J238" s="136"/>
      <c r="K238" s="139"/>
      <c r="L238" s="133">
        <v>0</v>
      </c>
      <c r="M238" s="133">
        <v>0</v>
      </c>
      <c r="N238" s="133">
        <v>5</v>
      </c>
      <c r="O238" s="128"/>
      <c r="P238" s="128"/>
      <c r="Q238" s="128"/>
      <c r="R238" s="128"/>
      <c r="S238" s="128"/>
      <c r="T238" s="128"/>
      <c r="U238" s="128"/>
    </row>
    <row r="239" spans="1:22" s="81" customFormat="1" ht="34.5" customHeight="1">
      <c r="A239" s="295" t="s">
        <v>482</v>
      </c>
      <c r="B239" s="82"/>
      <c r="C239" s="443"/>
      <c r="D239" s="443"/>
      <c r="E239" s="443"/>
      <c r="F239" s="443"/>
      <c r="G239" s="400" t="s">
        <v>111</v>
      </c>
      <c r="H239" s="402"/>
      <c r="I239" s="450"/>
      <c r="J239" s="140"/>
      <c r="K239" s="141"/>
      <c r="L239" s="134">
        <v>0</v>
      </c>
      <c r="M239" s="134">
        <v>0</v>
      </c>
      <c r="N239" s="134">
        <v>0.5</v>
      </c>
      <c r="O239" s="128"/>
      <c r="P239" s="128"/>
      <c r="Q239" s="128"/>
      <c r="R239" s="128"/>
      <c r="S239" s="128"/>
      <c r="T239" s="128"/>
      <c r="U239" s="128"/>
    </row>
    <row r="240" spans="1:22" s="1" customFormat="1">
      <c r="A240" s="287"/>
      <c r="B240" s="19"/>
      <c r="C240" s="19"/>
      <c r="D240" s="19"/>
      <c r="E240" s="19"/>
      <c r="F240" s="19"/>
      <c r="G240" s="19"/>
      <c r="H240" s="15"/>
      <c r="I240" s="15"/>
      <c r="J240" s="86"/>
      <c r="K240" s="87"/>
      <c r="L240" s="88"/>
      <c r="M240" s="88"/>
      <c r="N240" s="88"/>
      <c r="O240" s="88"/>
      <c r="P240" s="88"/>
      <c r="Q240" s="88"/>
      <c r="R240" s="88"/>
      <c r="S240" s="88"/>
      <c r="T240" s="88"/>
      <c r="U240" s="88"/>
      <c r="V240" s="88"/>
    </row>
    <row r="241" spans="1:22" s="81" customFormat="1">
      <c r="A241" s="287"/>
      <c r="B241" s="82"/>
      <c r="C241" s="59"/>
      <c r="D241" s="59"/>
      <c r="E241" s="59"/>
      <c r="F241" s="59"/>
      <c r="G241" s="59"/>
      <c r="H241" s="89"/>
      <c r="I241" s="89"/>
      <c r="J241" s="86"/>
      <c r="K241" s="87"/>
      <c r="L241" s="88"/>
      <c r="M241" s="88"/>
      <c r="N241" s="88"/>
      <c r="O241" s="88"/>
      <c r="P241" s="88"/>
      <c r="Q241" s="88"/>
      <c r="R241" s="88"/>
      <c r="S241" s="88"/>
      <c r="T241" s="88"/>
      <c r="U241" s="88"/>
      <c r="V241" s="88"/>
    </row>
    <row r="242" spans="1:22" s="1" customFormat="1">
      <c r="A242" s="287"/>
      <c r="B242" s="82"/>
      <c r="C242" s="4"/>
      <c r="D242" s="4"/>
      <c r="E242" s="4"/>
      <c r="F242" s="4"/>
      <c r="G242" s="4"/>
      <c r="H242" s="319"/>
      <c r="I242" s="319"/>
      <c r="J242" s="100"/>
      <c r="K242" s="30"/>
      <c r="L242" s="100"/>
      <c r="M242" s="100"/>
      <c r="N242" s="100"/>
      <c r="O242" s="100"/>
      <c r="P242" s="100"/>
      <c r="Q242" s="100"/>
      <c r="R242" s="100"/>
      <c r="S242" s="100"/>
      <c r="T242" s="100"/>
      <c r="U242" s="100"/>
      <c r="V242" s="100"/>
    </row>
    <row r="243" spans="1:22" s="1" customFormat="1">
      <c r="A243" s="287"/>
      <c r="B243" s="19" t="s">
        <v>129</v>
      </c>
      <c r="C243" s="19"/>
      <c r="D243" s="19"/>
      <c r="E243" s="19"/>
      <c r="F243" s="19"/>
      <c r="G243" s="19"/>
      <c r="H243" s="15"/>
      <c r="I243" s="15"/>
      <c r="J243" s="100"/>
      <c r="K243" s="30"/>
      <c r="L243" s="100"/>
      <c r="M243" s="100"/>
      <c r="N243" s="100"/>
      <c r="O243" s="100"/>
      <c r="P243" s="100"/>
      <c r="Q243" s="100"/>
      <c r="R243" s="100"/>
      <c r="S243" s="100"/>
      <c r="T243" s="100"/>
      <c r="U243" s="100"/>
      <c r="V243" s="100"/>
    </row>
    <row r="244" spans="1:22">
      <c r="A244" s="287"/>
      <c r="B244" s="19"/>
      <c r="C244" s="19"/>
      <c r="D244" s="19"/>
      <c r="E244" s="19"/>
      <c r="F244" s="19"/>
      <c r="G244" s="19"/>
      <c r="H244" s="15"/>
      <c r="I244" s="15"/>
      <c r="L244" s="23"/>
      <c r="M244" s="23"/>
      <c r="N244" s="23"/>
      <c r="O244" s="23"/>
      <c r="P244" s="23"/>
      <c r="Q244" s="23"/>
      <c r="R244" s="72"/>
      <c r="S244" s="72"/>
      <c r="T244" s="72"/>
      <c r="U244" s="72"/>
      <c r="V244" s="72"/>
    </row>
    <row r="245" spans="1:22" ht="34.5" customHeight="1">
      <c r="A245" s="287"/>
      <c r="B245" s="19"/>
      <c r="C245" s="4"/>
      <c r="D245" s="4"/>
      <c r="F245" s="4"/>
      <c r="G245" s="4"/>
      <c r="H245" s="319"/>
      <c r="I245" s="319"/>
      <c r="J245" s="73" t="s">
        <v>54</v>
      </c>
      <c r="K245" s="74"/>
      <c r="L245" s="75" t="s">
        <v>1</v>
      </c>
      <c r="M245" s="75" t="s">
        <v>2</v>
      </c>
      <c r="N245" s="75" t="s">
        <v>3</v>
      </c>
      <c r="O245" s="75" t="s">
        <v>4</v>
      </c>
      <c r="P245" s="75" t="s">
        <v>5</v>
      </c>
      <c r="Q245" s="75" t="s">
        <v>6</v>
      </c>
      <c r="R245" s="75" t="s">
        <v>7</v>
      </c>
      <c r="S245" s="75" t="s">
        <v>8</v>
      </c>
      <c r="T245" s="75" t="s">
        <v>9</v>
      </c>
      <c r="U245" s="75" t="s">
        <v>308</v>
      </c>
      <c r="V245" s="9"/>
    </row>
    <row r="246" spans="1:22" ht="20.25" customHeight="1">
      <c r="A246" s="287"/>
      <c r="B246" s="2"/>
      <c r="C246" s="59"/>
      <c r="D246" s="4"/>
      <c r="F246" s="4"/>
      <c r="G246" s="4"/>
      <c r="H246" s="319"/>
      <c r="I246" s="64" t="s">
        <v>471</v>
      </c>
      <c r="J246" s="65"/>
      <c r="K246" s="76"/>
      <c r="L246" s="77" t="s">
        <v>56</v>
      </c>
      <c r="M246" s="126" t="s">
        <v>56</v>
      </c>
      <c r="N246" s="126" t="s">
        <v>56</v>
      </c>
      <c r="O246" s="126" t="s">
        <v>57</v>
      </c>
      <c r="P246" s="126" t="s">
        <v>56</v>
      </c>
      <c r="Q246" s="126" t="s">
        <v>56</v>
      </c>
      <c r="R246" s="126" t="s">
        <v>56</v>
      </c>
      <c r="S246" s="126" t="s">
        <v>56</v>
      </c>
      <c r="T246" s="126" t="s">
        <v>56</v>
      </c>
      <c r="U246" s="126" t="s">
        <v>315</v>
      </c>
      <c r="V246" s="9"/>
    </row>
    <row r="247" spans="1:22" s="81" customFormat="1" ht="34.5" customHeight="1">
      <c r="A247" s="295" t="s">
        <v>483</v>
      </c>
      <c r="B247" s="2"/>
      <c r="C247" s="400" t="s">
        <v>130</v>
      </c>
      <c r="D247" s="401"/>
      <c r="E247" s="401"/>
      <c r="F247" s="401"/>
      <c r="G247" s="401"/>
      <c r="H247" s="402"/>
      <c r="I247" s="451" t="s">
        <v>484</v>
      </c>
      <c r="J247" s="67" t="s">
        <v>102</v>
      </c>
      <c r="K247" s="116"/>
      <c r="L247" s="142"/>
      <c r="M247" s="143"/>
      <c r="N247" s="143"/>
      <c r="O247" s="143"/>
      <c r="P247" s="143"/>
      <c r="Q247" s="143"/>
      <c r="R247" s="143"/>
      <c r="S247" s="143"/>
      <c r="T247" s="143"/>
      <c r="U247" s="143"/>
    </row>
    <row r="248" spans="1:22" s="81" customFormat="1" ht="34.5" customHeight="1">
      <c r="A248" s="295" t="s">
        <v>485</v>
      </c>
      <c r="B248" s="144"/>
      <c r="C248" s="452" t="s">
        <v>131</v>
      </c>
      <c r="D248" s="452"/>
      <c r="E248" s="452"/>
      <c r="F248" s="453"/>
      <c r="G248" s="442" t="s">
        <v>109</v>
      </c>
      <c r="H248" s="329" t="s">
        <v>132</v>
      </c>
      <c r="I248" s="437"/>
      <c r="J248" s="129">
        <v>0</v>
      </c>
      <c r="K248" s="116"/>
      <c r="L248" s="145"/>
      <c r="M248" s="146"/>
      <c r="N248" s="146"/>
      <c r="O248" s="146"/>
      <c r="P248" s="146"/>
      <c r="Q248" s="146"/>
      <c r="R248" s="146"/>
      <c r="S248" s="146"/>
      <c r="T248" s="146"/>
      <c r="U248" s="146"/>
    </row>
    <row r="249" spans="1:22" s="81" customFormat="1" ht="34.5" customHeight="1">
      <c r="A249" s="295" t="s">
        <v>485</v>
      </c>
      <c r="B249" s="144"/>
      <c r="C249" s="442"/>
      <c r="D249" s="442"/>
      <c r="E249" s="442"/>
      <c r="F249" s="444"/>
      <c r="G249" s="442"/>
      <c r="H249" s="329" t="s">
        <v>133</v>
      </c>
      <c r="I249" s="437"/>
      <c r="J249" s="131">
        <v>0</v>
      </c>
      <c r="K249" s="116"/>
      <c r="L249" s="145"/>
      <c r="M249" s="146"/>
      <c r="N249" s="146"/>
      <c r="O249" s="146"/>
      <c r="P249" s="146"/>
      <c r="Q249" s="146"/>
      <c r="R249" s="146"/>
      <c r="S249" s="146"/>
      <c r="T249" s="146"/>
      <c r="U249" s="146"/>
    </row>
    <row r="250" spans="1:22" s="81" customFormat="1" ht="34.5" customHeight="1">
      <c r="A250" s="295" t="s">
        <v>486</v>
      </c>
      <c r="B250" s="144"/>
      <c r="C250" s="442"/>
      <c r="D250" s="442"/>
      <c r="E250" s="442"/>
      <c r="F250" s="444"/>
      <c r="G250" s="442" t="s">
        <v>134</v>
      </c>
      <c r="H250" s="329" t="s">
        <v>132</v>
      </c>
      <c r="I250" s="437"/>
      <c r="J250" s="129">
        <v>2</v>
      </c>
      <c r="K250" s="116"/>
      <c r="L250" s="145"/>
      <c r="M250" s="146"/>
      <c r="N250" s="146"/>
      <c r="O250" s="146"/>
      <c r="P250" s="146"/>
      <c r="Q250" s="146"/>
      <c r="R250" s="146"/>
      <c r="S250" s="146"/>
      <c r="T250" s="146"/>
      <c r="U250" s="146"/>
    </row>
    <row r="251" spans="1:22" s="81" customFormat="1" ht="34.5" customHeight="1">
      <c r="A251" s="295" t="s">
        <v>486</v>
      </c>
      <c r="B251" s="144"/>
      <c r="C251" s="442"/>
      <c r="D251" s="442"/>
      <c r="E251" s="442"/>
      <c r="F251" s="444"/>
      <c r="G251" s="444"/>
      <c r="H251" s="329" t="s">
        <v>133</v>
      </c>
      <c r="I251" s="437"/>
      <c r="J251" s="131">
        <v>0</v>
      </c>
      <c r="K251" s="116"/>
      <c r="L251" s="145"/>
      <c r="M251" s="146"/>
      <c r="N251" s="146"/>
      <c r="O251" s="146"/>
      <c r="P251" s="146"/>
      <c r="Q251" s="146"/>
      <c r="R251" s="146"/>
      <c r="S251" s="146"/>
      <c r="T251" s="146"/>
      <c r="U251" s="146"/>
    </row>
    <row r="252" spans="1:22" s="81" customFormat="1" ht="34.5" customHeight="1">
      <c r="A252" s="295" t="s">
        <v>487</v>
      </c>
      <c r="B252" s="144"/>
      <c r="C252" s="442"/>
      <c r="D252" s="442"/>
      <c r="E252" s="442"/>
      <c r="F252" s="444"/>
      <c r="G252" s="442" t="s">
        <v>488</v>
      </c>
      <c r="H252" s="329" t="s">
        <v>132</v>
      </c>
      <c r="I252" s="437"/>
      <c r="J252" s="129">
        <v>3</v>
      </c>
      <c r="K252" s="116"/>
      <c r="L252" s="145"/>
      <c r="M252" s="146"/>
      <c r="N252" s="146"/>
      <c r="O252" s="146"/>
      <c r="P252" s="146"/>
      <c r="Q252" s="146"/>
      <c r="R252" s="146"/>
      <c r="S252" s="146"/>
      <c r="T252" s="146"/>
      <c r="U252" s="146"/>
    </row>
    <row r="253" spans="1:22" s="81" customFormat="1" ht="34.5" customHeight="1">
      <c r="A253" s="295" t="s">
        <v>487</v>
      </c>
      <c r="B253" s="144"/>
      <c r="C253" s="442"/>
      <c r="D253" s="442"/>
      <c r="E253" s="442"/>
      <c r="F253" s="444"/>
      <c r="G253" s="444"/>
      <c r="H253" s="329" t="s">
        <v>133</v>
      </c>
      <c r="I253" s="437"/>
      <c r="J253" s="131">
        <v>0</v>
      </c>
      <c r="K253" s="116"/>
      <c r="L253" s="145"/>
      <c r="M253" s="146"/>
      <c r="N253" s="146"/>
      <c r="O253" s="146"/>
      <c r="P253" s="146"/>
      <c r="Q253" s="146"/>
      <c r="R253" s="146"/>
      <c r="S253" s="146"/>
      <c r="T253" s="146"/>
      <c r="U253" s="146"/>
    </row>
    <row r="254" spans="1:22" s="81" customFormat="1" ht="34.5" customHeight="1">
      <c r="A254" s="295" t="s">
        <v>489</v>
      </c>
      <c r="B254" s="144"/>
      <c r="C254" s="442"/>
      <c r="D254" s="442"/>
      <c r="E254" s="442"/>
      <c r="F254" s="444"/>
      <c r="G254" s="454" t="s">
        <v>135</v>
      </c>
      <c r="H254" s="329" t="s">
        <v>132</v>
      </c>
      <c r="I254" s="437"/>
      <c r="J254" s="129">
        <v>3</v>
      </c>
      <c r="K254" s="116"/>
      <c r="L254" s="145"/>
      <c r="M254" s="146"/>
      <c r="N254" s="146"/>
      <c r="O254" s="146"/>
      <c r="P254" s="146"/>
      <c r="Q254" s="146"/>
      <c r="R254" s="146"/>
      <c r="S254" s="146"/>
      <c r="T254" s="146"/>
      <c r="U254" s="146"/>
    </row>
    <row r="255" spans="1:22" s="81" customFormat="1" ht="34.5" customHeight="1">
      <c r="A255" s="295" t="s">
        <v>489</v>
      </c>
      <c r="B255" s="144"/>
      <c r="C255" s="442"/>
      <c r="D255" s="442"/>
      <c r="E255" s="442"/>
      <c r="F255" s="444"/>
      <c r="G255" s="444"/>
      <c r="H255" s="329" t="s">
        <v>133</v>
      </c>
      <c r="I255" s="437"/>
      <c r="J255" s="131">
        <v>0</v>
      </c>
      <c r="K255" s="116"/>
      <c r="L255" s="145"/>
      <c r="M255" s="146"/>
      <c r="N255" s="146"/>
      <c r="O255" s="146"/>
      <c r="P255" s="146"/>
      <c r="Q255" s="146"/>
      <c r="R255" s="146"/>
      <c r="S255" s="146"/>
      <c r="T255" s="146"/>
      <c r="U255" s="146"/>
    </row>
    <row r="256" spans="1:22" s="81" customFormat="1" ht="34.5" customHeight="1">
      <c r="A256" s="295" t="s">
        <v>490</v>
      </c>
      <c r="B256" s="144"/>
      <c r="C256" s="442"/>
      <c r="D256" s="442"/>
      <c r="E256" s="442"/>
      <c r="F256" s="444"/>
      <c r="G256" s="442" t="s">
        <v>136</v>
      </c>
      <c r="H256" s="329" t="s">
        <v>132</v>
      </c>
      <c r="I256" s="437"/>
      <c r="J256" s="129">
        <v>1</v>
      </c>
      <c r="K256" s="116"/>
      <c r="L256" s="145"/>
      <c r="M256" s="146"/>
      <c r="N256" s="146"/>
      <c r="O256" s="146"/>
      <c r="P256" s="146"/>
      <c r="Q256" s="146"/>
      <c r="R256" s="146"/>
      <c r="S256" s="146"/>
      <c r="T256" s="146"/>
      <c r="U256" s="146"/>
    </row>
    <row r="257" spans="1:22" s="81" customFormat="1" ht="34.5" customHeight="1">
      <c r="A257" s="295" t="s">
        <v>490</v>
      </c>
      <c r="B257" s="144"/>
      <c r="C257" s="442"/>
      <c r="D257" s="442"/>
      <c r="E257" s="442"/>
      <c r="F257" s="444"/>
      <c r="G257" s="444"/>
      <c r="H257" s="329" t="s">
        <v>133</v>
      </c>
      <c r="I257" s="437"/>
      <c r="J257" s="131">
        <v>0</v>
      </c>
      <c r="K257" s="116"/>
      <c r="L257" s="145"/>
      <c r="M257" s="146"/>
      <c r="N257" s="146"/>
      <c r="O257" s="146"/>
      <c r="P257" s="146"/>
      <c r="Q257" s="146"/>
      <c r="R257" s="146"/>
      <c r="S257" s="146"/>
      <c r="T257" s="146"/>
      <c r="U257" s="146"/>
    </row>
    <row r="258" spans="1:22" s="81" customFormat="1" ht="34.5" customHeight="1">
      <c r="A258" s="295" t="s">
        <v>491</v>
      </c>
      <c r="B258" s="144"/>
      <c r="C258" s="442"/>
      <c r="D258" s="442"/>
      <c r="E258" s="442"/>
      <c r="F258" s="444"/>
      <c r="G258" s="442" t="s">
        <v>127</v>
      </c>
      <c r="H258" s="329" t="s">
        <v>132</v>
      </c>
      <c r="I258" s="437"/>
      <c r="J258" s="129">
        <v>0</v>
      </c>
      <c r="K258" s="116"/>
      <c r="L258" s="145"/>
      <c r="M258" s="146"/>
      <c r="N258" s="146"/>
      <c r="O258" s="146"/>
      <c r="P258" s="146"/>
      <c r="Q258" s="146"/>
      <c r="R258" s="146"/>
      <c r="S258" s="146"/>
      <c r="T258" s="146"/>
      <c r="U258" s="146"/>
    </row>
    <row r="259" spans="1:22" s="81" customFormat="1" ht="34.5" customHeight="1">
      <c r="A259" s="295" t="s">
        <v>491</v>
      </c>
      <c r="B259" s="144"/>
      <c r="C259" s="442"/>
      <c r="D259" s="442"/>
      <c r="E259" s="442"/>
      <c r="F259" s="444"/>
      <c r="G259" s="444"/>
      <c r="H259" s="329" t="s">
        <v>133</v>
      </c>
      <c r="I259" s="438"/>
      <c r="J259" s="131">
        <v>0</v>
      </c>
      <c r="K259" s="116"/>
      <c r="L259" s="147"/>
      <c r="M259" s="148"/>
      <c r="N259" s="148"/>
      <c r="O259" s="148"/>
      <c r="P259" s="148"/>
      <c r="Q259" s="148"/>
      <c r="R259" s="148"/>
      <c r="S259" s="148"/>
      <c r="T259" s="148"/>
      <c r="U259" s="148"/>
    </row>
    <row r="260" spans="1:22" s="1" customFormat="1">
      <c r="A260" s="287"/>
      <c r="B260" s="19"/>
      <c r="C260" s="19"/>
      <c r="D260" s="19"/>
      <c r="E260" s="19"/>
      <c r="F260" s="19"/>
      <c r="G260" s="19"/>
      <c r="H260" s="15"/>
      <c r="I260" s="15"/>
      <c r="J260" s="86"/>
      <c r="K260" s="87"/>
      <c r="L260" s="100"/>
      <c r="M260" s="100"/>
      <c r="N260" s="100"/>
      <c r="O260" s="100"/>
      <c r="P260" s="100"/>
      <c r="Q260" s="100"/>
    </row>
    <row r="261" spans="1:22" s="81" customFormat="1">
      <c r="A261" s="287"/>
      <c r="B261" s="82"/>
      <c r="C261" s="59"/>
      <c r="D261" s="59"/>
      <c r="E261" s="59"/>
      <c r="F261" s="59"/>
      <c r="G261" s="59"/>
      <c r="H261" s="89"/>
      <c r="I261" s="89"/>
      <c r="J261" s="86"/>
      <c r="K261" s="87"/>
      <c r="L261" s="88"/>
      <c r="M261" s="88"/>
      <c r="N261" s="88"/>
      <c r="O261" s="88"/>
      <c r="P261" s="88"/>
      <c r="Q261" s="88"/>
    </row>
    <row r="262" spans="1:22" s="1" customFormat="1">
      <c r="A262" s="287"/>
      <c r="B262" s="144"/>
      <c r="C262" s="149"/>
      <c r="D262" s="149"/>
      <c r="E262" s="4"/>
      <c r="F262" s="4"/>
      <c r="G262" s="4"/>
      <c r="H262" s="319"/>
      <c r="I262" s="319"/>
      <c r="J262" s="58"/>
      <c r="K262" s="30"/>
      <c r="L262" s="100"/>
      <c r="M262" s="100"/>
      <c r="N262" s="100"/>
      <c r="O262" s="100"/>
      <c r="P262" s="100"/>
      <c r="Q262" s="100"/>
    </row>
    <row r="263" spans="1:22" s="1" customFormat="1">
      <c r="A263" s="287"/>
      <c r="B263" s="19" t="s">
        <v>137</v>
      </c>
      <c r="C263" s="19"/>
      <c r="D263" s="19"/>
      <c r="E263" s="19"/>
      <c r="F263" s="19"/>
      <c r="G263" s="19"/>
      <c r="H263" s="15"/>
      <c r="I263" s="15"/>
      <c r="J263" s="100"/>
      <c r="K263" s="30"/>
      <c r="L263" s="100"/>
      <c r="M263" s="100"/>
      <c r="N263" s="100"/>
      <c r="O263" s="100"/>
      <c r="P263" s="100"/>
      <c r="Q263" s="100"/>
    </row>
    <row r="264" spans="1:22">
      <c r="A264" s="287"/>
      <c r="B264" s="19"/>
      <c r="C264" s="19"/>
      <c r="D264" s="19"/>
      <c r="E264" s="19"/>
      <c r="F264" s="19"/>
      <c r="G264" s="19"/>
      <c r="H264" s="15"/>
      <c r="I264" s="15"/>
      <c r="L264" s="23"/>
      <c r="M264" s="23"/>
      <c r="N264" s="23"/>
      <c r="O264" s="23"/>
      <c r="P264" s="23"/>
      <c r="Q264" s="23"/>
      <c r="R264" s="9"/>
      <c r="S264" s="9"/>
      <c r="T264" s="9"/>
      <c r="U264" s="9"/>
      <c r="V264" s="9"/>
    </row>
    <row r="265" spans="1:22" ht="34.5" customHeight="1">
      <c r="A265" s="287"/>
      <c r="B265" s="19"/>
      <c r="C265" s="4"/>
      <c r="D265" s="4"/>
      <c r="F265" s="4"/>
      <c r="G265" s="4"/>
      <c r="H265" s="319"/>
      <c r="I265" s="319"/>
      <c r="J265" s="73" t="s">
        <v>54</v>
      </c>
      <c r="K265" s="74"/>
      <c r="L265" s="75" t="s">
        <v>1</v>
      </c>
      <c r="M265" s="75" t="s">
        <v>2</v>
      </c>
      <c r="N265" s="75" t="s">
        <v>3</v>
      </c>
      <c r="O265" s="75" t="s">
        <v>4</v>
      </c>
      <c r="P265" s="75" t="s">
        <v>5</v>
      </c>
      <c r="Q265" s="75" t="s">
        <v>6</v>
      </c>
      <c r="R265" s="75" t="s">
        <v>7</v>
      </c>
      <c r="S265" s="75" t="s">
        <v>8</v>
      </c>
      <c r="T265" s="75" t="s">
        <v>9</v>
      </c>
      <c r="U265" s="75" t="s">
        <v>308</v>
      </c>
      <c r="V265" s="9"/>
    </row>
    <row r="266" spans="1:22" ht="20.25" customHeight="1">
      <c r="A266" s="287"/>
      <c r="B266" s="2"/>
      <c r="C266" s="59"/>
      <c r="D266" s="4"/>
      <c r="F266" s="4"/>
      <c r="G266" s="4"/>
      <c r="H266" s="319"/>
      <c r="I266" s="64" t="s">
        <v>471</v>
      </c>
      <c r="J266" s="65"/>
      <c r="K266" s="76"/>
      <c r="L266" s="77" t="s">
        <v>56</v>
      </c>
      <c r="M266" s="126" t="s">
        <v>56</v>
      </c>
      <c r="N266" s="126" t="s">
        <v>56</v>
      </c>
      <c r="O266" s="126" t="s">
        <v>57</v>
      </c>
      <c r="P266" s="126" t="s">
        <v>56</v>
      </c>
      <c r="Q266" s="126" t="s">
        <v>56</v>
      </c>
      <c r="R266" s="126" t="s">
        <v>56</v>
      </c>
      <c r="S266" s="126" t="s">
        <v>56</v>
      </c>
      <c r="T266" s="126" t="s">
        <v>56</v>
      </c>
      <c r="U266" s="126" t="s">
        <v>315</v>
      </c>
      <c r="V266" s="9"/>
    </row>
    <row r="267" spans="1:22" s="81" customFormat="1" ht="34.5" customHeight="1">
      <c r="A267" s="295" t="s">
        <v>492</v>
      </c>
      <c r="B267" s="2"/>
      <c r="C267" s="403" t="s">
        <v>493</v>
      </c>
      <c r="D267" s="404"/>
      <c r="E267" s="455" t="s">
        <v>494</v>
      </c>
      <c r="F267" s="456"/>
      <c r="G267" s="400" t="s">
        <v>138</v>
      </c>
      <c r="H267" s="402"/>
      <c r="I267" s="451" t="s">
        <v>495</v>
      </c>
      <c r="J267" s="150">
        <v>2</v>
      </c>
      <c r="K267" s="116"/>
      <c r="L267" s="142"/>
      <c r="M267" s="143"/>
      <c r="N267" s="143"/>
      <c r="O267" s="143"/>
      <c r="P267" s="143"/>
      <c r="Q267" s="143"/>
      <c r="R267" s="143"/>
      <c r="S267" s="143"/>
      <c r="T267" s="143"/>
      <c r="U267" s="143"/>
    </row>
    <row r="268" spans="1:22" s="81" customFormat="1" ht="34.5" customHeight="1">
      <c r="A268" s="295" t="s">
        <v>496</v>
      </c>
      <c r="B268" s="144"/>
      <c r="C268" s="405"/>
      <c r="D268" s="406"/>
      <c r="E268" s="456"/>
      <c r="F268" s="456"/>
      <c r="G268" s="400" t="s">
        <v>139</v>
      </c>
      <c r="H268" s="402"/>
      <c r="I268" s="437"/>
      <c r="J268" s="150">
        <v>0</v>
      </c>
      <c r="K268" s="116"/>
      <c r="L268" s="145"/>
      <c r="M268" s="146"/>
      <c r="N268" s="146"/>
      <c r="O268" s="146"/>
      <c r="P268" s="146"/>
      <c r="Q268" s="146"/>
      <c r="R268" s="146"/>
      <c r="S268" s="146"/>
      <c r="T268" s="146"/>
      <c r="U268" s="146"/>
    </row>
    <row r="269" spans="1:22" s="81" customFormat="1" ht="34.5" customHeight="1">
      <c r="A269" s="295" t="s">
        <v>497</v>
      </c>
      <c r="B269" s="144"/>
      <c r="C269" s="405"/>
      <c r="D269" s="406"/>
      <c r="E269" s="456"/>
      <c r="F269" s="456"/>
      <c r="G269" s="400" t="s">
        <v>140</v>
      </c>
      <c r="H269" s="402"/>
      <c r="I269" s="437"/>
      <c r="J269" s="150">
        <v>0</v>
      </c>
      <c r="K269" s="116"/>
      <c r="L269" s="145"/>
      <c r="M269" s="146"/>
      <c r="N269" s="146"/>
      <c r="O269" s="146"/>
      <c r="P269" s="146"/>
      <c r="Q269" s="146"/>
      <c r="R269" s="146"/>
      <c r="S269" s="146"/>
      <c r="T269" s="146"/>
      <c r="U269" s="146"/>
    </row>
    <row r="270" spans="1:22" s="81" customFormat="1" ht="34.5" customHeight="1">
      <c r="A270" s="295" t="s">
        <v>498</v>
      </c>
      <c r="B270" s="144"/>
      <c r="C270" s="407"/>
      <c r="D270" s="408"/>
      <c r="E270" s="400" t="s">
        <v>127</v>
      </c>
      <c r="F270" s="401"/>
      <c r="G270" s="401"/>
      <c r="H270" s="402"/>
      <c r="I270" s="438"/>
      <c r="J270" s="150">
        <v>0</v>
      </c>
      <c r="K270" s="116"/>
      <c r="L270" s="145"/>
      <c r="M270" s="146"/>
      <c r="N270" s="146"/>
      <c r="O270" s="146"/>
      <c r="P270" s="146"/>
      <c r="Q270" s="146"/>
      <c r="R270" s="146"/>
      <c r="S270" s="146"/>
      <c r="T270" s="146"/>
      <c r="U270" s="146"/>
    </row>
    <row r="271" spans="1:22" s="81" customFormat="1" ht="34.5" customHeight="1">
      <c r="A271" s="295" t="s">
        <v>499</v>
      </c>
      <c r="B271" s="144"/>
      <c r="C271" s="403" t="s">
        <v>500</v>
      </c>
      <c r="D271" s="457"/>
      <c r="E271" s="400" t="s">
        <v>141</v>
      </c>
      <c r="F271" s="401"/>
      <c r="G271" s="401"/>
      <c r="H271" s="402"/>
      <c r="I271" s="451" t="s">
        <v>501</v>
      </c>
      <c r="J271" s="150">
        <v>1</v>
      </c>
      <c r="K271" s="116"/>
      <c r="L271" s="145"/>
      <c r="M271" s="146"/>
      <c r="N271" s="146"/>
      <c r="O271" s="146"/>
      <c r="P271" s="146"/>
      <c r="Q271" s="146"/>
      <c r="R271" s="146"/>
      <c r="S271" s="146"/>
      <c r="T271" s="146"/>
      <c r="U271" s="146"/>
    </row>
    <row r="272" spans="1:22" s="81" customFormat="1" ht="34.5" customHeight="1">
      <c r="A272" s="295" t="s">
        <v>502</v>
      </c>
      <c r="B272" s="144"/>
      <c r="C272" s="458"/>
      <c r="D272" s="459"/>
      <c r="E272" s="400" t="s">
        <v>142</v>
      </c>
      <c r="F272" s="401"/>
      <c r="G272" s="401"/>
      <c r="H272" s="402"/>
      <c r="I272" s="437"/>
      <c r="J272" s="150">
        <v>1</v>
      </c>
      <c r="K272" s="116"/>
      <c r="L272" s="145"/>
      <c r="M272" s="146"/>
      <c r="N272" s="146"/>
      <c r="O272" s="146"/>
      <c r="P272" s="146"/>
      <c r="Q272" s="146"/>
      <c r="R272" s="146"/>
      <c r="S272" s="146"/>
      <c r="T272" s="146"/>
      <c r="U272" s="146"/>
    </row>
    <row r="273" spans="1:21" s="81" customFormat="1" ht="34.5" customHeight="1">
      <c r="A273" s="295" t="s">
        <v>503</v>
      </c>
      <c r="B273" s="144"/>
      <c r="C273" s="460"/>
      <c r="D273" s="461"/>
      <c r="E273" s="400" t="s">
        <v>143</v>
      </c>
      <c r="F273" s="401"/>
      <c r="G273" s="401"/>
      <c r="H273" s="402"/>
      <c r="I273" s="438"/>
      <c r="J273" s="150">
        <v>0</v>
      </c>
      <c r="K273" s="116"/>
      <c r="L273" s="145"/>
      <c r="M273" s="146"/>
      <c r="N273" s="146"/>
      <c r="O273" s="146"/>
      <c r="P273" s="146"/>
      <c r="Q273" s="146"/>
      <c r="R273" s="146"/>
      <c r="S273" s="146"/>
      <c r="T273" s="146"/>
      <c r="U273" s="146"/>
    </row>
    <row r="274" spans="1:21" s="81" customFormat="1" ht="42" customHeight="1">
      <c r="A274" s="295" t="s">
        <v>504</v>
      </c>
      <c r="B274" s="144"/>
      <c r="C274" s="403" t="s">
        <v>127</v>
      </c>
      <c r="D274" s="457"/>
      <c r="E274" s="400" t="s">
        <v>144</v>
      </c>
      <c r="F274" s="401"/>
      <c r="G274" s="401"/>
      <c r="H274" s="402"/>
      <c r="I274" s="114" t="s">
        <v>505</v>
      </c>
      <c r="J274" s="150">
        <v>1</v>
      </c>
      <c r="K274" s="116"/>
      <c r="L274" s="145"/>
      <c r="M274" s="146"/>
      <c r="N274" s="146"/>
      <c r="O274" s="146"/>
      <c r="P274" s="146"/>
      <c r="Q274" s="146"/>
      <c r="R274" s="146"/>
      <c r="S274" s="146"/>
      <c r="T274" s="146"/>
      <c r="U274" s="146"/>
    </row>
    <row r="275" spans="1:21" s="81" customFormat="1" ht="34.5" customHeight="1">
      <c r="A275" s="295" t="s">
        <v>506</v>
      </c>
      <c r="B275" s="144"/>
      <c r="C275" s="458"/>
      <c r="D275" s="459"/>
      <c r="E275" s="400" t="s">
        <v>507</v>
      </c>
      <c r="F275" s="401"/>
      <c r="G275" s="401"/>
      <c r="H275" s="402"/>
      <c r="I275" s="436" t="s">
        <v>508</v>
      </c>
      <c r="J275" s="150">
        <v>1</v>
      </c>
      <c r="K275" s="116"/>
      <c r="L275" s="145"/>
      <c r="M275" s="146"/>
      <c r="N275" s="146"/>
      <c r="O275" s="146"/>
      <c r="P275" s="146"/>
      <c r="Q275" s="146"/>
      <c r="R275" s="146"/>
      <c r="S275" s="146"/>
      <c r="T275" s="146"/>
      <c r="U275" s="146"/>
    </row>
    <row r="276" spans="1:21" s="81" customFormat="1" ht="34.5" customHeight="1">
      <c r="A276" s="295" t="s">
        <v>509</v>
      </c>
      <c r="B276" s="144"/>
      <c r="C276" s="458"/>
      <c r="D276" s="459"/>
      <c r="E276" s="400" t="s">
        <v>510</v>
      </c>
      <c r="F276" s="401"/>
      <c r="G276" s="401"/>
      <c r="H276" s="402"/>
      <c r="I276" s="462"/>
      <c r="J276" s="150">
        <v>0</v>
      </c>
      <c r="K276" s="116"/>
      <c r="L276" s="145"/>
      <c r="M276" s="146"/>
      <c r="N276" s="146"/>
      <c r="O276" s="146"/>
      <c r="P276" s="146"/>
      <c r="Q276" s="146"/>
      <c r="R276" s="146"/>
      <c r="S276" s="146"/>
      <c r="T276" s="146"/>
      <c r="U276" s="146"/>
    </row>
    <row r="277" spans="1:21" s="81" customFormat="1" ht="58.5">
      <c r="A277" s="295" t="s">
        <v>511</v>
      </c>
      <c r="B277" s="144"/>
      <c r="C277" s="458"/>
      <c r="D277" s="459"/>
      <c r="E277" s="400" t="s">
        <v>512</v>
      </c>
      <c r="F277" s="401"/>
      <c r="G277" s="401"/>
      <c r="H277" s="402"/>
      <c r="I277" s="114" t="s">
        <v>513</v>
      </c>
      <c r="J277" s="150">
        <v>0</v>
      </c>
      <c r="K277" s="116"/>
      <c r="L277" s="145"/>
      <c r="M277" s="146"/>
      <c r="N277" s="146"/>
      <c r="O277" s="146"/>
      <c r="P277" s="146"/>
      <c r="Q277" s="146"/>
      <c r="R277" s="146"/>
      <c r="S277" s="146"/>
      <c r="T277" s="146"/>
      <c r="U277" s="146"/>
    </row>
    <row r="278" spans="1:21" s="81" customFormat="1" ht="58.5">
      <c r="A278" s="295" t="s">
        <v>514</v>
      </c>
      <c r="B278" s="144"/>
      <c r="C278" s="458"/>
      <c r="D278" s="459"/>
      <c r="E278" s="400" t="s">
        <v>515</v>
      </c>
      <c r="F278" s="401"/>
      <c r="G278" s="401"/>
      <c r="H278" s="402"/>
      <c r="I278" s="114" t="s">
        <v>516</v>
      </c>
      <c r="J278" s="150">
        <v>0</v>
      </c>
      <c r="K278" s="116"/>
      <c r="L278" s="145"/>
      <c r="M278" s="146"/>
      <c r="N278" s="146"/>
      <c r="O278" s="146"/>
      <c r="P278" s="146"/>
      <c r="Q278" s="146"/>
      <c r="R278" s="146"/>
      <c r="S278" s="146"/>
      <c r="T278" s="146"/>
      <c r="U278" s="146"/>
    </row>
    <row r="279" spans="1:21" s="81" customFormat="1" ht="42" customHeight="1">
      <c r="A279" s="295" t="s">
        <v>517</v>
      </c>
      <c r="B279" s="144"/>
      <c r="C279" s="458"/>
      <c r="D279" s="459"/>
      <c r="E279" s="400" t="s">
        <v>518</v>
      </c>
      <c r="F279" s="401"/>
      <c r="G279" s="401"/>
      <c r="H279" s="402"/>
      <c r="I279" s="114" t="s">
        <v>519</v>
      </c>
      <c r="J279" s="150">
        <v>0</v>
      </c>
      <c r="K279" s="116"/>
      <c r="L279" s="145"/>
      <c r="M279" s="146"/>
      <c r="N279" s="146"/>
      <c r="O279" s="146"/>
      <c r="P279" s="146"/>
      <c r="Q279" s="146"/>
      <c r="R279" s="146"/>
      <c r="S279" s="146"/>
      <c r="T279" s="146"/>
      <c r="U279" s="146"/>
    </row>
    <row r="280" spans="1:21" s="81" customFormat="1" ht="42" customHeight="1">
      <c r="A280" s="295" t="s">
        <v>520</v>
      </c>
      <c r="B280" s="144"/>
      <c r="C280" s="458"/>
      <c r="D280" s="459"/>
      <c r="E280" s="400" t="s">
        <v>521</v>
      </c>
      <c r="F280" s="401"/>
      <c r="G280" s="401"/>
      <c r="H280" s="402"/>
      <c r="I280" s="114" t="s">
        <v>522</v>
      </c>
      <c r="J280" s="150">
        <v>0</v>
      </c>
      <c r="K280" s="116"/>
      <c r="L280" s="145"/>
      <c r="M280" s="146"/>
      <c r="N280" s="146"/>
      <c r="O280" s="146"/>
      <c r="P280" s="146"/>
      <c r="Q280" s="146"/>
      <c r="R280" s="146"/>
      <c r="S280" s="146"/>
      <c r="T280" s="146"/>
      <c r="U280" s="146"/>
    </row>
    <row r="281" spans="1:21" s="81" customFormat="1" ht="42" customHeight="1">
      <c r="A281" s="295" t="s">
        <v>523</v>
      </c>
      <c r="B281" s="144"/>
      <c r="C281" s="458"/>
      <c r="D281" s="459"/>
      <c r="E281" s="400" t="s">
        <v>145</v>
      </c>
      <c r="F281" s="401"/>
      <c r="G281" s="401"/>
      <c r="H281" s="402"/>
      <c r="I281" s="114" t="s">
        <v>524</v>
      </c>
      <c r="J281" s="150">
        <v>0</v>
      </c>
      <c r="K281" s="116"/>
      <c r="L281" s="145"/>
      <c r="M281" s="146"/>
      <c r="N281" s="146"/>
      <c r="O281" s="146"/>
      <c r="P281" s="146"/>
      <c r="Q281" s="146"/>
      <c r="R281" s="146"/>
      <c r="S281" s="146"/>
      <c r="T281" s="146"/>
      <c r="U281" s="146"/>
    </row>
    <row r="282" spans="1:21" s="81" customFormat="1" ht="56.1" customHeight="1">
      <c r="A282" s="295" t="s">
        <v>525</v>
      </c>
      <c r="B282" s="144"/>
      <c r="C282" s="458"/>
      <c r="D282" s="459"/>
      <c r="E282" s="400" t="s">
        <v>146</v>
      </c>
      <c r="F282" s="401"/>
      <c r="G282" s="401"/>
      <c r="H282" s="402"/>
      <c r="I282" s="114" t="s">
        <v>526</v>
      </c>
      <c r="J282" s="150">
        <v>0</v>
      </c>
      <c r="K282" s="116"/>
      <c r="L282" s="145"/>
      <c r="M282" s="146"/>
      <c r="N282" s="146"/>
      <c r="O282" s="146"/>
      <c r="P282" s="146"/>
      <c r="Q282" s="146"/>
      <c r="R282" s="146"/>
      <c r="S282" s="146"/>
      <c r="T282" s="146"/>
      <c r="U282" s="146"/>
    </row>
    <row r="283" spans="1:21" s="81" customFormat="1" ht="56.1" customHeight="1">
      <c r="A283" s="295" t="s">
        <v>527</v>
      </c>
      <c r="B283" s="144"/>
      <c r="C283" s="460"/>
      <c r="D283" s="461"/>
      <c r="E283" s="400" t="s">
        <v>147</v>
      </c>
      <c r="F283" s="401"/>
      <c r="G283" s="401"/>
      <c r="H283" s="402"/>
      <c r="I283" s="114" t="s">
        <v>528</v>
      </c>
      <c r="J283" s="150">
        <v>0</v>
      </c>
      <c r="K283" s="116"/>
      <c r="L283" s="147"/>
      <c r="M283" s="148"/>
      <c r="N283" s="148"/>
      <c r="O283" s="148"/>
      <c r="P283" s="148"/>
      <c r="Q283" s="148"/>
      <c r="R283" s="148"/>
      <c r="S283" s="148"/>
      <c r="T283" s="148"/>
      <c r="U283" s="148"/>
    </row>
    <row r="284" spans="1:21" s="1" customFormat="1">
      <c r="A284" s="287"/>
      <c r="B284" s="19"/>
      <c r="C284" s="19"/>
      <c r="D284" s="19"/>
      <c r="E284" s="19"/>
      <c r="F284" s="19"/>
      <c r="G284" s="19"/>
      <c r="H284" s="15"/>
      <c r="I284" s="15"/>
      <c r="J284" s="86"/>
      <c r="K284" s="87"/>
      <c r="L284" s="88"/>
      <c r="M284" s="88"/>
      <c r="N284" s="88"/>
      <c r="O284" s="88"/>
      <c r="P284" s="88"/>
      <c r="Q284" s="88"/>
    </row>
    <row r="285" spans="1:21" s="81" customFormat="1">
      <c r="A285" s="287"/>
      <c r="B285" s="82"/>
      <c r="C285" s="59"/>
      <c r="D285" s="59"/>
      <c r="E285" s="59"/>
      <c r="F285" s="59"/>
      <c r="G285" s="59"/>
      <c r="H285" s="89"/>
      <c r="I285" s="89"/>
      <c r="J285" s="86"/>
      <c r="K285" s="87"/>
      <c r="L285" s="88"/>
      <c r="M285" s="88"/>
      <c r="N285" s="88"/>
      <c r="O285" s="88"/>
      <c r="P285" s="88"/>
      <c r="Q285" s="88"/>
    </row>
    <row r="286" spans="1:21" s="81" customFormat="1">
      <c r="A286" s="287"/>
      <c r="B286" s="111"/>
      <c r="C286" s="111"/>
      <c r="D286" s="59"/>
      <c r="E286" s="59"/>
      <c r="F286" s="59"/>
      <c r="G286" s="59"/>
      <c r="H286" s="89"/>
      <c r="I286" s="151"/>
      <c r="J286" s="86"/>
      <c r="K286" s="87"/>
      <c r="L286" s="88"/>
      <c r="M286" s="88"/>
      <c r="N286" s="88"/>
      <c r="O286" s="88"/>
      <c r="P286" s="88"/>
      <c r="Q286" s="88"/>
    </row>
    <row r="287" spans="1:21" s="1" customFormat="1">
      <c r="A287" s="287"/>
      <c r="B287" s="111"/>
      <c r="C287" s="4"/>
      <c r="D287" s="4"/>
      <c r="E287" s="4"/>
      <c r="F287" s="4"/>
      <c r="G287" s="4"/>
      <c r="H287" s="319"/>
      <c r="I287" s="319"/>
      <c r="J287" s="58"/>
      <c r="K287" s="30"/>
      <c r="L287" s="100"/>
      <c r="M287" s="100"/>
      <c r="N287" s="100"/>
      <c r="O287" s="100"/>
      <c r="P287" s="100"/>
      <c r="Q287" s="100"/>
    </row>
    <row r="288" spans="1:21" s="81" customFormat="1">
      <c r="A288" s="287"/>
      <c r="B288" s="346" t="s">
        <v>529</v>
      </c>
      <c r="C288" s="347"/>
      <c r="D288" s="4"/>
      <c r="E288" s="4"/>
      <c r="F288" s="4"/>
      <c r="G288" s="4"/>
      <c r="H288" s="319"/>
      <c r="I288" s="319"/>
      <c r="J288" s="58"/>
      <c r="K288" s="60"/>
      <c r="L288" s="88"/>
      <c r="M288" s="88"/>
      <c r="N288" s="88"/>
      <c r="O288" s="88"/>
      <c r="P288" s="88"/>
      <c r="Q288" s="88"/>
    </row>
    <row r="289" spans="1:22">
      <c r="A289" s="287"/>
      <c r="B289" s="19"/>
      <c r="C289" s="19"/>
      <c r="D289" s="19"/>
      <c r="E289" s="19"/>
      <c r="F289" s="19"/>
      <c r="G289" s="19"/>
      <c r="H289" s="15"/>
      <c r="I289" s="15"/>
      <c r="L289" s="23"/>
      <c r="M289" s="23"/>
      <c r="N289" s="23"/>
      <c r="O289" s="23"/>
      <c r="P289" s="23"/>
      <c r="Q289" s="23"/>
      <c r="R289" s="9"/>
      <c r="S289" s="9"/>
      <c r="T289" s="9"/>
      <c r="U289" s="9"/>
      <c r="V289" s="9"/>
    </row>
    <row r="290" spans="1:22" s="110" customFormat="1" ht="34.5" customHeight="1">
      <c r="A290" s="287"/>
      <c r="B290" s="19"/>
      <c r="C290" s="4"/>
      <c r="D290" s="4"/>
      <c r="E290" s="4"/>
      <c r="F290" s="4"/>
      <c r="G290" s="4"/>
      <c r="H290" s="319"/>
      <c r="I290" s="319"/>
      <c r="J290" s="73" t="s">
        <v>54</v>
      </c>
      <c r="K290" s="74"/>
      <c r="L290" s="75" t="s">
        <v>1</v>
      </c>
      <c r="M290" s="75" t="s">
        <v>2</v>
      </c>
      <c r="N290" s="75" t="s">
        <v>3</v>
      </c>
      <c r="O290" s="75" t="s">
        <v>4</v>
      </c>
      <c r="P290" s="75" t="s">
        <v>5</v>
      </c>
      <c r="Q290" s="75" t="s">
        <v>6</v>
      </c>
      <c r="R290" s="75" t="s">
        <v>7</v>
      </c>
      <c r="S290" s="75" t="s">
        <v>8</v>
      </c>
      <c r="T290" s="75" t="s">
        <v>9</v>
      </c>
      <c r="U290" s="75" t="s">
        <v>308</v>
      </c>
    </row>
    <row r="291" spans="1:22" s="110" customFormat="1" ht="20.25" customHeight="1">
      <c r="A291" s="287"/>
      <c r="B291" s="2"/>
      <c r="C291" s="4"/>
      <c r="D291" s="4"/>
      <c r="E291" s="4"/>
      <c r="F291" s="4"/>
      <c r="G291" s="4"/>
      <c r="H291" s="319"/>
      <c r="I291" s="64" t="s">
        <v>471</v>
      </c>
      <c r="J291" s="152"/>
      <c r="K291" s="76"/>
      <c r="L291" s="126" t="s">
        <v>56</v>
      </c>
      <c r="M291" s="126" t="s">
        <v>56</v>
      </c>
      <c r="N291" s="126" t="s">
        <v>56</v>
      </c>
      <c r="O291" s="126" t="s">
        <v>57</v>
      </c>
      <c r="P291" s="126" t="s">
        <v>56</v>
      </c>
      <c r="Q291" s="126" t="s">
        <v>56</v>
      </c>
      <c r="R291" s="126" t="s">
        <v>56</v>
      </c>
      <c r="S291" s="126" t="s">
        <v>56</v>
      </c>
      <c r="T291" s="126" t="s">
        <v>56</v>
      </c>
      <c r="U291" s="126" t="s">
        <v>315</v>
      </c>
    </row>
    <row r="292" spans="1:22" s="110" customFormat="1" ht="34.5" customHeight="1">
      <c r="A292" s="287"/>
      <c r="B292" s="107"/>
      <c r="C292" s="425" t="s">
        <v>148</v>
      </c>
      <c r="D292" s="426"/>
      <c r="E292" s="426"/>
      <c r="F292" s="426"/>
      <c r="G292" s="426"/>
      <c r="H292" s="427"/>
      <c r="I292" s="441" t="s">
        <v>530</v>
      </c>
      <c r="J292" s="153"/>
      <c r="K292" s="93"/>
      <c r="L292" s="296"/>
      <c r="M292" s="296"/>
      <c r="N292" s="296"/>
      <c r="O292" s="296"/>
      <c r="P292" s="296"/>
      <c r="Q292" s="296"/>
      <c r="R292" s="296"/>
      <c r="S292" s="296"/>
      <c r="T292" s="296"/>
      <c r="U292" s="296"/>
    </row>
    <row r="293" spans="1:22" s="110" customFormat="1" ht="34.5" customHeight="1">
      <c r="A293" s="287"/>
      <c r="B293" s="154"/>
      <c r="C293" s="463"/>
      <c r="D293" s="464"/>
      <c r="E293" s="464"/>
      <c r="F293" s="464"/>
      <c r="G293" s="464"/>
      <c r="H293" s="465"/>
      <c r="I293" s="441"/>
      <c r="J293" s="155"/>
      <c r="K293" s="97"/>
      <c r="L293" s="156"/>
      <c r="M293" s="156"/>
      <c r="N293" s="156"/>
      <c r="O293" s="156"/>
      <c r="P293" s="156"/>
      <c r="Q293" s="156"/>
      <c r="R293" s="156"/>
      <c r="S293" s="156"/>
      <c r="T293" s="156"/>
      <c r="U293" s="156"/>
    </row>
    <row r="294" spans="1:22" s="110" customFormat="1" ht="34.5" customHeight="1">
      <c r="A294" s="295" t="s">
        <v>531</v>
      </c>
      <c r="B294" s="154"/>
      <c r="C294" s="463"/>
      <c r="D294" s="464"/>
      <c r="E294" s="464"/>
      <c r="F294" s="464"/>
      <c r="G294" s="464"/>
      <c r="H294" s="465"/>
      <c r="I294" s="441"/>
      <c r="J294" s="155"/>
      <c r="K294" s="97"/>
      <c r="L294" s="157" t="str">
        <f>IF(ISBLANK(L292), "-", "～")</f>
        <v>-</v>
      </c>
      <c r="M294" s="157" t="str">
        <f t="shared" ref="M294:U294" si="4">IF(ISBLANK(M292), "-", "～")</f>
        <v>-</v>
      </c>
      <c r="N294" s="157" t="str">
        <f t="shared" si="4"/>
        <v>-</v>
      </c>
      <c r="O294" s="157" t="str">
        <f t="shared" si="4"/>
        <v>-</v>
      </c>
      <c r="P294" s="157" t="str">
        <f t="shared" si="4"/>
        <v>-</v>
      </c>
      <c r="Q294" s="157" t="str">
        <f t="shared" si="4"/>
        <v>-</v>
      </c>
      <c r="R294" s="157" t="str">
        <f t="shared" si="4"/>
        <v>-</v>
      </c>
      <c r="S294" s="157" t="str">
        <f t="shared" si="4"/>
        <v>-</v>
      </c>
      <c r="T294" s="157" t="str">
        <f t="shared" si="4"/>
        <v>-</v>
      </c>
      <c r="U294" s="157" t="str">
        <f t="shared" si="4"/>
        <v>-</v>
      </c>
    </row>
    <row r="295" spans="1:22" s="110" customFormat="1" ht="34.5" customHeight="1">
      <c r="A295" s="287"/>
      <c r="B295" s="154"/>
      <c r="C295" s="463"/>
      <c r="D295" s="464"/>
      <c r="E295" s="464"/>
      <c r="F295" s="464"/>
      <c r="G295" s="464"/>
      <c r="H295" s="465"/>
      <c r="I295" s="441"/>
      <c r="J295" s="155"/>
      <c r="K295" s="97"/>
      <c r="L295" s="297"/>
      <c r="M295" s="297"/>
      <c r="N295" s="297"/>
      <c r="O295" s="297"/>
      <c r="P295" s="297"/>
      <c r="Q295" s="297"/>
      <c r="R295" s="297"/>
      <c r="S295" s="297"/>
      <c r="T295" s="297"/>
      <c r="U295" s="297"/>
    </row>
    <row r="296" spans="1:22" s="110" customFormat="1" ht="34.5" customHeight="1">
      <c r="A296" s="287"/>
      <c r="B296" s="154"/>
      <c r="C296" s="466"/>
      <c r="D296" s="467"/>
      <c r="E296" s="467"/>
      <c r="F296" s="467"/>
      <c r="G296" s="467"/>
      <c r="H296" s="468"/>
      <c r="I296" s="441"/>
      <c r="J296" s="158"/>
      <c r="K296" s="99"/>
      <c r="L296" s="159"/>
      <c r="M296" s="159"/>
      <c r="N296" s="159"/>
      <c r="O296" s="159"/>
      <c r="P296" s="159"/>
      <c r="Q296" s="159"/>
      <c r="R296" s="159"/>
      <c r="S296" s="159"/>
      <c r="T296" s="159"/>
      <c r="U296" s="159"/>
    </row>
    <row r="297" spans="1:22" s="1" customFormat="1">
      <c r="A297" s="287"/>
      <c r="B297" s="19"/>
      <c r="C297" s="19"/>
      <c r="D297" s="19"/>
      <c r="E297" s="19"/>
      <c r="F297" s="19"/>
      <c r="G297" s="19"/>
      <c r="H297" s="15"/>
      <c r="I297" s="15"/>
      <c r="J297" s="86"/>
      <c r="K297" s="87"/>
      <c r="L297" s="88"/>
      <c r="M297" s="88"/>
      <c r="N297" s="88"/>
      <c r="O297" s="88"/>
      <c r="P297" s="88"/>
      <c r="Q297" s="88"/>
    </row>
    <row r="298" spans="1:22" s="81" customFormat="1">
      <c r="A298" s="287"/>
      <c r="B298" s="82"/>
      <c r="C298" s="59"/>
      <c r="D298" s="59"/>
      <c r="E298" s="59"/>
      <c r="F298" s="59"/>
      <c r="G298" s="59"/>
      <c r="H298" s="89"/>
      <c r="I298" s="89"/>
      <c r="J298" s="86"/>
      <c r="K298" s="87"/>
      <c r="L298" s="88"/>
      <c r="M298" s="88"/>
      <c r="N298" s="88"/>
      <c r="O298" s="88"/>
      <c r="P298" s="88"/>
      <c r="Q298" s="88"/>
    </row>
    <row r="299" spans="1:22" s="81" customFormat="1">
      <c r="A299" s="287"/>
      <c r="B299" s="111"/>
      <c r="C299" s="111"/>
      <c r="D299" s="59"/>
      <c r="E299" s="59"/>
      <c r="F299" s="59"/>
      <c r="G299" s="59"/>
      <c r="H299" s="89"/>
      <c r="I299" s="151" t="s">
        <v>149</v>
      </c>
      <c r="J299" s="86"/>
      <c r="K299" s="87"/>
      <c r="L299" s="88"/>
      <c r="M299" s="88"/>
      <c r="N299" s="88"/>
      <c r="O299" s="88"/>
      <c r="P299" s="88"/>
      <c r="Q299" s="88"/>
    </row>
    <row r="300" spans="1:22" s="81" customFormat="1">
      <c r="A300" s="287"/>
      <c r="B300" s="111"/>
      <c r="C300" s="111"/>
      <c r="D300" s="59"/>
      <c r="E300" s="59"/>
      <c r="F300" s="59"/>
      <c r="G300" s="59"/>
      <c r="H300" s="89"/>
      <c r="I300" s="89"/>
      <c r="J300" s="86"/>
      <c r="K300" s="87"/>
      <c r="L300" s="88"/>
      <c r="M300" s="88"/>
      <c r="N300" s="88"/>
      <c r="O300" s="88"/>
      <c r="P300" s="88"/>
      <c r="Q300" s="88"/>
    </row>
    <row r="301" spans="1:22" s="22" customFormat="1">
      <c r="A301" s="287"/>
      <c r="B301" s="2"/>
      <c r="C301" s="50"/>
      <c r="D301" s="36"/>
      <c r="E301" s="36"/>
      <c r="F301" s="36"/>
      <c r="G301" s="36"/>
      <c r="H301" s="21"/>
      <c r="I301" s="38"/>
      <c r="J301" s="6"/>
      <c r="K301" s="7"/>
      <c r="M301" s="48"/>
      <c r="N301" s="48"/>
      <c r="O301" s="48"/>
      <c r="P301" s="48"/>
      <c r="Q301" s="48"/>
      <c r="R301" s="9"/>
    </row>
    <row r="302" spans="1:22" s="22" customFormat="1">
      <c r="A302" s="287"/>
      <c r="B302" s="2"/>
      <c r="C302" s="50"/>
      <c r="D302" s="36"/>
      <c r="E302" s="36"/>
      <c r="F302" s="36"/>
      <c r="G302" s="36"/>
      <c r="H302" s="21"/>
      <c r="I302" s="38"/>
      <c r="J302" s="6"/>
      <c r="K302" s="7"/>
      <c r="M302" s="48"/>
      <c r="N302" s="48"/>
      <c r="O302" s="48"/>
      <c r="P302" s="48"/>
      <c r="Q302" s="48"/>
      <c r="R302" s="9"/>
    </row>
    <row r="303" spans="1:22" s="22" customFormat="1">
      <c r="A303" s="287"/>
      <c r="B303" s="2"/>
      <c r="E303" s="50"/>
      <c r="F303" s="50"/>
      <c r="G303" s="50"/>
      <c r="H303" s="21"/>
      <c r="I303" s="38"/>
      <c r="J303" s="6"/>
      <c r="K303" s="7"/>
      <c r="M303" s="39"/>
      <c r="N303" s="39"/>
      <c r="O303" s="39"/>
      <c r="P303" s="39"/>
      <c r="Q303" s="39"/>
      <c r="R303" s="9"/>
    </row>
    <row r="304" spans="1:22" s="22" customFormat="1">
      <c r="A304" s="287"/>
      <c r="B304" s="2"/>
      <c r="E304" s="50"/>
      <c r="F304" s="50"/>
      <c r="G304" s="50"/>
      <c r="H304" s="21"/>
      <c r="I304" s="38"/>
      <c r="J304" s="6"/>
      <c r="K304" s="7"/>
      <c r="M304" s="48"/>
      <c r="N304" s="48"/>
      <c r="O304" s="48"/>
      <c r="P304" s="48"/>
      <c r="Q304" s="48"/>
      <c r="R304" s="9"/>
    </row>
    <row r="305" spans="1:22" s="22" customFormat="1">
      <c r="A305" s="287"/>
      <c r="B305" s="2"/>
      <c r="E305" s="50"/>
      <c r="F305" s="50"/>
      <c r="G305" s="50"/>
      <c r="H305" s="21"/>
      <c r="I305" s="38"/>
      <c r="J305" s="6"/>
      <c r="K305" s="7"/>
      <c r="M305" s="39"/>
      <c r="N305" s="39"/>
      <c r="O305" s="39"/>
      <c r="P305" s="39"/>
      <c r="Q305" s="39"/>
      <c r="R305" s="9"/>
    </row>
    <row r="306" spans="1:22" s="22" customFormat="1">
      <c r="A306" s="287"/>
      <c r="B306" s="2"/>
      <c r="E306" s="50"/>
      <c r="F306" s="50"/>
      <c r="G306" s="50"/>
      <c r="H306" s="21"/>
      <c r="I306" s="38"/>
      <c r="J306" s="6"/>
      <c r="K306" s="7"/>
      <c r="M306" s="39"/>
      <c r="N306" s="39"/>
      <c r="O306" s="39"/>
      <c r="P306" s="39"/>
      <c r="Q306" s="39"/>
      <c r="R306" s="9"/>
    </row>
    <row r="307" spans="1:22" s="22" customFormat="1">
      <c r="A307" s="287"/>
      <c r="B307" s="2"/>
      <c r="E307" s="36"/>
      <c r="F307" s="36"/>
      <c r="G307" s="36"/>
      <c r="H307" s="21"/>
      <c r="I307" s="5"/>
      <c r="J307" s="39"/>
      <c r="K307" s="51"/>
      <c r="L307" s="8"/>
      <c r="M307" s="8"/>
      <c r="N307" s="8"/>
      <c r="O307" s="8"/>
      <c r="P307" s="8"/>
      <c r="Q307" s="8"/>
      <c r="R307" s="9"/>
    </row>
    <row r="308" spans="1:22" s="22" customFormat="1">
      <c r="A308" s="287"/>
      <c r="B308" s="2"/>
      <c r="C308" s="42"/>
      <c r="D308" s="42"/>
      <c r="E308" s="42"/>
      <c r="F308" s="42"/>
      <c r="G308" s="42"/>
      <c r="H308" s="42"/>
      <c r="I308" s="42"/>
      <c r="J308" s="42"/>
      <c r="K308" s="49"/>
      <c r="L308" s="42"/>
      <c r="M308" s="42"/>
      <c r="N308" s="42"/>
      <c r="O308" s="42"/>
      <c r="P308" s="42"/>
      <c r="Q308" s="42"/>
      <c r="R308" s="9"/>
    </row>
    <row r="309" spans="1:22" s="22" customFormat="1">
      <c r="A309" s="287"/>
      <c r="B309" s="2"/>
      <c r="C309" s="59"/>
      <c r="D309" s="4"/>
      <c r="E309" s="4"/>
      <c r="F309" s="4"/>
      <c r="G309" s="4"/>
      <c r="H309" s="319"/>
      <c r="I309" s="319"/>
      <c r="J309" s="60"/>
      <c r="K309" s="30"/>
      <c r="L309" s="58"/>
      <c r="M309" s="58"/>
      <c r="N309" s="58"/>
      <c r="O309" s="58"/>
      <c r="P309" s="58"/>
      <c r="Q309" s="58"/>
      <c r="R309" s="9"/>
    </row>
    <row r="310" spans="1:22" s="1" customFormat="1" ht="19.5">
      <c r="A310" s="287"/>
      <c r="B310" s="348" t="s">
        <v>150</v>
      </c>
      <c r="C310" s="160"/>
      <c r="D310" s="160"/>
      <c r="E310" s="54"/>
      <c r="F310" s="54"/>
      <c r="G310" s="54"/>
      <c r="H310" s="55"/>
      <c r="I310" s="55"/>
      <c r="J310" s="57"/>
      <c r="K310" s="56"/>
      <c r="L310" s="161"/>
      <c r="M310" s="161"/>
      <c r="N310" s="161"/>
      <c r="O310" s="161"/>
      <c r="P310" s="161"/>
      <c r="Q310" s="161"/>
    </row>
    <row r="311" spans="1:22" s="1" customFormat="1">
      <c r="A311" s="287"/>
      <c r="B311" s="47" t="s">
        <v>151</v>
      </c>
      <c r="C311" s="64"/>
      <c r="D311" s="64"/>
      <c r="E311" s="4"/>
      <c r="F311" s="4"/>
      <c r="G311" s="4"/>
      <c r="H311" s="319"/>
      <c r="I311" s="319"/>
      <c r="J311" s="58"/>
      <c r="K311" s="30"/>
      <c r="L311" s="100"/>
      <c r="M311" s="100"/>
      <c r="N311" s="100"/>
      <c r="O311" s="100"/>
      <c r="P311" s="100"/>
      <c r="Q311" s="100"/>
    </row>
    <row r="312" spans="1:22">
      <c r="A312" s="287"/>
      <c r="B312" s="19"/>
      <c r="C312" s="19"/>
      <c r="D312" s="19"/>
      <c r="E312" s="19"/>
      <c r="F312" s="19"/>
      <c r="G312" s="19"/>
      <c r="H312" s="15"/>
      <c r="I312" s="15"/>
      <c r="L312" s="23"/>
      <c r="M312" s="23"/>
      <c r="N312" s="23"/>
      <c r="O312" s="23"/>
      <c r="P312" s="23"/>
      <c r="Q312" s="23"/>
      <c r="R312" s="9"/>
      <c r="S312" s="9"/>
      <c r="T312" s="9"/>
      <c r="U312" s="9"/>
      <c r="V312" s="9"/>
    </row>
    <row r="313" spans="1:22" ht="34.5" customHeight="1">
      <c r="A313" s="292"/>
      <c r="B313" s="19"/>
      <c r="C313" s="4"/>
      <c r="D313" s="4"/>
      <c r="F313" s="4"/>
      <c r="G313" s="4"/>
      <c r="H313" s="319"/>
      <c r="I313" s="319"/>
      <c r="J313" s="73" t="s">
        <v>54</v>
      </c>
      <c r="K313" s="74"/>
      <c r="L313" s="75" t="s">
        <v>1</v>
      </c>
      <c r="M313" s="75" t="s">
        <v>2</v>
      </c>
      <c r="N313" s="75" t="s">
        <v>3</v>
      </c>
      <c r="O313" s="75" t="s">
        <v>4</v>
      </c>
      <c r="P313" s="75" t="s">
        <v>5</v>
      </c>
      <c r="Q313" s="75" t="s">
        <v>6</v>
      </c>
      <c r="R313" s="75" t="s">
        <v>7</v>
      </c>
      <c r="S313" s="75" t="s">
        <v>8</v>
      </c>
      <c r="T313" s="75" t="s">
        <v>9</v>
      </c>
      <c r="U313" s="75" t="s">
        <v>308</v>
      </c>
      <c r="V313" s="9"/>
    </row>
    <row r="314" spans="1:22" ht="20.25" customHeight="1">
      <c r="A314" s="293" t="s">
        <v>319</v>
      </c>
      <c r="B314" s="2"/>
      <c r="C314" s="4"/>
      <c r="D314" s="4"/>
      <c r="F314" s="4"/>
      <c r="G314" s="4"/>
      <c r="H314" s="319"/>
      <c r="I314" s="64" t="s">
        <v>471</v>
      </c>
      <c r="J314" s="65"/>
      <c r="K314" s="76"/>
      <c r="L314" s="77" t="s">
        <v>56</v>
      </c>
      <c r="M314" s="77" t="s">
        <v>56</v>
      </c>
      <c r="N314" s="77" t="s">
        <v>56</v>
      </c>
      <c r="O314" s="77" t="s">
        <v>57</v>
      </c>
      <c r="P314" s="77" t="s">
        <v>56</v>
      </c>
      <c r="Q314" s="77" t="s">
        <v>56</v>
      </c>
      <c r="R314" s="77" t="s">
        <v>56</v>
      </c>
      <c r="S314" s="77" t="s">
        <v>56</v>
      </c>
      <c r="T314" s="77" t="s">
        <v>56</v>
      </c>
      <c r="U314" s="77" t="s">
        <v>315</v>
      </c>
      <c r="V314" s="9"/>
    </row>
    <row r="315" spans="1:22" s="81" customFormat="1" ht="34.5" customHeight="1">
      <c r="A315" s="295" t="s">
        <v>532</v>
      </c>
      <c r="B315" s="82"/>
      <c r="C315" s="469" t="s">
        <v>152</v>
      </c>
      <c r="D315" s="403" t="s">
        <v>153</v>
      </c>
      <c r="E315" s="422"/>
      <c r="F315" s="422"/>
      <c r="G315" s="422"/>
      <c r="H315" s="404"/>
      <c r="I315" s="436" t="s">
        <v>533</v>
      </c>
      <c r="J315" s="162">
        <f t="shared" ref="J315:J320" si="5">IF(SUM(L315:U315)=0,IF(COUNTIF(L315:U315,"未確認")&gt;0,"未確認",IF(COUNTIF(L315:U315,"~*")&gt;0,"*",SUM(L315:U315))),SUM(L315:U315))</f>
        <v>8002</v>
      </c>
      <c r="K315" s="116" t="str">
        <f t="shared" ref="K315:K320" si="6">IF(OR(COUNTIF(L315:U315,"未確認")&gt;0,COUNTIF(L315:U315,"~*")&gt;0),"※","")</f>
        <v/>
      </c>
      <c r="L315" s="133">
        <v>1252</v>
      </c>
      <c r="M315" s="133">
        <v>658</v>
      </c>
      <c r="N315" s="133">
        <v>699</v>
      </c>
      <c r="O315" s="133">
        <v>609</v>
      </c>
      <c r="P315" s="133">
        <v>927</v>
      </c>
      <c r="Q315" s="133">
        <v>1088</v>
      </c>
      <c r="R315" s="133">
        <v>839</v>
      </c>
      <c r="S315" s="133">
        <v>1243</v>
      </c>
      <c r="T315" s="133">
        <v>687</v>
      </c>
      <c r="U315" s="133">
        <v>0</v>
      </c>
    </row>
    <row r="316" spans="1:22" s="81" customFormat="1" ht="34.5" customHeight="1">
      <c r="A316" s="295" t="s">
        <v>534</v>
      </c>
      <c r="B316" s="82"/>
      <c r="C316" s="470"/>
      <c r="D316" s="472"/>
      <c r="E316" s="400" t="s">
        <v>154</v>
      </c>
      <c r="F316" s="401"/>
      <c r="G316" s="401"/>
      <c r="H316" s="402"/>
      <c r="I316" s="471"/>
      <c r="J316" s="162">
        <f t="shared" si="5"/>
        <v>3451</v>
      </c>
      <c r="K316" s="116" t="str">
        <f t="shared" si="6"/>
        <v/>
      </c>
      <c r="L316" s="133">
        <v>397</v>
      </c>
      <c r="M316" s="133">
        <v>110</v>
      </c>
      <c r="N316" s="133">
        <v>235</v>
      </c>
      <c r="O316" s="133">
        <v>566</v>
      </c>
      <c r="P316" s="133">
        <v>493</v>
      </c>
      <c r="Q316" s="133">
        <v>583</v>
      </c>
      <c r="R316" s="133">
        <v>192</v>
      </c>
      <c r="S316" s="133">
        <v>440</v>
      </c>
      <c r="T316" s="133">
        <v>435</v>
      </c>
      <c r="U316" s="133">
        <v>0</v>
      </c>
    </row>
    <row r="317" spans="1:22" s="81" customFormat="1" ht="34.5" customHeight="1">
      <c r="A317" s="298" t="s">
        <v>535</v>
      </c>
      <c r="B317" s="82"/>
      <c r="C317" s="470"/>
      <c r="D317" s="473"/>
      <c r="E317" s="400" t="s">
        <v>155</v>
      </c>
      <c r="F317" s="401"/>
      <c r="G317" s="401"/>
      <c r="H317" s="402"/>
      <c r="I317" s="471"/>
      <c r="J317" s="162">
        <f t="shared" si="5"/>
        <v>3687</v>
      </c>
      <c r="K317" s="116" t="str">
        <f t="shared" si="6"/>
        <v/>
      </c>
      <c r="L317" s="133">
        <v>515</v>
      </c>
      <c r="M317" s="133">
        <v>497</v>
      </c>
      <c r="N317" s="133">
        <v>372</v>
      </c>
      <c r="O317" s="133">
        <v>26</v>
      </c>
      <c r="P317" s="133">
        <v>388</v>
      </c>
      <c r="Q317" s="133">
        <v>419</v>
      </c>
      <c r="R317" s="133">
        <v>579</v>
      </c>
      <c r="S317" s="133">
        <v>650</v>
      </c>
      <c r="T317" s="133">
        <v>241</v>
      </c>
      <c r="U317" s="133">
        <v>0</v>
      </c>
    </row>
    <row r="318" spans="1:22" s="81" customFormat="1" ht="34.5" customHeight="1">
      <c r="A318" s="298" t="s">
        <v>536</v>
      </c>
      <c r="B318" s="82"/>
      <c r="C318" s="470"/>
      <c r="D318" s="474"/>
      <c r="E318" s="400" t="s">
        <v>156</v>
      </c>
      <c r="F318" s="401"/>
      <c r="G318" s="401"/>
      <c r="H318" s="402"/>
      <c r="I318" s="471"/>
      <c r="J318" s="162">
        <f t="shared" si="5"/>
        <v>864</v>
      </c>
      <c r="K318" s="116" t="str">
        <f t="shared" si="6"/>
        <v/>
      </c>
      <c r="L318" s="133">
        <v>340</v>
      </c>
      <c r="M318" s="133">
        <v>51</v>
      </c>
      <c r="N318" s="133">
        <v>92</v>
      </c>
      <c r="O318" s="133">
        <v>17</v>
      </c>
      <c r="P318" s="133">
        <v>46</v>
      </c>
      <c r="Q318" s="133">
        <v>86</v>
      </c>
      <c r="R318" s="133">
        <v>68</v>
      </c>
      <c r="S318" s="133">
        <v>153</v>
      </c>
      <c r="T318" s="133">
        <v>11</v>
      </c>
      <c r="U318" s="133">
        <v>0</v>
      </c>
    </row>
    <row r="319" spans="1:22" s="81" customFormat="1" ht="34.5" customHeight="1">
      <c r="A319" s="298" t="s">
        <v>537</v>
      </c>
      <c r="B319" s="2"/>
      <c r="C319" s="470"/>
      <c r="D319" s="400" t="s">
        <v>157</v>
      </c>
      <c r="E319" s="401"/>
      <c r="F319" s="401"/>
      <c r="G319" s="401"/>
      <c r="H319" s="402"/>
      <c r="I319" s="471"/>
      <c r="J319" s="162">
        <f t="shared" si="5"/>
        <v>92023</v>
      </c>
      <c r="K319" s="116" t="str">
        <f t="shared" si="6"/>
        <v/>
      </c>
      <c r="L319" s="133">
        <v>8370</v>
      </c>
      <c r="M319" s="133">
        <v>12581</v>
      </c>
      <c r="N319" s="133">
        <v>11773</v>
      </c>
      <c r="O319" s="133">
        <v>6100</v>
      </c>
      <c r="P319" s="133">
        <v>11759</v>
      </c>
      <c r="Q319" s="133">
        <v>10645</v>
      </c>
      <c r="R319" s="133">
        <v>12343</v>
      </c>
      <c r="S319" s="133">
        <v>12767</v>
      </c>
      <c r="T319" s="133">
        <v>5685</v>
      </c>
      <c r="U319" s="133">
        <v>0</v>
      </c>
    </row>
    <row r="320" spans="1:22" s="81" customFormat="1" ht="34.5" customHeight="1">
      <c r="A320" s="298" t="s">
        <v>538</v>
      </c>
      <c r="B320" s="111"/>
      <c r="C320" s="470"/>
      <c r="D320" s="400" t="s">
        <v>158</v>
      </c>
      <c r="E320" s="401"/>
      <c r="F320" s="401"/>
      <c r="G320" s="401"/>
      <c r="H320" s="402"/>
      <c r="I320" s="462"/>
      <c r="J320" s="162">
        <f t="shared" si="5"/>
        <v>8017</v>
      </c>
      <c r="K320" s="116" t="str">
        <f t="shared" si="6"/>
        <v/>
      </c>
      <c r="L320" s="133">
        <v>1258</v>
      </c>
      <c r="M320" s="133">
        <v>657</v>
      </c>
      <c r="N320" s="133">
        <v>699</v>
      </c>
      <c r="O320" s="133">
        <v>604</v>
      </c>
      <c r="P320" s="133">
        <v>920</v>
      </c>
      <c r="Q320" s="133">
        <v>1083</v>
      </c>
      <c r="R320" s="133">
        <v>843</v>
      </c>
      <c r="S320" s="133">
        <v>1245</v>
      </c>
      <c r="T320" s="133">
        <v>708</v>
      </c>
      <c r="U320" s="133">
        <v>0</v>
      </c>
    </row>
    <row r="321" spans="1:22" s="1" customFormat="1">
      <c r="A321" s="287"/>
      <c r="B321" s="19"/>
      <c r="C321" s="123"/>
      <c r="D321" s="19"/>
      <c r="E321" s="19"/>
      <c r="F321" s="19"/>
      <c r="G321" s="19"/>
      <c r="H321" s="15"/>
      <c r="I321" s="15"/>
      <c r="J321" s="86"/>
      <c r="K321" s="87"/>
      <c r="L321" s="88"/>
      <c r="M321" s="88"/>
      <c r="N321" s="88"/>
      <c r="O321" s="88"/>
      <c r="P321" s="88"/>
      <c r="Q321" s="88"/>
    </row>
    <row r="322" spans="1:22" s="81" customFormat="1">
      <c r="A322" s="287"/>
      <c r="B322" s="82"/>
      <c r="C322" s="59"/>
      <c r="D322" s="59"/>
      <c r="E322" s="59"/>
      <c r="F322" s="59"/>
      <c r="G322" s="59"/>
      <c r="H322" s="89"/>
      <c r="I322" s="89"/>
      <c r="J322" s="86"/>
      <c r="K322" s="87"/>
      <c r="L322" s="88"/>
      <c r="M322" s="88"/>
      <c r="N322" s="88"/>
      <c r="O322" s="88"/>
      <c r="P322" s="88"/>
      <c r="Q322" s="88"/>
    </row>
    <row r="323" spans="1:22" s="1" customFormat="1">
      <c r="A323" s="287"/>
      <c r="B323" s="111"/>
      <c r="C323" s="163"/>
      <c r="D323" s="4"/>
      <c r="E323" s="4"/>
      <c r="F323" s="4"/>
      <c r="H323" s="319"/>
      <c r="I323" s="319"/>
      <c r="J323" s="58"/>
      <c r="K323" s="30"/>
      <c r="L323" s="100"/>
      <c r="M323" s="100"/>
      <c r="N323" s="100"/>
      <c r="O323" s="100"/>
      <c r="P323" s="100"/>
      <c r="Q323" s="100"/>
    </row>
    <row r="324" spans="1:22" s="1" customFormat="1">
      <c r="A324" s="287"/>
      <c r="B324" s="47" t="s">
        <v>159</v>
      </c>
      <c r="C324" s="44"/>
      <c r="D324" s="44"/>
      <c r="E324" s="44"/>
      <c r="F324" s="44"/>
      <c r="G324" s="44"/>
      <c r="H324" s="15"/>
      <c r="I324" s="15"/>
      <c r="J324" s="58"/>
      <c r="K324" s="30"/>
      <c r="L324" s="100"/>
      <c r="M324" s="100"/>
      <c r="N324" s="100"/>
      <c r="O324" s="100"/>
      <c r="P324" s="100"/>
      <c r="Q324" s="100"/>
    </row>
    <row r="325" spans="1:22">
      <c r="A325" s="287"/>
      <c r="B325" s="19"/>
      <c r="C325" s="19"/>
      <c r="D325" s="19"/>
      <c r="E325" s="19"/>
      <c r="F325" s="19"/>
      <c r="G325" s="19"/>
      <c r="H325" s="15"/>
      <c r="I325" s="15"/>
      <c r="L325" s="23"/>
      <c r="M325" s="23"/>
      <c r="N325" s="23"/>
      <c r="O325" s="23"/>
      <c r="P325" s="23"/>
      <c r="Q325" s="23"/>
      <c r="R325" s="9"/>
      <c r="S325" s="9"/>
      <c r="T325" s="9"/>
      <c r="U325" s="9"/>
      <c r="V325" s="9"/>
    </row>
    <row r="326" spans="1:22" ht="34.5" customHeight="1">
      <c r="A326" s="287"/>
      <c r="B326" s="19"/>
      <c r="C326" s="4"/>
      <c r="D326" s="4"/>
      <c r="F326" s="4"/>
      <c r="G326" s="4"/>
      <c r="H326" s="319"/>
      <c r="I326" s="319"/>
      <c r="J326" s="73" t="s">
        <v>54</v>
      </c>
      <c r="K326" s="74"/>
      <c r="L326" s="75" t="s">
        <v>1</v>
      </c>
      <c r="M326" s="75" t="s">
        <v>2</v>
      </c>
      <c r="N326" s="75" t="s">
        <v>3</v>
      </c>
      <c r="O326" s="75" t="s">
        <v>4</v>
      </c>
      <c r="P326" s="75" t="s">
        <v>5</v>
      </c>
      <c r="Q326" s="75" t="s">
        <v>6</v>
      </c>
      <c r="R326" s="75" t="s">
        <v>7</v>
      </c>
      <c r="S326" s="75" t="s">
        <v>8</v>
      </c>
      <c r="T326" s="75" t="s">
        <v>9</v>
      </c>
      <c r="U326" s="75" t="s">
        <v>308</v>
      </c>
      <c r="V326" s="9"/>
    </row>
    <row r="327" spans="1:22" ht="20.25" customHeight="1">
      <c r="A327" s="287"/>
      <c r="B327" s="2"/>
      <c r="C327" s="59"/>
      <c r="D327" s="4"/>
      <c r="F327" s="4"/>
      <c r="G327" s="4"/>
      <c r="H327" s="319"/>
      <c r="I327" s="64" t="s">
        <v>471</v>
      </c>
      <c r="J327" s="65"/>
      <c r="K327" s="76"/>
      <c r="L327" s="77" t="s">
        <v>56</v>
      </c>
      <c r="M327" s="77" t="s">
        <v>56</v>
      </c>
      <c r="N327" s="77" t="s">
        <v>56</v>
      </c>
      <c r="O327" s="77" t="s">
        <v>57</v>
      </c>
      <c r="P327" s="77" t="s">
        <v>56</v>
      </c>
      <c r="Q327" s="77" t="s">
        <v>56</v>
      </c>
      <c r="R327" s="77" t="s">
        <v>56</v>
      </c>
      <c r="S327" s="77" t="s">
        <v>56</v>
      </c>
      <c r="T327" s="77" t="s">
        <v>56</v>
      </c>
      <c r="U327" s="77" t="s">
        <v>315</v>
      </c>
      <c r="V327" s="9"/>
    </row>
    <row r="328" spans="1:22" s="81" customFormat="1" ht="34.5" customHeight="1">
      <c r="A328" s="299" t="s">
        <v>539</v>
      </c>
      <c r="B328" s="111"/>
      <c r="C328" s="469" t="s">
        <v>160</v>
      </c>
      <c r="D328" s="400" t="s">
        <v>161</v>
      </c>
      <c r="E328" s="401"/>
      <c r="F328" s="401"/>
      <c r="G328" s="401"/>
      <c r="H328" s="402"/>
      <c r="I328" s="436" t="s">
        <v>540</v>
      </c>
      <c r="J328" s="162">
        <f t="shared" ref="J328:J345" si="7">IF(SUM(L328:U328)=0,IF(COUNTIF(L328:U328,"未確認")&gt;0,"未確認",IF(COUNTIF(L328:U328,"~*")&gt;0,"*",SUM(L328:U328))),SUM(L328:U328))</f>
        <v>8002</v>
      </c>
      <c r="K328" s="116" t="str">
        <f t="shared" ref="K328:K345" si="8">IF(OR(COUNTIF(L328:U328,"未確認")&gt;0,COUNTIF(L328:U328,"~*")&gt;0),"※","")</f>
        <v/>
      </c>
      <c r="L328" s="133">
        <v>1252</v>
      </c>
      <c r="M328" s="133">
        <v>658</v>
      </c>
      <c r="N328" s="133">
        <v>699</v>
      </c>
      <c r="O328" s="133">
        <v>609</v>
      </c>
      <c r="P328" s="133">
        <v>927</v>
      </c>
      <c r="Q328" s="133">
        <v>1088</v>
      </c>
      <c r="R328" s="133">
        <v>839</v>
      </c>
      <c r="S328" s="133">
        <v>1243</v>
      </c>
      <c r="T328" s="133">
        <v>687</v>
      </c>
      <c r="U328" s="133">
        <v>0</v>
      </c>
    </row>
    <row r="329" spans="1:22" s="81" customFormat="1" ht="34.5" customHeight="1">
      <c r="A329" s="299" t="s">
        <v>541</v>
      </c>
      <c r="B329" s="111"/>
      <c r="C329" s="469"/>
      <c r="D329" s="475" t="s">
        <v>162</v>
      </c>
      <c r="E329" s="407" t="s">
        <v>163</v>
      </c>
      <c r="F329" s="440"/>
      <c r="G329" s="440"/>
      <c r="H329" s="408"/>
      <c r="I329" s="484"/>
      <c r="J329" s="162">
        <f t="shared" si="7"/>
        <v>472</v>
      </c>
      <c r="K329" s="116" t="str">
        <f t="shared" si="8"/>
        <v/>
      </c>
      <c r="L329" s="133">
        <v>1</v>
      </c>
      <c r="M329" s="133">
        <v>4</v>
      </c>
      <c r="N329" s="133">
        <v>2</v>
      </c>
      <c r="O329" s="133">
        <v>432</v>
      </c>
      <c r="P329" s="133">
        <v>7</v>
      </c>
      <c r="Q329" s="133">
        <v>6</v>
      </c>
      <c r="R329" s="133">
        <v>13</v>
      </c>
      <c r="S329" s="133">
        <v>5</v>
      </c>
      <c r="T329" s="133">
        <v>2</v>
      </c>
      <c r="U329" s="133">
        <v>0</v>
      </c>
    </row>
    <row r="330" spans="1:22" s="81" customFormat="1" ht="34.5" customHeight="1">
      <c r="A330" s="299" t="s">
        <v>542</v>
      </c>
      <c r="B330" s="111"/>
      <c r="C330" s="469"/>
      <c r="D330" s="469"/>
      <c r="E330" s="400" t="s">
        <v>164</v>
      </c>
      <c r="F330" s="401"/>
      <c r="G330" s="401"/>
      <c r="H330" s="402"/>
      <c r="I330" s="484"/>
      <c r="J330" s="162">
        <f t="shared" si="7"/>
        <v>6778</v>
      </c>
      <c r="K330" s="116" t="str">
        <f t="shared" si="8"/>
        <v/>
      </c>
      <c r="L330" s="133">
        <v>1175</v>
      </c>
      <c r="M330" s="133">
        <v>596</v>
      </c>
      <c r="N330" s="133">
        <v>615</v>
      </c>
      <c r="O330" s="133">
        <v>171</v>
      </c>
      <c r="P330" s="133">
        <v>875</v>
      </c>
      <c r="Q330" s="133">
        <v>961</v>
      </c>
      <c r="R330" s="133">
        <v>696</v>
      </c>
      <c r="S330" s="133">
        <v>1075</v>
      </c>
      <c r="T330" s="133">
        <v>614</v>
      </c>
      <c r="U330" s="133">
        <v>0</v>
      </c>
    </row>
    <row r="331" spans="1:22" s="81" customFormat="1" ht="34.5" customHeight="1">
      <c r="A331" s="299" t="s">
        <v>543</v>
      </c>
      <c r="B331" s="111"/>
      <c r="C331" s="469"/>
      <c r="D331" s="469"/>
      <c r="E331" s="400" t="s">
        <v>165</v>
      </c>
      <c r="F331" s="401"/>
      <c r="G331" s="401"/>
      <c r="H331" s="402"/>
      <c r="I331" s="484"/>
      <c r="J331" s="162">
        <f t="shared" si="7"/>
        <v>123</v>
      </c>
      <c r="K331" s="116" t="str">
        <f t="shared" si="8"/>
        <v/>
      </c>
      <c r="L331" s="133">
        <v>15</v>
      </c>
      <c r="M331" s="133">
        <v>13</v>
      </c>
      <c r="N331" s="133">
        <v>22</v>
      </c>
      <c r="O331" s="133">
        <v>3</v>
      </c>
      <c r="P331" s="133">
        <v>18</v>
      </c>
      <c r="Q331" s="133">
        <v>16</v>
      </c>
      <c r="R331" s="133">
        <v>11</v>
      </c>
      <c r="S331" s="133">
        <v>22</v>
      </c>
      <c r="T331" s="133">
        <v>3</v>
      </c>
      <c r="U331" s="133">
        <v>0</v>
      </c>
    </row>
    <row r="332" spans="1:22" s="81" customFormat="1" ht="34.5" customHeight="1">
      <c r="A332" s="299" t="s">
        <v>544</v>
      </c>
      <c r="B332" s="111"/>
      <c r="C332" s="469"/>
      <c r="D332" s="469"/>
      <c r="E332" s="419" t="s">
        <v>166</v>
      </c>
      <c r="F332" s="420"/>
      <c r="G332" s="420"/>
      <c r="H332" s="421"/>
      <c r="I332" s="484"/>
      <c r="J332" s="162">
        <f t="shared" si="7"/>
        <v>525</v>
      </c>
      <c r="K332" s="116" t="str">
        <f t="shared" si="8"/>
        <v/>
      </c>
      <c r="L332" s="133">
        <v>9</v>
      </c>
      <c r="M332" s="133">
        <v>43</v>
      </c>
      <c r="N332" s="133">
        <v>58</v>
      </c>
      <c r="O332" s="133">
        <v>3</v>
      </c>
      <c r="P332" s="133">
        <v>27</v>
      </c>
      <c r="Q332" s="133">
        <v>103</v>
      </c>
      <c r="R332" s="133">
        <v>119</v>
      </c>
      <c r="S332" s="133">
        <v>138</v>
      </c>
      <c r="T332" s="133">
        <v>25</v>
      </c>
      <c r="U332" s="133">
        <v>0</v>
      </c>
    </row>
    <row r="333" spans="1:22" s="81" customFormat="1" ht="34.5" customHeight="1">
      <c r="A333" s="299" t="s">
        <v>545</v>
      </c>
      <c r="B333" s="111"/>
      <c r="C333" s="469"/>
      <c r="D333" s="469"/>
      <c r="E333" s="419" t="s">
        <v>167</v>
      </c>
      <c r="F333" s="420"/>
      <c r="G333" s="420"/>
      <c r="H333" s="421"/>
      <c r="I333" s="484"/>
      <c r="J333" s="162">
        <f t="shared" si="7"/>
        <v>0</v>
      </c>
      <c r="K333" s="116" t="str">
        <f t="shared" si="8"/>
        <v/>
      </c>
      <c r="L333" s="133">
        <v>0</v>
      </c>
      <c r="M333" s="133">
        <v>0</v>
      </c>
      <c r="N333" s="133">
        <v>0</v>
      </c>
      <c r="O333" s="133">
        <v>0</v>
      </c>
      <c r="P333" s="133">
        <v>0</v>
      </c>
      <c r="Q333" s="133">
        <v>0</v>
      </c>
      <c r="R333" s="133">
        <v>0</v>
      </c>
      <c r="S333" s="133">
        <v>0</v>
      </c>
      <c r="T333" s="133">
        <v>0</v>
      </c>
      <c r="U333" s="133">
        <v>0</v>
      </c>
    </row>
    <row r="334" spans="1:22" s="81" customFormat="1" ht="34.5" customHeight="1">
      <c r="A334" s="299" t="s">
        <v>546</v>
      </c>
      <c r="B334" s="111"/>
      <c r="C334" s="469"/>
      <c r="D334" s="469"/>
      <c r="E334" s="400" t="s">
        <v>168</v>
      </c>
      <c r="F334" s="401"/>
      <c r="G334" s="401"/>
      <c r="H334" s="402"/>
      <c r="I334" s="484"/>
      <c r="J334" s="162">
        <f t="shared" si="7"/>
        <v>52</v>
      </c>
      <c r="K334" s="116" t="str">
        <f t="shared" si="8"/>
        <v/>
      </c>
      <c r="L334" s="133">
        <v>50</v>
      </c>
      <c r="M334" s="133">
        <v>1</v>
      </c>
      <c r="N334" s="133">
        <v>1</v>
      </c>
      <c r="O334" s="133">
        <v>0</v>
      </c>
      <c r="P334" s="133">
        <v>0</v>
      </c>
      <c r="Q334" s="133">
        <v>0</v>
      </c>
      <c r="R334" s="133">
        <v>0</v>
      </c>
      <c r="S334" s="133">
        <v>0</v>
      </c>
      <c r="T334" s="133">
        <v>0</v>
      </c>
      <c r="U334" s="133">
        <v>0</v>
      </c>
    </row>
    <row r="335" spans="1:22" s="81" customFormat="1" ht="34.5" customHeight="1">
      <c r="A335" s="299" t="s">
        <v>547</v>
      </c>
      <c r="B335" s="111"/>
      <c r="C335" s="469"/>
      <c r="D335" s="489"/>
      <c r="E335" s="403" t="s">
        <v>127</v>
      </c>
      <c r="F335" s="422"/>
      <c r="G335" s="422"/>
      <c r="H335" s="404"/>
      <c r="I335" s="484"/>
      <c r="J335" s="162">
        <f t="shared" si="7"/>
        <v>52</v>
      </c>
      <c r="K335" s="116" t="str">
        <f t="shared" si="8"/>
        <v/>
      </c>
      <c r="L335" s="133">
        <v>2</v>
      </c>
      <c r="M335" s="133">
        <v>1</v>
      </c>
      <c r="N335" s="133">
        <v>1</v>
      </c>
      <c r="O335" s="133">
        <v>0</v>
      </c>
      <c r="P335" s="133">
        <v>0</v>
      </c>
      <c r="Q335" s="133">
        <v>2</v>
      </c>
      <c r="R335" s="133">
        <v>0</v>
      </c>
      <c r="S335" s="133">
        <v>3</v>
      </c>
      <c r="T335" s="133">
        <v>43</v>
      </c>
      <c r="U335" s="133">
        <v>0</v>
      </c>
    </row>
    <row r="336" spans="1:22" s="81" customFormat="1" ht="34.5" customHeight="1">
      <c r="A336" s="299" t="s">
        <v>548</v>
      </c>
      <c r="B336" s="111"/>
      <c r="C336" s="469"/>
      <c r="D336" s="400" t="s">
        <v>169</v>
      </c>
      <c r="E336" s="401"/>
      <c r="F336" s="401"/>
      <c r="G336" s="401"/>
      <c r="H336" s="402"/>
      <c r="I336" s="484"/>
      <c r="J336" s="162">
        <f t="shared" si="7"/>
        <v>8017</v>
      </c>
      <c r="K336" s="116" t="str">
        <f t="shared" si="8"/>
        <v/>
      </c>
      <c r="L336" s="133">
        <v>1258</v>
      </c>
      <c r="M336" s="133">
        <v>657</v>
      </c>
      <c r="N336" s="133">
        <v>699</v>
      </c>
      <c r="O336" s="133">
        <v>604</v>
      </c>
      <c r="P336" s="133">
        <v>920</v>
      </c>
      <c r="Q336" s="133">
        <v>1083</v>
      </c>
      <c r="R336" s="133">
        <v>843</v>
      </c>
      <c r="S336" s="133">
        <v>1245</v>
      </c>
      <c r="T336" s="133">
        <v>708</v>
      </c>
      <c r="U336" s="133">
        <v>0</v>
      </c>
    </row>
    <row r="337" spans="1:22" s="81" customFormat="1" ht="34.5" customHeight="1">
      <c r="A337" s="299" t="s">
        <v>549</v>
      </c>
      <c r="B337" s="111"/>
      <c r="C337" s="469"/>
      <c r="D337" s="475" t="s">
        <v>170</v>
      </c>
      <c r="E337" s="407" t="s">
        <v>171</v>
      </c>
      <c r="F337" s="440"/>
      <c r="G337" s="440"/>
      <c r="H337" s="408"/>
      <c r="I337" s="484"/>
      <c r="J337" s="162">
        <f t="shared" si="7"/>
        <v>477</v>
      </c>
      <c r="K337" s="116" t="str">
        <f t="shared" si="8"/>
        <v/>
      </c>
      <c r="L337" s="133">
        <v>8</v>
      </c>
      <c r="M337" s="133">
        <v>53</v>
      </c>
      <c r="N337" s="133">
        <v>6</v>
      </c>
      <c r="O337" s="133">
        <v>20</v>
      </c>
      <c r="P337" s="133">
        <v>36</v>
      </c>
      <c r="Q337" s="133">
        <v>13</v>
      </c>
      <c r="R337" s="133">
        <v>124</v>
      </c>
      <c r="S337" s="133">
        <v>184</v>
      </c>
      <c r="T337" s="133">
        <v>33</v>
      </c>
      <c r="U337" s="133">
        <v>0</v>
      </c>
    </row>
    <row r="338" spans="1:22" s="81" customFormat="1" ht="34.5" customHeight="1">
      <c r="A338" s="299" t="s">
        <v>550</v>
      </c>
      <c r="B338" s="111"/>
      <c r="C338" s="469"/>
      <c r="D338" s="469"/>
      <c r="E338" s="400" t="s">
        <v>172</v>
      </c>
      <c r="F338" s="401"/>
      <c r="G338" s="401"/>
      <c r="H338" s="402"/>
      <c r="I338" s="484"/>
      <c r="J338" s="162">
        <f t="shared" si="7"/>
        <v>5993</v>
      </c>
      <c r="K338" s="116" t="str">
        <f t="shared" si="8"/>
        <v/>
      </c>
      <c r="L338" s="133">
        <v>1205</v>
      </c>
      <c r="M338" s="133">
        <v>375</v>
      </c>
      <c r="N338" s="133">
        <v>434</v>
      </c>
      <c r="O338" s="133">
        <v>414</v>
      </c>
      <c r="P338" s="133">
        <v>786</v>
      </c>
      <c r="Q338" s="133">
        <v>887</v>
      </c>
      <c r="R338" s="133">
        <v>482</v>
      </c>
      <c r="S338" s="133">
        <v>841</v>
      </c>
      <c r="T338" s="133">
        <v>569</v>
      </c>
      <c r="U338" s="133">
        <v>0</v>
      </c>
    </row>
    <row r="339" spans="1:22" s="81" customFormat="1" ht="34.5" customHeight="1">
      <c r="A339" s="299" t="s">
        <v>551</v>
      </c>
      <c r="B339" s="111"/>
      <c r="C339" s="469"/>
      <c r="D339" s="469"/>
      <c r="E339" s="400" t="s">
        <v>173</v>
      </c>
      <c r="F339" s="401"/>
      <c r="G339" s="401"/>
      <c r="H339" s="402"/>
      <c r="I339" s="484"/>
      <c r="J339" s="162">
        <f t="shared" si="7"/>
        <v>724</v>
      </c>
      <c r="K339" s="116" t="str">
        <f t="shared" si="8"/>
        <v/>
      </c>
      <c r="L339" s="133">
        <v>34</v>
      </c>
      <c r="M339" s="133">
        <v>147</v>
      </c>
      <c r="N339" s="133">
        <v>204</v>
      </c>
      <c r="O339" s="133">
        <v>79</v>
      </c>
      <c r="P339" s="133">
        <v>52</v>
      </c>
      <c r="Q339" s="133">
        <v>50</v>
      </c>
      <c r="R339" s="133">
        <v>75</v>
      </c>
      <c r="S339" s="133">
        <v>34</v>
      </c>
      <c r="T339" s="133">
        <v>49</v>
      </c>
      <c r="U339" s="133">
        <v>0</v>
      </c>
    </row>
    <row r="340" spans="1:22" s="81" customFormat="1" ht="34.5" customHeight="1">
      <c r="A340" s="299" t="s">
        <v>552</v>
      </c>
      <c r="B340" s="111"/>
      <c r="C340" s="469"/>
      <c r="D340" s="469"/>
      <c r="E340" s="400" t="s">
        <v>174</v>
      </c>
      <c r="F340" s="401"/>
      <c r="G340" s="401"/>
      <c r="H340" s="402"/>
      <c r="I340" s="484"/>
      <c r="J340" s="162">
        <f t="shared" si="7"/>
        <v>18</v>
      </c>
      <c r="K340" s="116" t="str">
        <f t="shared" si="8"/>
        <v/>
      </c>
      <c r="L340" s="133">
        <v>0</v>
      </c>
      <c r="M340" s="133">
        <v>3</v>
      </c>
      <c r="N340" s="133">
        <v>5</v>
      </c>
      <c r="O340" s="133">
        <v>2</v>
      </c>
      <c r="P340" s="133">
        <v>0</v>
      </c>
      <c r="Q340" s="133">
        <v>3</v>
      </c>
      <c r="R340" s="133">
        <v>0</v>
      </c>
      <c r="S340" s="133">
        <v>4</v>
      </c>
      <c r="T340" s="133">
        <v>1</v>
      </c>
      <c r="U340" s="133">
        <v>0</v>
      </c>
    </row>
    <row r="341" spans="1:22" s="81" customFormat="1" ht="34.5" customHeight="1">
      <c r="A341" s="299" t="s">
        <v>553</v>
      </c>
      <c r="B341" s="111"/>
      <c r="C341" s="469"/>
      <c r="D341" s="469"/>
      <c r="E341" s="400" t="s">
        <v>175</v>
      </c>
      <c r="F341" s="401"/>
      <c r="G341" s="401"/>
      <c r="H341" s="402"/>
      <c r="I341" s="484"/>
      <c r="J341" s="162">
        <f t="shared" si="7"/>
        <v>88</v>
      </c>
      <c r="K341" s="116" t="str">
        <f t="shared" si="8"/>
        <v/>
      </c>
      <c r="L341" s="133">
        <v>1</v>
      </c>
      <c r="M341" s="133">
        <v>6</v>
      </c>
      <c r="N341" s="133">
        <v>3</v>
      </c>
      <c r="O341" s="133">
        <v>16</v>
      </c>
      <c r="P341" s="133">
        <v>5</v>
      </c>
      <c r="Q341" s="133">
        <v>28</v>
      </c>
      <c r="R341" s="133">
        <v>7</v>
      </c>
      <c r="S341" s="133">
        <v>19</v>
      </c>
      <c r="T341" s="133">
        <v>3</v>
      </c>
      <c r="U341" s="133">
        <v>0</v>
      </c>
    </row>
    <row r="342" spans="1:22" s="81" customFormat="1" ht="34.5" customHeight="1">
      <c r="A342" s="299" t="s">
        <v>554</v>
      </c>
      <c r="B342" s="111"/>
      <c r="C342" s="469"/>
      <c r="D342" s="469"/>
      <c r="E342" s="419" t="s">
        <v>176</v>
      </c>
      <c r="F342" s="420"/>
      <c r="G342" s="420"/>
      <c r="H342" s="421"/>
      <c r="I342" s="484"/>
      <c r="J342" s="162">
        <f t="shared" si="7"/>
        <v>0</v>
      </c>
      <c r="K342" s="116" t="str">
        <f t="shared" si="8"/>
        <v/>
      </c>
      <c r="L342" s="133">
        <v>0</v>
      </c>
      <c r="M342" s="133">
        <v>0</v>
      </c>
      <c r="N342" s="133">
        <v>0</v>
      </c>
      <c r="O342" s="133">
        <v>0</v>
      </c>
      <c r="P342" s="133">
        <v>0</v>
      </c>
      <c r="Q342" s="133">
        <v>0</v>
      </c>
      <c r="R342" s="133">
        <v>0</v>
      </c>
      <c r="S342" s="133">
        <v>0</v>
      </c>
      <c r="T342" s="133">
        <v>0</v>
      </c>
      <c r="U342" s="133">
        <v>0</v>
      </c>
    </row>
    <row r="343" spans="1:22" s="81" customFormat="1" ht="34.5" customHeight="1">
      <c r="A343" s="299" t="s">
        <v>555</v>
      </c>
      <c r="B343" s="111"/>
      <c r="C343" s="469"/>
      <c r="D343" s="469"/>
      <c r="E343" s="400" t="s">
        <v>177</v>
      </c>
      <c r="F343" s="401"/>
      <c r="G343" s="401"/>
      <c r="H343" s="402"/>
      <c r="I343" s="484"/>
      <c r="J343" s="162">
        <f t="shared" si="7"/>
        <v>293</v>
      </c>
      <c r="K343" s="116" t="str">
        <f t="shared" si="8"/>
        <v/>
      </c>
      <c r="L343" s="133">
        <v>3</v>
      </c>
      <c r="M343" s="133">
        <v>22</v>
      </c>
      <c r="N343" s="133">
        <v>45</v>
      </c>
      <c r="O343" s="133">
        <v>47</v>
      </c>
      <c r="P343" s="133">
        <v>10</v>
      </c>
      <c r="Q343" s="133">
        <v>62</v>
      </c>
      <c r="R343" s="133">
        <v>47</v>
      </c>
      <c r="S343" s="133">
        <v>50</v>
      </c>
      <c r="T343" s="133">
        <v>7</v>
      </c>
      <c r="U343" s="133">
        <v>0</v>
      </c>
    </row>
    <row r="344" spans="1:22" s="81" customFormat="1" ht="34.5" customHeight="1">
      <c r="A344" s="299" t="s">
        <v>556</v>
      </c>
      <c r="B344" s="111"/>
      <c r="C344" s="469"/>
      <c r="D344" s="469"/>
      <c r="E344" s="400" t="s">
        <v>557</v>
      </c>
      <c r="F344" s="401"/>
      <c r="G344" s="401"/>
      <c r="H344" s="402"/>
      <c r="I344" s="484"/>
      <c r="J344" s="162">
        <f t="shared" si="7"/>
        <v>390</v>
      </c>
      <c r="K344" s="116" t="str">
        <f t="shared" si="8"/>
        <v/>
      </c>
      <c r="L344" s="133">
        <v>7</v>
      </c>
      <c r="M344" s="133">
        <v>51</v>
      </c>
      <c r="N344" s="133">
        <v>2</v>
      </c>
      <c r="O344" s="133">
        <v>26</v>
      </c>
      <c r="P344" s="133">
        <v>31</v>
      </c>
      <c r="Q344" s="133">
        <v>39</v>
      </c>
      <c r="R344" s="133">
        <v>108</v>
      </c>
      <c r="S344" s="133">
        <v>110</v>
      </c>
      <c r="T344" s="133">
        <v>16</v>
      </c>
      <c r="U344" s="133">
        <v>0</v>
      </c>
    </row>
    <row r="345" spans="1:22" s="81" customFormat="1" ht="34.5" customHeight="1">
      <c r="A345" s="299" t="s">
        <v>558</v>
      </c>
      <c r="B345" s="111"/>
      <c r="C345" s="469"/>
      <c r="D345" s="469"/>
      <c r="E345" s="400" t="s">
        <v>127</v>
      </c>
      <c r="F345" s="401"/>
      <c r="G345" s="401"/>
      <c r="H345" s="402"/>
      <c r="I345" s="485"/>
      <c r="J345" s="162">
        <f t="shared" si="7"/>
        <v>34</v>
      </c>
      <c r="K345" s="116" t="str">
        <f t="shared" si="8"/>
        <v/>
      </c>
      <c r="L345" s="133">
        <v>0</v>
      </c>
      <c r="M345" s="133">
        <v>0</v>
      </c>
      <c r="N345" s="133">
        <v>0</v>
      </c>
      <c r="O345" s="133">
        <v>0</v>
      </c>
      <c r="P345" s="133">
        <v>0</v>
      </c>
      <c r="Q345" s="133">
        <v>1</v>
      </c>
      <c r="R345" s="133">
        <v>0</v>
      </c>
      <c r="S345" s="133">
        <v>3</v>
      </c>
      <c r="T345" s="133">
        <v>30</v>
      </c>
      <c r="U345" s="133">
        <v>0</v>
      </c>
    </row>
    <row r="346" spans="1:22" s="1" customFormat="1">
      <c r="A346" s="287"/>
      <c r="B346" s="19"/>
      <c r="C346" s="19"/>
      <c r="D346" s="19"/>
      <c r="E346" s="19"/>
      <c r="F346" s="19"/>
      <c r="G346" s="19"/>
      <c r="H346" s="15"/>
      <c r="I346" s="15"/>
      <c r="J346" s="86"/>
      <c r="K346" s="87"/>
      <c r="L346" s="88"/>
      <c r="M346" s="88"/>
      <c r="N346" s="88"/>
      <c r="O346" s="88"/>
      <c r="P346" s="88"/>
      <c r="Q346" s="88"/>
    </row>
    <row r="347" spans="1:22" s="81" customFormat="1">
      <c r="A347" s="287"/>
      <c r="B347" s="82"/>
      <c r="C347" s="59"/>
      <c r="D347" s="59"/>
      <c r="E347" s="59"/>
      <c r="F347" s="59"/>
      <c r="G347" s="59"/>
      <c r="H347" s="89"/>
      <c r="I347" s="89"/>
      <c r="J347" s="86"/>
      <c r="K347" s="87"/>
      <c r="L347" s="88"/>
      <c r="M347" s="88"/>
      <c r="N347" s="88"/>
      <c r="O347" s="88"/>
      <c r="P347" s="88"/>
      <c r="Q347" s="88"/>
    </row>
    <row r="348" spans="1:22" s="4" customFormat="1">
      <c r="A348" s="287"/>
      <c r="B348" s="111"/>
      <c r="C348" s="164"/>
      <c r="D348" s="163"/>
      <c r="H348" s="319"/>
      <c r="I348" s="319"/>
      <c r="J348" s="58"/>
      <c r="K348" s="30"/>
      <c r="L348" s="100"/>
      <c r="M348" s="100"/>
      <c r="N348" s="100"/>
      <c r="O348" s="100"/>
      <c r="P348" s="100"/>
      <c r="Q348" s="100"/>
    </row>
    <row r="349" spans="1:22" s="4" customFormat="1">
      <c r="A349" s="287"/>
      <c r="B349" s="19" t="s">
        <v>178</v>
      </c>
      <c r="C349" s="44"/>
      <c r="D349" s="44"/>
      <c r="E349" s="44"/>
      <c r="F349" s="44"/>
      <c r="G349" s="44"/>
      <c r="H349" s="15"/>
      <c r="I349" s="15"/>
      <c r="J349" s="58"/>
      <c r="K349" s="30"/>
      <c r="L349" s="100"/>
      <c r="M349" s="100"/>
      <c r="N349" s="100"/>
      <c r="O349" s="100"/>
      <c r="P349" s="100"/>
      <c r="Q349" s="100"/>
    </row>
    <row r="350" spans="1:22">
      <c r="A350" s="287"/>
      <c r="B350" s="19"/>
      <c r="C350" s="19"/>
      <c r="D350" s="19"/>
      <c r="E350" s="19"/>
      <c r="F350" s="19"/>
      <c r="G350" s="19"/>
      <c r="H350" s="15"/>
      <c r="I350" s="15"/>
      <c r="L350" s="23"/>
      <c r="M350" s="23"/>
      <c r="N350" s="23"/>
      <c r="O350" s="23"/>
      <c r="P350" s="23"/>
      <c r="Q350" s="23"/>
      <c r="R350" s="9"/>
      <c r="S350" s="9"/>
      <c r="T350" s="9"/>
      <c r="U350" s="9"/>
      <c r="V350" s="9"/>
    </row>
    <row r="351" spans="1:22" ht="34.5" customHeight="1">
      <c r="A351" s="292"/>
      <c r="B351" s="19"/>
      <c r="C351" s="4"/>
      <c r="D351" s="4"/>
      <c r="F351" s="4"/>
      <c r="G351" s="4"/>
      <c r="H351" s="319"/>
      <c r="I351" s="319"/>
      <c r="J351" s="73" t="s">
        <v>54</v>
      </c>
      <c r="K351" s="165"/>
      <c r="L351" s="75" t="s">
        <v>1</v>
      </c>
      <c r="M351" s="75" t="s">
        <v>2</v>
      </c>
      <c r="N351" s="75" t="s">
        <v>3</v>
      </c>
      <c r="O351" s="75" t="s">
        <v>4</v>
      </c>
      <c r="P351" s="75" t="s">
        <v>5</v>
      </c>
      <c r="Q351" s="75" t="s">
        <v>6</v>
      </c>
      <c r="R351" s="75" t="s">
        <v>7</v>
      </c>
      <c r="S351" s="75" t="s">
        <v>8</v>
      </c>
      <c r="T351" s="75" t="s">
        <v>9</v>
      </c>
      <c r="U351" s="75" t="s">
        <v>308</v>
      </c>
      <c r="V351" s="9"/>
    </row>
    <row r="352" spans="1:22" ht="20.25" customHeight="1">
      <c r="A352" s="293" t="s">
        <v>319</v>
      </c>
      <c r="B352" s="2"/>
      <c r="C352" s="59"/>
      <c r="D352" s="4"/>
      <c r="F352" s="4"/>
      <c r="G352" s="4"/>
      <c r="H352" s="319"/>
      <c r="I352" s="64" t="s">
        <v>471</v>
      </c>
      <c r="J352" s="65"/>
      <c r="K352" s="166"/>
      <c r="L352" s="77" t="s">
        <v>56</v>
      </c>
      <c r="M352" s="77" t="s">
        <v>56</v>
      </c>
      <c r="N352" s="77" t="s">
        <v>56</v>
      </c>
      <c r="O352" s="77" t="s">
        <v>57</v>
      </c>
      <c r="P352" s="77" t="s">
        <v>56</v>
      </c>
      <c r="Q352" s="77" t="s">
        <v>56</v>
      </c>
      <c r="R352" s="77" t="s">
        <v>56</v>
      </c>
      <c r="S352" s="77" t="s">
        <v>56</v>
      </c>
      <c r="T352" s="77" t="s">
        <v>56</v>
      </c>
      <c r="U352" s="77" t="s">
        <v>315</v>
      </c>
      <c r="V352" s="9"/>
    </row>
    <row r="353" spans="1:22" s="81" customFormat="1" ht="34.5" customHeight="1">
      <c r="A353" s="299" t="s">
        <v>559</v>
      </c>
      <c r="B353" s="111"/>
      <c r="C353" s="403" t="s">
        <v>179</v>
      </c>
      <c r="D353" s="422"/>
      <c r="E353" s="422"/>
      <c r="F353" s="422"/>
      <c r="G353" s="422"/>
      <c r="H353" s="404"/>
      <c r="I353" s="436" t="s">
        <v>560</v>
      </c>
      <c r="J353" s="167">
        <f>IF(SUM(L353:U353)=0,IF(COUNTIF(L353:U353,"未確認")&gt;0,"未確認",IF(COUNTIF(L353:U353,"~*")&gt;0,"*",SUM(L353:U353))),SUM(L353:U353))</f>
        <v>8017</v>
      </c>
      <c r="K353" s="168" t="str">
        <f>IF(OR(COUNTIF(L353:U353,"未確認")&gt;0,COUNTIF(L353:U353,"~*")&gt;0),"※","")</f>
        <v/>
      </c>
      <c r="L353" s="133">
        <v>1258</v>
      </c>
      <c r="M353" s="133">
        <v>657</v>
      </c>
      <c r="N353" s="133">
        <v>699</v>
      </c>
      <c r="O353" s="133">
        <v>604</v>
      </c>
      <c r="P353" s="133">
        <v>920</v>
      </c>
      <c r="Q353" s="133">
        <v>1083</v>
      </c>
      <c r="R353" s="133">
        <v>843</v>
      </c>
      <c r="S353" s="133">
        <v>1245</v>
      </c>
      <c r="T353" s="133">
        <v>708</v>
      </c>
      <c r="U353" s="133">
        <v>0</v>
      </c>
    </row>
    <row r="354" spans="1:22" s="81" customFormat="1" ht="34.5" customHeight="1">
      <c r="A354" s="298" t="s">
        <v>561</v>
      </c>
      <c r="B354" s="111"/>
      <c r="C354" s="169"/>
      <c r="D354" s="170"/>
      <c r="E354" s="486" t="s">
        <v>562</v>
      </c>
      <c r="F354" s="487"/>
      <c r="G354" s="487"/>
      <c r="H354" s="488"/>
      <c r="I354" s="484"/>
      <c r="J354" s="167">
        <f>IF(SUM(L354:U354)=0,IF(COUNTIF(L354:U354,"未確認")&gt;0,"未確認",IF(COUNTIF(L354:U354,"~*")&gt;0,"*",SUM(L354:U354))),SUM(L354:U354))</f>
        <v>27</v>
      </c>
      <c r="K354" s="168" t="str">
        <f>IF(OR(COUNTIF(L354:U354,"未確認")&gt;0,COUNTIF(L354:U354,"~*")&gt;0),"※","")</f>
        <v/>
      </c>
      <c r="L354" s="133">
        <v>3</v>
      </c>
      <c r="M354" s="133">
        <v>12</v>
      </c>
      <c r="N354" s="133">
        <v>2</v>
      </c>
      <c r="O354" s="133">
        <v>7</v>
      </c>
      <c r="P354" s="133">
        <v>0</v>
      </c>
      <c r="Q354" s="133">
        <v>1</v>
      </c>
      <c r="R354" s="133">
        <v>0</v>
      </c>
      <c r="S354" s="133">
        <v>2</v>
      </c>
      <c r="T354" s="133">
        <v>0</v>
      </c>
      <c r="U354" s="133">
        <v>0</v>
      </c>
    </row>
    <row r="355" spans="1:22" s="81" customFormat="1" ht="34.5" customHeight="1">
      <c r="A355" s="298" t="s">
        <v>563</v>
      </c>
      <c r="B355" s="111"/>
      <c r="C355" s="169"/>
      <c r="D355" s="170"/>
      <c r="E355" s="486" t="s">
        <v>564</v>
      </c>
      <c r="F355" s="487"/>
      <c r="G355" s="487"/>
      <c r="H355" s="488"/>
      <c r="I355" s="484"/>
      <c r="J355" s="167">
        <f>IF(SUM(L355:U355)=0,IF(COUNTIF(L355:U355,"未確認")&gt;0,"未確認",IF(COUNTIF(L355:U355,"~*")&gt;0,"*",SUM(L355:U355))),SUM(L355:U355))</f>
        <v>36</v>
      </c>
      <c r="K355" s="168" t="str">
        <f>IF(OR(COUNTIF(L355:U355,"未確認")&gt;0,COUNTIF(L355:U355,"~*")&gt;0),"※","")</f>
        <v/>
      </c>
      <c r="L355" s="133">
        <v>0</v>
      </c>
      <c r="M355" s="133">
        <v>5</v>
      </c>
      <c r="N355" s="133">
        <v>6</v>
      </c>
      <c r="O355" s="133">
        <v>4</v>
      </c>
      <c r="P355" s="133">
        <v>2</v>
      </c>
      <c r="Q355" s="133">
        <v>3</v>
      </c>
      <c r="R355" s="133">
        <v>2</v>
      </c>
      <c r="S355" s="133">
        <v>9</v>
      </c>
      <c r="T355" s="133">
        <v>5</v>
      </c>
      <c r="U355" s="133">
        <v>0</v>
      </c>
    </row>
    <row r="356" spans="1:22" s="81" customFormat="1" ht="34.5" customHeight="1">
      <c r="A356" s="298" t="s">
        <v>565</v>
      </c>
      <c r="B356" s="111"/>
      <c r="C356" s="169"/>
      <c r="D356" s="170"/>
      <c r="E356" s="486" t="s">
        <v>566</v>
      </c>
      <c r="F356" s="487"/>
      <c r="G356" s="487"/>
      <c r="H356" s="488"/>
      <c r="I356" s="484"/>
      <c r="J356" s="167">
        <f>IF(SUM(L356:U356)=0,IF(COUNTIF(L356:U356,"未確認")&gt;0,"未確認",IF(COUNTIF(L356:U356,"~*")&gt;0,"*",SUM(L356:U356))),SUM(L356:U356))</f>
        <v>7453</v>
      </c>
      <c r="K356" s="168" t="str">
        <f>IF(OR(COUNTIF(L356:U356,"未確認")&gt;0,COUNTIF(L356:U356,"~*")&gt;0),"※","")</f>
        <v/>
      </c>
      <c r="L356" s="133">
        <v>1246</v>
      </c>
      <c r="M356" s="133">
        <v>587</v>
      </c>
      <c r="N356" s="133">
        <v>684</v>
      </c>
      <c r="O356" s="133">
        <v>570</v>
      </c>
      <c r="P356" s="133">
        <v>880</v>
      </c>
      <c r="Q356" s="133">
        <v>1065</v>
      </c>
      <c r="R356" s="133">
        <v>715</v>
      </c>
      <c r="S356" s="133">
        <v>1047</v>
      </c>
      <c r="T356" s="133">
        <v>659</v>
      </c>
      <c r="U356" s="133">
        <v>0</v>
      </c>
    </row>
    <row r="357" spans="1:22" s="81" customFormat="1" ht="34.5" customHeight="1">
      <c r="A357" s="299" t="s">
        <v>567</v>
      </c>
      <c r="B357" s="2"/>
      <c r="C357" s="171"/>
      <c r="D357" s="172"/>
      <c r="E357" s="486" t="s">
        <v>568</v>
      </c>
      <c r="F357" s="487"/>
      <c r="G357" s="487"/>
      <c r="H357" s="488"/>
      <c r="I357" s="485"/>
      <c r="J357" s="167">
        <f>IF(SUM(L357:U357)=0,IF(COUNTIF(L357:U357,"未確認")&gt;0,"未確認",IF(COUNTIF(L357:U357,"~*")&gt;0,"*",SUM(L357:U357))),SUM(L357:U357))</f>
        <v>24</v>
      </c>
      <c r="K357" s="168" t="str">
        <f>IF(OR(COUNTIF(L357:U357,"未確認")&gt;0,COUNTIF(L357:U357,"~*")&gt;0),"※","")</f>
        <v/>
      </c>
      <c r="L357" s="133">
        <v>1</v>
      </c>
      <c r="M357" s="133">
        <v>0</v>
      </c>
      <c r="N357" s="133">
        <v>1</v>
      </c>
      <c r="O357" s="133">
        <v>3</v>
      </c>
      <c r="P357" s="133">
        <v>2</v>
      </c>
      <c r="Q357" s="133">
        <v>1</v>
      </c>
      <c r="R357" s="133">
        <v>2</v>
      </c>
      <c r="S357" s="133">
        <v>3</v>
      </c>
      <c r="T357" s="133">
        <v>11</v>
      </c>
      <c r="U357" s="133">
        <v>0</v>
      </c>
    </row>
    <row r="358" spans="1:22" s="1" customFormat="1">
      <c r="A358" s="287"/>
      <c r="B358" s="19"/>
      <c r="C358" s="123"/>
      <c r="D358" s="19"/>
      <c r="E358" s="19"/>
      <c r="F358" s="19"/>
      <c r="G358" s="19"/>
      <c r="H358" s="15"/>
      <c r="I358" s="15"/>
      <c r="J358" s="86"/>
      <c r="K358" s="87"/>
      <c r="L358" s="88"/>
      <c r="M358" s="88"/>
      <c r="N358" s="88"/>
      <c r="O358" s="88"/>
      <c r="P358" s="88"/>
      <c r="Q358" s="88"/>
    </row>
    <row r="359" spans="1:22" s="81" customFormat="1">
      <c r="A359" s="287"/>
      <c r="B359" s="82"/>
      <c r="C359" s="59"/>
      <c r="D359" s="59"/>
      <c r="E359" s="59"/>
      <c r="F359" s="59"/>
      <c r="G359" s="59"/>
      <c r="H359" s="89"/>
      <c r="I359" s="89"/>
      <c r="J359" s="86"/>
      <c r="K359" s="87"/>
      <c r="L359" s="88"/>
      <c r="M359" s="88"/>
      <c r="N359" s="88"/>
      <c r="O359" s="88"/>
      <c r="P359" s="88"/>
      <c r="Q359" s="88"/>
    </row>
    <row r="360" spans="1:22" s="1" customFormat="1">
      <c r="A360" s="287"/>
      <c r="B360" s="2"/>
      <c r="C360" s="349"/>
      <c r="D360" s="4"/>
      <c r="E360" s="4"/>
      <c r="F360" s="4"/>
      <c r="G360" s="4"/>
      <c r="H360" s="173"/>
      <c r="I360" s="173"/>
      <c r="J360" s="58"/>
      <c r="K360" s="30"/>
      <c r="L360" s="100"/>
      <c r="M360" s="100"/>
      <c r="N360" s="100"/>
      <c r="O360" s="100"/>
      <c r="P360" s="100"/>
      <c r="Q360" s="100"/>
    </row>
    <row r="361" spans="1:22" s="4" customFormat="1">
      <c r="A361" s="287"/>
      <c r="B361" s="19" t="s">
        <v>180</v>
      </c>
      <c r="C361" s="44"/>
      <c r="D361" s="44"/>
      <c r="E361" s="44"/>
      <c r="F361" s="44"/>
      <c r="G361" s="44"/>
      <c r="H361" s="15"/>
      <c r="I361" s="15"/>
      <c r="J361" s="58"/>
      <c r="K361" s="30"/>
      <c r="L361" s="100"/>
      <c r="M361" s="100"/>
      <c r="N361" s="100"/>
      <c r="O361" s="100"/>
      <c r="P361" s="100"/>
      <c r="Q361" s="100"/>
    </row>
    <row r="362" spans="1:22" s="1" customFormat="1">
      <c r="A362" s="287"/>
      <c r="B362" s="111" t="s">
        <v>181</v>
      </c>
      <c r="C362" s="4"/>
      <c r="D362" s="4"/>
      <c r="E362" s="4"/>
      <c r="F362" s="4"/>
      <c r="G362" s="4"/>
      <c r="H362" s="319"/>
      <c r="I362" s="319"/>
      <c r="J362" s="58"/>
      <c r="K362" s="30"/>
      <c r="L362" s="100"/>
      <c r="M362" s="100"/>
      <c r="N362" s="100"/>
      <c r="O362" s="100"/>
      <c r="P362" s="100"/>
      <c r="Q362" s="100"/>
    </row>
    <row r="363" spans="1:22">
      <c r="A363" s="287"/>
      <c r="B363" s="19"/>
      <c r="C363" s="19"/>
      <c r="D363" s="19"/>
      <c r="E363" s="19"/>
      <c r="F363" s="19"/>
      <c r="G363" s="19"/>
      <c r="H363" s="15"/>
      <c r="I363" s="15"/>
      <c r="L363" s="23"/>
      <c r="M363" s="23"/>
      <c r="N363" s="23"/>
      <c r="O363" s="23"/>
      <c r="P363" s="23"/>
      <c r="Q363" s="23"/>
      <c r="R363" s="9"/>
      <c r="S363" s="9"/>
      <c r="T363" s="9"/>
      <c r="U363" s="9"/>
      <c r="V363" s="9"/>
    </row>
    <row r="364" spans="1:22" ht="34.5" customHeight="1">
      <c r="A364" s="287"/>
      <c r="B364" s="19"/>
      <c r="C364" s="4"/>
      <c r="D364" s="4"/>
      <c r="F364" s="4"/>
      <c r="G364" s="4"/>
      <c r="H364" s="319"/>
      <c r="I364" s="319"/>
      <c r="J364" s="73" t="s">
        <v>54</v>
      </c>
      <c r="K364" s="165"/>
      <c r="L364" s="75" t="s">
        <v>1</v>
      </c>
      <c r="M364" s="75" t="s">
        <v>2</v>
      </c>
      <c r="N364" s="75" t="s">
        <v>3</v>
      </c>
      <c r="O364" s="75" t="s">
        <v>4</v>
      </c>
      <c r="P364" s="75" t="s">
        <v>5</v>
      </c>
      <c r="Q364" s="75" t="s">
        <v>6</v>
      </c>
      <c r="R364" s="75" t="s">
        <v>7</v>
      </c>
      <c r="S364" s="75" t="s">
        <v>8</v>
      </c>
      <c r="T364" s="75" t="s">
        <v>9</v>
      </c>
      <c r="U364" s="75" t="s">
        <v>308</v>
      </c>
      <c r="V364" s="9"/>
    </row>
    <row r="365" spans="1:22" ht="20.25" customHeight="1">
      <c r="A365" s="287"/>
      <c r="B365" s="2"/>
      <c r="C365" s="4"/>
      <c r="D365" s="4"/>
      <c r="F365" s="4"/>
      <c r="G365" s="4"/>
      <c r="H365" s="319"/>
      <c r="I365" s="64" t="s">
        <v>471</v>
      </c>
      <c r="J365" s="65"/>
      <c r="K365" s="166"/>
      <c r="L365" s="77" t="s">
        <v>56</v>
      </c>
      <c r="M365" s="77" t="s">
        <v>56</v>
      </c>
      <c r="N365" s="77" t="s">
        <v>56</v>
      </c>
      <c r="O365" s="77" t="s">
        <v>57</v>
      </c>
      <c r="P365" s="77" t="s">
        <v>56</v>
      </c>
      <c r="Q365" s="77" t="s">
        <v>56</v>
      </c>
      <c r="R365" s="77" t="s">
        <v>56</v>
      </c>
      <c r="S365" s="77" t="s">
        <v>56</v>
      </c>
      <c r="T365" s="77" t="s">
        <v>56</v>
      </c>
      <c r="U365" s="77" t="s">
        <v>315</v>
      </c>
      <c r="V365" s="9"/>
    </row>
    <row r="366" spans="1:22" s="81" customFormat="1" ht="34.5" customHeight="1">
      <c r="A366" s="299" t="s">
        <v>569</v>
      </c>
      <c r="B366" s="111"/>
      <c r="C366" s="476" t="s">
        <v>570</v>
      </c>
      <c r="D366" s="477"/>
      <c r="E366" s="477"/>
      <c r="F366" s="477"/>
      <c r="G366" s="477"/>
      <c r="H366" s="478"/>
      <c r="I366" s="436" t="s">
        <v>571</v>
      </c>
      <c r="J366" s="167">
        <v>0</v>
      </c>
      <c r="K366" s="174" t="str">
        <f>IF(OR(COUNTIF(J366,"未確認")&gt;0,COUNTIF(J366,"~*")&gt;0),"※","")</f>
        <v/>
      </c>
      <c r="L366" s="142"/>
      <c r="M366" s="143"/>
      <c r="N366" s="143"/>
      <c r="O366" s="143"/>
      <c r="P366" s="143"/>
      <c r="Q366" s="143"/>
      <c r="R366" s="143"/>
      <c r="S366" s="143"/>
      <c r="T366" s="143"/>
      <c r="U366" s="143"/>
    </row>
    <row r="367" spans="1:22" s="81" customFormat="1" ht="34.5" customHeight="1">
      <c r="A367" s="299" t="s">
        <v>572</v>
      </c>
      <c r="B367" s="111"/>
      <c r="C367" s="169"/>
      <c r="D367" s="175"/>
      <c r="E367" s="400" t="s">
        <v>182</v>
      </c>
      <c r="F367" s="401"/>
      <c r="G367" s="401"/>
      <c r="H367" s="402"/>
      <c r="I367" s="479"/>
      <c r="J367" s="167">
        <v>0</v>
      </c>
      <c r="K367" s="174" t="str">
        <f t="shared" ref="K367:K371" si="9">IF(OR(COUNTIF(J367,"未確認")&gt;0,COUNTIF(J367,"~*")&gt;0),"※","")</f>
        <v/>
      </c>
      <c r="L367" s="145"/>
      <c r="M367" s="146"/>
      <c r="N367" s="146"/>
      <c r="O367" s="146"/>
      <c r="P367" s="146"/>
      <c r="Q367" s="146"/>
      <c r="R367" s="146"/>
      <c r="S367" s="146"/>
      <c r="T367" s="146"/>
      <c r="U367" s="146"/>
    </row>
    <row r="368" spans="1:22" s="81" customFormat="1" ht="34.5" customHeight="1">
      <c r="A368" s="299" t="s">
        <v>573</v>
      </c>
      <c r="B368" s="111"/>
      <c r="C368" s="171"/>
      <c r="D368" s="176"/>
      <c r="E368" s="400" t="s">
        <v>183</v>
      </c>
      <c r="F368" s="401"/>
      <c r="G368" s="401"/>
      <c r="H368" s="402"/>
      <c r="I368" s="479"/>
      <c r="J368" s="167">
        <v>0</v>
      </c>
      <c r="K368" s="174" t="str">
        <f t="shared" si="9"/>
        <v/>
      </c>
      <c r="L368" s="145"/>
      <c r="M368" s="146"/>
      <c r="N368" s="146"/>
      <c r="O368" s="146"/>
      <c r="P368" s="146"/>
      <c r="Q368" s="146"/>
      <c r="R368" s="146"/>
      <c r="S368" s="146"/>
      <c r="T368" s="146"/>
      <c r="U368" s="146"/>
    </row>
    <row r="369" spans="1:21" s="81" customFormat="1" ht="34.5" customHeight="1">
      <c r="A369" s="299" t="s">
        <v>574</v>
      </c>
      <c r="B369" s="111"/>
      <c r="C369" s="481" t="s">
        <v>575</v>
      </c>
      <c r="D369" s="482"/>
      <c r="E369" s="482"/>
      <c r="F369" s="482"/>
      <c r="G369" s="482"/>
      <c r="H369" s="483"/>
      <c r="I369" s="479"/>
      <c r="J369" s="167">
        <v>0</v>
      </c>
      <c r="K369" s="174" t="str">
        <f t="shared" si="9"/>
        <v/>
      </c>
      <c r="L369" s="145"/>
      <c r="M369" s="146"/>
      <c r="N369" s="146"/>
      <c r="O369" s="146"/>
      <c r="P369" s="146"/>
      <c r="Q369" s="146"/>
      <c r="R369" s="146"/>
      <c r="S369" s="146"/>
      <c r="T369" s="146"/>
      <c r="U369" s="146"/>
    </row>
    <row r="370" spans="1:21" s="81" customFormat="1" ht="34.5" customHeight="1">
      <c r="A370" s="299" t="s">
        <v>576</v>
      </c>
      <c r="B370" s="111"/>
      <c r="C370" s="169"/>
      <c r="D370" s="175"/>
      <c r="E370" s="400" t="s">
        <v>184</v>
      </c>
      <c r="F370" s="401"/>
      <c r="G370" s="401"/>
      <c r="H370" s="402"/>
      <c r="I370" s="479"/>
      <c r="J370" s="167">
        <v>0</v>
      </c>
      <c r="K370" s="174" t="str">
        <f t="shared" si="9"/>
        <v/>
      </c>
      <c r="L370" s="145"/>
      <c r="M370" s="146"/>
      <c r="N370" s="146"/>
      <c r="O370" s="146"/>
      <c r="P370" s="146"/>
      <c r="Q370" s="146"/>
      <c r="R370" s="146"/>
      <c r="S370" s="146"/>
      <c r="T370" s="146"/>
      <c r="U370" s="146"/>
    </row>
    <row r="371" spans="1:21" s="81" customFormat="1" ht="34.5" customHeight="1">
      <c r="A371" s="299" t="s">
        <v>577</v>
      </c>
      <c r="B371" s="111"/>
      <c r="C371" s="171"/>
      <c r="D371" s="176"/>
      <c r="E371" s="400" t="s">
        <v>185</v>
      </c>
      <c r="F371" s="401"/>
      <c r="G371" s="401"/>
      <c r="H371" s="402"/>
      <c r="I371" s="480"/>
      <c r="J371" s="167">
        <v>0</v>
      </c>
      <c r="K371" s="174" t="str">
        <f t="shared" si="9"/>
        <v/>
      </c>
      <c r="L371" s="147"/>
      <c r="M371" s="148"/>
      <c r="N371" s="148"/>
      <c r="O371" s="148"/>
      <c r="P371" s="148"/>
      <c r="Q371" s="148"/>
      <c r="R371" s="148"/>
      <c r="S371" s="148"/>
      <c r="T371" s="148"/>
      <c r="U371" s="148"/>
    </row>
    <row r="372" spans="1:21" s="1" customFormat="1">
      <c r="A372" s="287"/>
      <c r="B372" s="19"/>
      <c r="C372" s="19"/>
      <c r="D372" s="19"/>
      <c r="E372" s="19"/>
      <c r="F372" s="19"/>
      <c r="G372" s="19"/>
      <c r="H372" s="15"/>
      <c r="I372" s="15"/>
      <c r="J372" s="86"/>
      <c r="K372" s="87"/>
      <c r="L372" s="88"/>
      <c r="M372" s="88"/>
      <c r="N372" s="88"/>
      <c r="O372" s="88"/>
      <c r="P372" s="88"/>
      <c r="Q372" s="88"/>
    </row>
    <row r="373" spans="1:21" s="81" customFormat="1">
      <c r="A373" s="287"/>
      <c r="B373" s="82"/>
      <c r="C373" s="59"/>
      <c r="D373" s="59"/>
      <c r="E373" s="59"/>
      <c r="F373" s="59"/>
      <c r="G373" s="59"/>
      <c r="H373" s="89"/>
      <c r="I373" s="89"/>
      <c r="J373" s="86"/>
      <c r="K373" s="87"/>
      <c r="L373" s="88"/>
      <c r="M373" s="88"/>
      <c r="N373" s="88"/>
      <c r="O373" s="88"/>
      <c r="P373" s="88"/>
      <c r="Q373" s="88"/>
    </row>
    <row r="374" spans="1:21" s="81" customFormat="1">
      <c r="A374" s="287"/>
      <c r="B374" s="111"/>
      <c r="C374" s="111"/>
      <c r="D374" s="59"/>
      <c r="E374" s="59"/>
      <c r="F374" s="59"/>
      <c r="G374" s="59"/>
      <c r="H374" s="89"/>
      <c r="I374" s="151" t="s">
        <v>149</v>
      </c>
      <c r="J374" s="86"/>
      <c r="K374" s="87"/>
      <c r="L374" s="88"/>
      <c r="M374" s="88"/>
      <c r="N374" s="88"/>
      <c r="O374" s="88"/>
      <c r="P374" s="88"/>
      <c r="Q374" s="88"/>
    </row>
    <row r="375" spans="1:21" s="81" customFormat="1">
      <c r="A375" s="287"/>
      <c r="B375" s="111"/>
      <c r="C375" s="111"/>
      <c r="D375" s="59"/>
      <c r="E375" s="59"/>
      <c r="F375" s="59"/>
      <c r="G375" s="59"/>
      <c r="H375" s="89"/>
      <c r="I375" s="89"/>
      <c r="J375" s="86"/>
      <c r="K375" s="87"/>
      <c r="L375" s="88"/>
      <c r="M375" s="88"/>
      <c r="N375" s="88"/>
      <c r="O375" s="88"/>
      <c r="P375" s="88"/>
      <c r="Q375" s="88"/>
    </row>
    <row r="376" spans="1:21" s="81" customFormat="1">
      <c r="A376" s="287"/>
      <c r="B376" s="111"/>
      <c r="C376" s="111"/>
      <c r="D376" s="59"/>
      <c r="E376" s="59"/>
      <c r="F376" s="59"/>
      <c r="G376" s="59"/>
      <c r="H376" s="89"/>
      <c r="I376" s="89"/>
      <c r="J376" s="86"/>
      <c r="K376" s="87"/>
      <c r="L376" s="88"/>
      <c r="M376" s="88"/>
      <c r="N376" s="88"/>
      <c r="O376" s="88"/>
      <c r="P376" s="88"/>
      <c r="Q376" s="88"/>
    </row>
    <row r="377" spans="1:21" s="22" customFormat="1">
      <c r="A377" s="287"/>
      <c r="B377" s="2"/>
      <c r="C377" s="50"/>
      <c r="D377" s="36"/>
      <c r="E377" s="36"/>
      <c r="F377" s="36"/>
      <c r="G377" s="36"/>
      <c r="H377" s="21"/>
      <c r="I377" s="38"/>
      <c r="J377" s="6"/>
      <c r="K377" s="7"/>
      <c r="M377" s="48"/>
      <c r="N377" s="48"/>
      <c r="O377" s="48"/>
      <c r="P377" s="48"/>
      <c r="Q377" s="48"/>
      <c r="R377" s="9"/>
    </row>
    <row r="378" spans="1:21" s="22" customFormat="1">
      <c r="A378" s="287"/>
      <c r="B378" s="2"/>
      <c r="C378" s="50"/>
      <c r="D378" s="36"/>
      <c r="E378" s="36"/>
      <c r="F378" s="36"/>
      <c r="G378" s="36"/>
      <c r="H378" s="21"/>
      <c r="I378" s="38"/>
      <c r="J378" s="6"/>
      <c r="K378" s="7"/>
      <c r="M378" s="48"/>
      <c r="N378" s="48"/>
      <c r="O378" s="48"/>
      <c r="P378" s="48"/>
      <c r="Q378" s="48"/>
      <c r="R378" s="9"/>
    </row>
    <row r="379" spans="1:21" s="22" customFormat="1">
      <c r="A379" s="287"/>
      <c r="B379" s="2"/>
      <c r="H379" s="50"/>
      <c r="M379" s="39"/>
      <c r="N379" s="39"/>
      <c r="O379" s="39"/>
      <c r="P379" s="39"/>
      <c r="Q379" s="39"/>
      <c r="R379" s="9"/>
    </row>
    <row r="380" spans="1:21" s="22" customFormat="1">
      <c r="A380" s="287"/>
      <c r="B380" s="2"/>
      <c r="H380" s="50"/>
      <c r="M380" s="48"/>
      <c r="N380" s="48"/>
      <c r="O380" s="48"/>
      <c r="P380" s="48"/>
      <c r="Q380" s="48"/>
      <c r="R380" s="9"/>
    </row>
    <row r="381" spans="1:21" s="22" customFormat="1">
      <c r="A381" s="287"/>
      <c r="B381" s="2"/>
      <c r="H381" s="50"/>
      <c r="M381" s="39"/>
      <c r="N381" s="39"/>
      <c r="O381" s="39"/>
      <c r="P381" s="39"/>
      <c r="Q381" s="39"/>
      <c r="R381" s="9"/>
    </row>
    <row r="382" spans="1:21" s="22" customFormat="1">
      <c r="A382" s="287"/>
      <c r="B382" s="2"/>
      <c r="H382" s="50"/>
      <c r="M382" s="39"/>
      <c r="N382" s="39"/>
      <c r="O382" s="39"/>
      <c r="P382" s="39"/>
      <c r="Q382" s="39"/>
      <c r="R382" s="9"/>
    </row>
    <row r="383" spans="1:21" s="22" customFormat="1">
      <c r="A383" s="287"/>
      <c r="B383" s="2"/>
      <c r="H383" s="50"/>
      <c r="L383" s="8"/>
      <c r="M383" s="8"/>
      <c r="N383" s="8"/>
      <c r="O383" s="8"/>
      <c r="P383" s="8"/>
      <c r="Q383" s="8"/>
      <c r="R383" s="9"/>
    </row>
    <row r="384" spans="1:21" s="22" customFormat="1">
      <c r="A384" s="287"/>
      <c r="B384" s="2"/>
      <c r="C384" s="42"/>
      <c r="D384" s="42"/>
      <c r="E384" s="42"/>
      <c r="F384" s="42"/>
      <c r="G384" s="177"/>
      <c r="H384" s="42"/>
      <c r="I384" s="42"/>
      <c r="J384" s="42"/>
      <c r="K384" s="49"/>
      <c r="L384" s="42"/>
      <c r="M384" s="42"/>
      <c r="N384" s="42"/>
      <c r="O384" s="42"/>
      <c r="P384" s="42"/>
      <c r="Q384" s="42"/>
      <c r="R384" s="9"/>
    </row>
    <row r="385" spans="1:22" s="22" customFormat="1">
      <c r="A385" s="287"/>
      <c r="B385" s="2"/>
      <c r="C385" s="59"/>
      <c r="D385" s="4"/>
      <c r="E385" s="4"/>
      <c r="F385" s="4"/>
      <c r="G385" s="4"/>
      <c r="H385" s="319"/>
      <c r="I385" s="319"/>
      <c r="J385" s="60"/>
      <c r="K385" s="30"/>
      <c r="L385" s="58"/>
      <c r="M385" s="58"/>
      <c r="N385" s="58"/>
      <c r="O385" s="58"/>
      <c r="P385" s="58"/>
      <c r="Q385" s="58"/>
      <c r="R385" s="9"/>
    </row>
    <row r="386" spans="1:22" s="1" customFormat="1" ht="19.5">
      <c r="A386" s="287"/>
      <c r="B386" s="348" t="s">
        <v>578</v>
      </c>
      <c r="C386" s="350"/>
      <c r="D386" s="54"/>
      <c r="E386" s="54"/>
      <c r="F386" s="54"/>
      <c r="G386" s="54"/>
      <c r="H386" s="55"/>
      <c r="I386" s="55"/>
      <c r="J386" s="57"/>
      <c r="K386" s="60"/>
      <c r="L386" s="100"/>
      <c r="M386" s="100"/>
      <c r="N386" s="100"/>
      <c r="O386" s="100"/>
      <c r="P386" s="100"/>
      <c r="Q386" s="100"/>
    </row>
    <row r="387" spans="1:22" s="1" customFormat="1">
      <c r="A387" s="287"/>
      <c r="B387" s="19" t="s">
        <v>579</v>
      </c>
      <c r="C387" s="347"/>
      <c r="D387" s="4"/>
      <c r="E387" s="4"/>
      <c r="F387" s="4"/>
      <c r="G387" s="4"/>
      <c r="H387" s="319"/>
      <c r="I387" s="319"/>
      <c r="J387" s="58"/>
      <c r="K387" s="351"/>
      <c r="L387" s="352"/>
      <c r="M387" s="352"/>
      <c r="N387" s="352"/>
      <c r="O387" s="352"/>
      <c r="P387" s="352"/>
      <c r="Q387" s="352"/>
    </row>
    <row r="388" spans="1:22" s="1" customFormat="1" ht="19.5">
      <c r="A388" s="287"/>
      <c r="C388" s="347"/>
      <c r="D388" s="4"/>
      <c r="E388" s="4"/>
      <c r="F388" s="4"/>
      <c r="G388" s="4"/>
      <c r="H388" s="319"/>
      <c r="I388" s="319"/>
      <c r="J388" s="58"/>
      <c r="K388" s="56"/>
      <c r="L388" s="161"/>
      <c r="M388" s="161"/>
      <c r="N388" s="161"/>
      <c r="O388" s="161"/>
      <c r="P388" s="161"/>
      <c r="Q388" s="161"/>
    </row>
    <row r="389" spans="1:22" ht="34.5" customHeight="1">
      <c r="A389" s="287"/>
      <c r="B389" s="19"/>
      <c r="C389" s="9"/>
      <c r="D389" s="4"/>
      <c r="F389" s="4"/>
      <c r="G389" s="4"/>
      <c r="H389" s="319"/>
      <c r="I389" s="319"/>
      <c r="J389" s="73" t="s">
        <v>54</v>
      </c>
      <c r="K389" s="353"/>
      <c r="L389" s="354" t="s">
        <v>1</v>
      </c>
      <c r="M389" s="354" t="s">
        <v>2</v>
      </c>
      <c r="N389" s="354" t="s">
        <v>3</v>
      </c>
      <c r="O389" s="354" t="s">
        <v>4</v>
      </c>
      <c r="P389" s="354" t="s">
        <v>5</v>
      </c>
      <c r="Q389" s="354" t="s">
        <v>6</v>
      </c>
      <c r="R389" s="75" t="s">
        <v>7</v>
      </c>
      <c r="S389" s="75" t="s">
        <v>8</v>
      </c>
      <c r="T389" s="75" t="s">
        <v>9</v>
      </c>
      <c r="U389" s="75" t="s">
        <v>308</v>
      </c>
      <c r="V389" s="9"/>
    </row>
    <row r="390" spans="1:22" ht="20.25" customHeight="1">
      <c r="A390" s="287"/>
      <c r="B390" s="2"/>
      <c r="C390" s="490"/>
      <c r="D390" s="491"/>
      <c r="E390" s="491"/>
      <c r="F390" s="491"/>
      <c r="G390" s="44"/>
      <c r="H390" s="319"/>
      <c r="I390" s="64" t="s">
        <v>471</v>
      </c>
      <c r="J390" s="65"/>
      <c r="K390" s="166"/>
      <c r="L390" s="77" t="s">
        <v>56</v>
      </c>
      <c r="M390" s="77" t="s">
        <v>56</v>
      </c>
      <c r="N390" s="77" t="s">
        <v>56</v>
      </c>
      <c r="O390" s="77" t="s">
        <v>57</v>
      </c>
      <c r="P390" s="77" t="s">
        <v>56</v>
      </c>
      <c r="Q390" s="77" t="s">
        <v>56</v>
      </c>
      <c r="R390" s="77" t="s">
        <v>56</v>
      </c>
      <c r="S390" s="77" t="s">
        <v>56</v>
      </c>
      <c r="T390" s="77" t="s">
        <v>56</v>
      </c>
      <c r="U390" s="77" t="s">
        <v>315</v>
      </c>
      <c r="V390" s="9"/>
    </row>
    <row r="391" spans="1:22" s="1" customFormat="1" ht="34.5" customHeight="1">
      <c r="A391" s="299" t="s">
        <v>321</v>
      </c>
      <c r="B391" s="180"/>
      <c r="C391" s="400" t="s">
        <v>186</v>
      </c>
      <c r="D391" s="401"/>
      <c r="E391" s="401"/>
      <c r="F391" s="401"/>
      <c r="G391" s="401"/>
      <c r="H391" s="402"/>
      <c r="I391" s="114" t="s">
        <v>580</v>
      </c>
      <c r="J391" s="178">
        <f>IF(SUM(L391:U391)=0,IF(COUNTIF(L391:U391,"未確認")&gt;0,"未確認",IF(COUNTIF(L391:U391,"~*")&gt;0,"*",SUM(L391:U391))),SUM(L391:U391))</f>
        <v>31</v>
      </c>
      <c r="K391" s="179" t="str">
        <f>IF(OR(COUNTIF(L391:U391,"未確認")&gt;0,COUNTIF(L391:U391,"*")&gt;0),"※","")</f>
        <v/>
      </c>
      <c r="L391" s="109">
        <v>31</v>
      </c>
      <c r="M391" s="109">
        <v>0</v>
      </c>
      <c r="N391" s="109">
        <v>0</v>
      </c>
      <c r="O391" s="109">
        <v>0</v>
      </c>
      <c r="P391" s="109">
        <v>0</v>
      </c>
      <c r="Q391" s="109">
        <v>0</v>
      </c>
      <c r="R391" s="109">
        <v>0</v>
      </c>
      <c r="S391" s="109">
        <v>0</v>
      </c>
      <c r="T391" s="109">
        <v>0</v>
      </c>
      <c r="U391" s="109">
        <v>0</v>
      </c>
    </row>
    <row r="392" spans="1:22" s="345" customFormat="1" ht="34.5" customHeight="1"/>
    <row r="393" spans="1:22" s="1" customFormat="1">
      <c r="A393" s="287"/>
      <c r="B393" s="19"/>
      <c r="C393" s="19"/>
      <c r="D393" s="19"/>
      <c r="E393" s="19"/>
      <c r="F393" s="19"/>
      <c r="G393" s="19"/>
      <c r="H393" s="15"/>
      <c r="I393" s="15"/>
      <c r="J393" s="86"/>
      <c r="K393" s="87"/>
      <c r="L393" s="88"/>
      <c r="M393" s="88"/>
      <c r="N393" s="88"/>
      <c r="O393" s="88"/>
      <c r="P393" s="88"/>
      <c r="Q393" s="88"/>
    </row>
    <row r="394" spans="1:22" s="107" customFormat="1">
      <c r="A394" s="287"/>
      <c r="B394" s="19" t="s">
        <v>187</v>
      </c>
      <c r="C394" s="19"/>
      <c r="D394" s="19"/>
      <c r="E394" s="19"/>
      <c r="F394" s="19"/>
      <c r="G394" s="19"/>
      <c r="H394" s="15"/>
      <c r="I394" s="15"/>
      <c r="J394" s="58"/>
      <c r="K394" s="30"/>
      <c r="L394" s="100"/>
      <c r="M394" s="100"/>
      <c r="N394" s="100"/>
      <c r="O394" s="100"/>
      <c r="P394" s="100"/>
      <c r="Q394" s="100"/>
    </row>
    <row r="395" spans="1:22">
      <c r="A395" s="287"/>
      <c r="B395" s="19"/>
      <c r="C395" s="19"/>
      <c r="D395" s="19"/>
      <c r="E395" s="19"/>
      <c r="F395" s="19"/>
      <c r="G395" s="19"/>
      <c r="H395" s="15"/>
      <c r="I395" s="15"/>
      <c r="L395" s="72"/>
      <c r="M395" s="72"/>
      <c r="N395" s="72"/>
      <c r="O395" s="72"/>
      <c r="P395" s="72"/>
      <c r="Q395" s="72"/>
      <c r="R395" s="9"/>
      <c r="S395" s="9"/>
      <c r="T395" s="9"/>
      <c r="U395" s="9"/>
      <c r="V395" s="9"/>
    </row>
    <row r="396" spans="1:22" s="2" customFormat="1" ht="34.5" customHeight="1">
      <c r="A396" s="287"/>
      <c r="B396" s="19"/>
      <c r="C396" s="4"/>
      <c r="D396" s="4"/>
      <c r="E396" s="4"/>
      <c r="F396" s="4"/>
      <c r="G396" s="4"/>
      <c r="H396" s="319"/>
      <c r="I396" s="319"/>
      <c r="J396" s="73" t="s">
        <v>54</v>
      </c>
      <c r="K396" s="165"/>
      <c r="L396" s="75" t="s">
        <v>1</v>
      </c>
      <c r="M396" s="75" t="s">
        <v>2</v>
      </c>
      <c r="N396" s="75" t="s">
        <v>3</v>
      </c>
      <c r="O396" s="75" t="s">
        <v>4</v>
      </c>
      <c r="P396" s="75" t="s">
        <v>5</v>
      </c>
      <c r="Q396" s="75" t="s">
        <v>6</v>
      </c>
      <c r="R396" s="75" t="s">
        <v>7</v>
      </c>
      <c r="S396" s="75" t="s">
        <v>8</v>
      </c>
      <c r="T396" s="75" t="s">
        <v>9</v>
      </c>
      <c r="U396" s="75" t="s">
        <v>308</v>
      </c>
    </row>
    <row r="397" spans="1:22" s="2" customFormat="1" ht="20.25" customHeight="1">
      <c r="A397" s="287"/>
      <c r="C397" s="59"/>
      <c r="D397" s="4"/>
      <c r="E397" s="4"/>
      <c r="F397" s="4"/>
      <c r="G397" s="4"/>
      <c r="H397" s="319"/>
      <c r="I397" s="64" t="s">
        <v>471</v>
      </c>
      <c r="J397" s="65"/>
      <c r="K397" s="166"/>
      <c r="L397" s="77" t="s">
        <v>56</v>
      </c>
      <c r="M397" s="77" t="s">
        <v>56</v>
      </c>
      <c r="N397" s="77" t="s">
        <v>56</v>
      </c>
      <c r="O397" s="77" t="s">
        <v>57</v>
      </c>
      <c r="P397" s="77" t="s">
        <v>56</v>
      </c>
      <c r="Q397" s="77" t="s">
        <v>56</v>
      </c>
      <c r="R397" s="77" t="s">
        <v>56</v>
      </c>
      <c r="S397" s="77" t="s">
        <v>56</v>
      </c>
      <c r="T397" s="77" t="s">
        <v>56</v>
      </c>
      <c r="U397" s="77" t="s">
        <v>315</v>
      </c>
    </row>
    <row r="398" spans="1:22" s="107" customFormat="1" ht="113.65" customHeight="1">
      <c r="A398" s="299" t="s">
        <v>322</v>
      </c>
      <c r="B398" s="111"/>
      <c r="C398" s="419" t="s">
        <v>581</v>
      </c>
      <c r="D398" s="420"/>
      <c r="E398" s="420"/>
      <c r="F398" s="420"/>
      <c r="G398" s="420"/>
      <c r="H398" s="421"/>
      <c r="I398" s="330" t="s">
        <v>582</v>
      </c>
      <c r="J398" s="181"/>
      <c r="K398" s="182"/>
      <c r="L398" s="187" t="s">
        <v>583</v>
      </c>
      <c r="M398" s="187" t="s">
        <v>583</v>
      </c>
      <c r="N398" s="187" t="s">
        <v>583</v>
      </c>
      <c r="O398" s="187" t="s">
        <v>583</v>
      </c>
      <c r="P398" s="187" t="s">
        <v>583</v>
      </c>
      <c r="Q398" s="187" t="s">
        <v>583</v>
      </c>
      <c r="R398" s="187" t="s">
        <v>583</v>
      </c>
      <c r="S398" s="187" t="s">
        <v>583</v>
      </c>
      <c r="T398" s="187" t="s">
        <v>583</v>
      </c>
      <c r="U398" s="187" t="s">
        <v>584</v>
      </c>
    </row>
    <row r="399" spans="1:22" s="1" customFormat="1" ht="65.099999999999994" customHeight="1">
      <c r="A399" s="287"/>
      <c r="B399" s="111"/>
      <c r="C399" s="425" t="s">
        <v>585</v>
      </c>
      <c r="D399" s="426"/>
      <c r="E399" s="426"/>
      <c r="F399" s="426"/>
      <c r="G399" s="426"/>
      <c r="H399" s="427"/>
      <c r="I399" s="436" t="s">
        <v>586</v>
      </c>
      <c r="J399" s="183"/>
      <c r="K399" s="184"/>
      <c r="L399" s="118"/>
      <c r="M399" s="122"/>
      <c r="N399" s="122"/>
      <c r="O399" s="122"/>
      <c r="P399" s="122"/>
      <c r="Q399" s="122"/>
      <c r="R399" s="122"/>
      <c r="S399" s="122"/>
      <c r="T399" s="122"/>
      <c r="U399" s="122"/>
    </row>
    <row r="400" spans="1:22" s="1" customFormat="1" ht="34.5" customHeight="1">
      <c r="A400" s="299" t="s">
        <v>324</v>
      </c>
      <c r="B400" s="111"/>
      <c r="C400" s="185"/>
      <c r="D400" s="492" t="s">
        <v>587</v>
      </c>
      <c r="E400" s="493"/>
      <c r="F400" s="493"/>
      <c r="G400" s="493"/>
      <c r="H400" s="494"/>
      <c r="I400" s="471"/>
      <c r="J400" s="183"/>
      <c r="K400" s="186"/>
      <c r="L400" s="187">
        <v>0</v>
      </c>
      <c r="M400" s="187">
        <v>23.3</v>
      </c>
      <c r="N400" s="187">
        <v>30.4</v>
      </c>
      <c r="O400" s="187">
        <v>0</v>
      </c>
      <c r="P400" s="187">
        <v>64.8</v>
      </c>
      <c r="Q400" s="187">
        <v>53.2</v>
      </c>
      <c r="R400" s="187">
        <v>74.7</v>
      </c>
      <c r="S400" s="187">
        <v>71.599999999999994</v>
      </c>
      <c r="T400" s="187">
        <v>0</v>
      </c>
      <c r="U400" s="187">
        <v>0</v>
      </c>
    </row>
    <row r="401" spans="1:21" s="1" customFormat="1" ht="34.5" customHeight="1">
      <c r="A401" s="299" t="s">
        <v>325</v>
      </c>
      <c r="B401" s="111"/>
      <c r="C401" s="185"/>
      <c r="D401" s="492" t="s">
        <v>588</v>
      </c>
      <c r="E401" s="493"/>
      <c r="F401" s="493"/>
      <c r="G401" s="493"/>
      <c r="H401" s="494"/>
      <c r="I401" s="471"/>
      <c r="J401" s="183"/>
      <c r="K401" s="186"/>
      <c r="L401" s="187">
        <v>0</v>
      </c>
      <c r="M401" s="187">
        <v>22</v>
      </c>
      <c r="N401" s="187">
        <v>25</v>
      </c>
      <c r="O401" s="187">
        <v>0</v>
      </c>
      <c r="P401" s="187">
        <v>55.2</v>
      </c>
      <c r="Q401" s="187">
        <v>36.4</v>
      </c>
      <c r="R401" s="187">
        <v>45.2</v>
      </c>
      <c r="S401" s="187">
        <v>65.8</v>
      </c>
      <c r="T401" s="187">
        <v>0</v>
      </c>
      <c r="U401" s="187">
        <v>0</v>
      </c>
    </row>
    <row r="402" spans="1:21" s="1" customFormat="1" ht="34.5" customHeight="1">
      <c r="A402" s="299" t="s">
        <v>326</v>
      </c>
      <c r="B402" s="111"/>
      <c r="C402" s="185"/>
      <c r="D402" s="492" t="s">
        <v>589</v>
      </c>
      <c r="E402" s="493"/>
      <c r="F402" s="493"/>
      <c r="G402" s="493"/>
      <c r="H402" s="494"/>
      <c r="I402" s="471"/>
      <c r="J402" s="183"/>
      <c r="K402" s="186"/>
      <c r="L402" s="187">
        <v>0</v>
      </c>
      <c r="M402" s="187">
        <v>18.2</v>
      </c>
      <c r="N402" s="187">
        <v>20.3</v>
      </c>
      <c r="O402" s="187">
        <v>0</v>
      </c>
      <c r="P402" s="187">
        <v>22.7</v>
      </c>
      <c r="Q402" s="187">
        <v>16.8</v>
      </c>
      <c r="R402" s="187">
        <v>31</v>
      </c>
      <c r="S402" s="187">
        <v>32.5</v>
      </c>
      <c r="T402" s="187">
        <v>0</v>
      </c>
      <c r="U402" s="187">
        <v>0</v>
      </c>
    </row>
    <row r="403" spans="1:21" s="1" customFormat="1" ht="34.5" customHeight="1">
      <c r="A403" s="299" t="s">
        <v>327</v>
      </c>
      <c r="B403" s="111"/>
      <c r="C403" s="185"/>
      <c r="D403" s="492" t="s">
        <v>590</v>
      </c>
      <c r="E403" s="493"/>
      <c r="F403" s="493"/>
      <c r="G403" s="493"/>
      <c r="H403" s="494"/>
      <c r="I403" s="471"/>
      <c r="J403" s="183"/>
      <c r="K403" s="186"/>
      <c r="L403" s="187">
        <v>0</v>
      </c>
      <c r="M403" s="187">
        <v>3.8</v>
      </c>
      <c r="N403" s="187">
        <v>0.7</v>
      </c>
      <c r="O403" s="187">
        <v>0</v>
      </c>
      <c r="P403" s="187">
        <v>13.7</v>
      </c>
      <c r="Q403" s="187">
        <v>5.6</v>
      </c>
      <c r="R403" s="187">
        <v>9.6</v>
      </c>
      <c r="S403" s="187">
        <v>15.7</v>
      </c>
      <c r="T403" s="187">
        <v>0</v>
      </c>
      <c r="U403" s="187">
        <v>0</v>
      </c>
    </row>
    <row r="404" spans="1:21" s="1" customFormat="1" ht="34.5" customHeight="1">
      <c r="A404" s="299" t="s">
        <v>328</v>
      </c>
      <c r="B404" s="111"/>
      <c r="C404" s="185"/>
      <c r="D404" s="492" t="s">
        <v>591</v>
      </c>
      <c r="E404" s="493"/>
      <c r="F404" s="493"/>
      <c r="G404" s="493"/>
      <c r="H404" s="494"/>
      <c r="I404" s="471"/>
      <c r="J404" s="183"/>
      <c r="K404" s="186"/>
      <c r="L404" s="187">
        <v>0</v>
      </c>
      <c r="M404" s="187">
        <v>4.2</v>
      </c>
      <c r="N404" s="187">
        <v>20.6</v>
      </c>
      <c r="O404" s="187">
        <v>0</v>
      </c>
      <c r="P404" s="187">
        <v>7.6</v>
      </c>
      <c r="Q404" s="187">
        <v>6.5</v>
      </c>
      <c r="R404" s="187">
        <v>3.4</v>
      </c>
      <c r="S404" s="187">
        <v>6.1</v>
      </c>
      <c r="T404" s="187">
        <v>0</v>
      </c>
      <c r="U404" s="187">
        <v>0</v>
      </c>
    </row>
    <row r="405" spans="1:21" s="1" customFormat="1" ht="34.5" customHeight="1">
      <c r="A405" s="299" t="s">
        <v>329</v>
      </c>
      <c r="B405" s="111"/>
      <c r="C405" s="188"/>
      <c r="D405" s="492" t="s">
        <v>592</v>
      </c>
      <c r="E405" s="493"/>
      <c r="F405" s="493"/>
      <c r="G405" s="493"/>
      <c r="H405" s="494"/>
      <c r="I405" s="471"/>
      <c r="J405" s="183"/>
      <c r="K405" s="186"/>
      <c r="L405" s="187">
        <v>0</v>
      </c>
      <c r="M405" s="187">
        <v>12.7</v>
      </c>
      <c r="N405" s="187">
        <v>2.4</v>
      </c>
      <c r="O405" s="187">
        <v>0</v>
      </c>
      <c r="P405" s="187">
        <v>7.7</v>
      </c>
      <c r="Q405" s="187">
        <v>13.4</v>
      </c>
      <c r="R405" s="187">
        <v>24.6</v>
      </c>
      <c r="S405" s="187">
        <v>12.9</v>
      </c>
      <c r="T405" s="187">
        <v>0</v>
      </c>
      <c r="U405" s="187">
        <v>0</v>
      </c>
    </row>
    <row r="406" spans="1:21" s="1" customFormat="1" ht="34.5" customHeight="1">
      <c r="A406" s="299" t="s">
        <v>330</v>
      </c>
      <c r="B406" s="111"/>
      <c r="C406" s="315"/>
      <c r="D406" s="492" t="s">
        <v>593</v>
      </c>
      <c r="E406" s="493"/>
      <c r="F406" s="493"/>
      <c r="G406" s="493"/>
      <c r="H406" s="494"/>
      <c r="I406" s="471"/>
      <c r="J406" s="189"/>
      <c r="K406" s="190"/>
      <c r="L406" s="187">
        <v>0</v>
      </c>
      <c r="M406" s="187">
        <v>21.5</v>
      </c>
      <c r="N406" s="187">
        <v>41.5</v>
      </c>
      <c r="O406" s="187">
        <v>0</v>
      </c>
      <c r="P406" s="187">
        <v>44.4</v>
      </c>
      <c r="Q406" s="187">
        <v>13.4</v>
      </c>
      <c r="R406" s="187">
        <v>52.3</v>
      </c>
      <c r="S406" s="187">
        <v>55.1</v>
      </c>
      <c r="T406" s="187">
        <v>0</v>
      </c>
      <c r="U406" s="187">
        <v>0</v>
      </c>
    </row>
    <row r="407" spans="1:21" s="1" customFormat="1" ht="42.75" customHeight="1">
      <c r="A407" s="287"/>
      <c r="B407" s="111"/>
      <c r="C407" s="425" t="s">
        <v>594</v>
      </c>
      <c r="D407" s="426"/>
      <c r="E407" s="426"/>
      <c r="F407" s="426"/>
      <c r="G407" s="426"/>
      <c r="H407" s="427"/>
      <c r="I407" s="471"/>
      <c r="J407" s="183"/>
      <c r="K407" s="184"/>
      <c r="L407" s="118"/>
      <c r="M407" s="122"/>
      <c r="N407" s="122"/>
      <c r="O407" s="122"/>
      <c r="P407" s="122"/>
      <c r="Q407" s="122"/>
      <c r="R407" s="122"/>
      <c r="S407" s="122"/>
      <c r="T407" s="122"/>
      <c r="U407" s="122"/>
    </row>
    <row r="408" spans="1:21" s="1" customFormat="1" ht="34.5" customHeight="1">
      <c r="A408" s="299" t="s">
        <v>331</v>
      </c>
      <c r="B408" s="111"/>
      <c r="C408" s="185"/>
      <c r="D408" s="492" t="s">
        <v>587</v>
      </c>
      <c r="E408" s="493"/>
      <c r="F408" s="493"/>
      <c r="G408" s="493"/>
      <c r="H408" s="494"/>
      <c r="I408" s="471"/>
      <c r="J408" s="183"/>
      <c r="K408" s="186"/>
      <c r="L408" s="187">
        <v>0</v>
      </c>
      <c r="M408" s="187">
        <v>0</v>
      </c>
      <c r="N408" s="187">
        <v>0</v>
      </c>
      <c r="O408" s="187">
        <v>26.5</v>
      </c>
      <c r="P408" s="187">
        <v>0</v>
      </c>
      <c r="Q408" s="187">
        <v>0</v>
      </c>
      <c r="R408" s="187">
        <v>0</v>
      </c>
      <c r="S408" s="187">
        <v>0</v>
      </c>
      <c r="T408" s="187">
        <v>0</v>
      </c>
      <c r="U408" s="187">
        <v>0</v>
      </c>
    </row>
    <row r="409" spans="1:21" s="1" customFormat="1" ht="34.5" customHeight="1">
      <c r="A409" s="299" t="s">
        <v>332</v>
      </c>
      <c r="B409" s="111"/>
      <c r="C409" s="185"/>
      <c r="D409" s="492" t="s">
        <v>588</v>
      </c>
      <c r="E409" s="493"/>
      <c r="F409" s="493"/>
      <c r="G409" s="493"/>
      <c r="H409" s="494"/>
      <c r="I409" s="471"/>
      <c r="J409" s="183"/>
      <c r="K409" s="186"/>
      <c r="L409" s="187">
        <v>0</v>
      </c>
      <c r="M409" s="187">
        <v>0</v>
      </c>
      <c r="N409" s="187">
        <v>0</v>
      </c>
      <c r="O409" s="187">
        <v>10</v>
      </c>
      <c r="P409" s="187">
        <v>0</v>
      </c>
      <c r="Q409" s="187">
        <v>0</v>
      </c>
      <c r="R409" s="187">
        <v>0</v>
      </c>
      <c r="S409" s="187">
        <v>0</v>
      </c>
      <c r="T409" s="187">
        <v>0</v>
      </c>
      <c r="U409" s="187">
        <v>0</v>
      </c>
    </row>
    <row r="410" spans="1:21" s="1" customFormat="1" ht="34.5" customHeight="1">
      <c r="A410" s="299" t="s">
        <v>333</v>
      </c>
      <c r="B410" s="111"/>
      <c r="C410" s="185"/>
      <c r="D410" s="492" t="s">
        <v>589</v>
      </c>
      <c r="E410" s="493"/>
      <c r="F410" s="493"/>
      <c r="G410" s="493"/>
      <c r="H410" s="494"/>
      <c r="I410" s="471"/>
      <c r="J410" s="183"/>
      <c r="K410" s="186"/>
      <c r="L410" s="187">
        <v>0</v>
      </c>
      <c r="M410" s="187">
        <v>0</v>
      </c>
      <c r="N410" s="187">
        <v>0</v>
      </c>
      <c r="O410" s="187">
        <v>0</v>
      </c>
      <c r="P410" s="187">
        <v>0</v>
      </c>
      <c r="Q410" s="187">
        <v>0</v>
      </c>
      <c r="R410" s="187">
        <v>0</v>
      </c>
      <c r="S410" s="187">
        <v>0</v>
      </c>
      <c r="T410" s="187">
        <v>0</v>
      </c>
      <c r="U410" s="187">
        <v>0</v>
      </c>
    </row>
    <row r="411" spans="1:21" s="1" customFormat="1" ht="34.5" customHeight="1">
      <c r="A411" s="299" t="s">
        <v>334</v>
      </c>
      <c r="B411" s="111"/>
      <c r="C411" s="185"/>
      <c r="D411" s="492" t="s">
        <v>590</v>
      </c>
      <c r="E411" s="493"/>
      <c r="F411" s="493"/>
      <c r="G411" s="493"/>
      <c r="H411" s="494"/>
      <c r="I411" s="471"/>
      <c r="J411" s="183"/>
      <c r="K411" s="186"/>
      <c r="L411" s="187">
        <v>0</v>
      </c>
      <c r="M411" s="187">
        <v>0</v>
      </c>
      <c r="N411" s="187">
        <v>0</v>
      </c>
      <c r="O411" s="187">
        <v>3.6</v>
      </c>
      <c r="P411" s="187">
        <v>0</v>
      </c>
      <c r="Q411" s="187">
        <v>0</v>
      </c>
      <c r="R411" s="187">
        <v>0</v>
      </c>
      <c r="S411" s="187">
        <v>0</v>
      </c>
      <c r="T411" s="187">
        <v>0</v>
      </c>
      <c r="U411" s="187">
        <v>0</v>
      </c>
    </row>
    <row r="412" spans="1:21" s="1" customFormat="1" ht="34.5" customHeight="1">
      <c r="A412" s="299" t="s">
        <v>335</v>
      </c>
      <c r="B412" s="111"/>
      <c r="C412" s="185"/>
      <c r="D412" s="492" t="s">
        <v>591</v>
      </c>
      <c r="E412" s="493"/>
      <c r="F412" s="493"/>
      <c r="G412" s="493"/>
      <c r="H412" s="494"/>
      <c r="I412" s="471"/>
      <c r="J412" s="183"/>
      <c r="K412" s="186"/>
      <c r="L412" s="187">
        <v>0</v>
      </c>
      <c r="M412" s="187">
        <v>0</v>
      </c>
      <c r="N412" s="187">
        <v>0</v>
      </c>
      <c r="O412" s="187">
        <v>31.9</v>
      </c>
      <c r="P412" s="187">
        <v>0</v>
      </c>
      <c r="Q412" s="187">
        <v>0</v>
      </c>
      <c r="R412" s="187">
        <v>0</v>
      </c>
      <c r="S412" s="187">
        <v>0</v>
      </c>
      <c r="T412" s="187">
        <v>0</v>
      </c>
      <c r="U412" s="187">
        <v>0</v>
      </c>
    </row>
    <row r="413" spans="1:21" s="1" customFormat="1" ht="34.5" customHeight="1">
      <c r="A413" s="299" t="s">
        <v>336</v>
      </c>
      <c r="B413" s="111"/>
      <c r="C413" s="185"/>
      <c r="D413" s="492" t="s">
        <v>592</v>
      </c>
      <c r="E413" s="493"/>
      <c r="F413" s="493"/>
      <c r="G413" s="493"/>
      <c r="H413" s="494"/>
      <c r="I413" s="471"/>
      <c r="J413" s="183"/>
      <c r="K413" s="186"/>
      <c r="L413" s="187">
        <v>0</v>
      </c>
      <c r="M413" s="187">
        <v>0</v>
      </c>
      <c r="N413" s="187">
        <v>0</v>
      </c>
      <c r="O413" s="187">
        <v>0</v>
      </c>
      <c r="P413" s="187">
        <v>0</v>
      </c>
      <c r="Q413" s="187">
        <v>0</v>
      </c>
      <c r="R413" s="187">
        <v>0</v>
      </c>
      <c r="S413" s="187">
        <v>0</v>
      </c>
      <c r="T413" s="187">
        <v>0</v>
      </c>
      <c r="U413" s="187">
        <v>0</v>
      </c>
    </row>
    <row r="414" spans="1:21" s="1" customFormat="1" ht="34.5" customHeight="1">
      <c r="A414" s="299" t="s">
        <v>337</v>
      </c>
      <c r="B414" s="111"/>
      <c r="C414" s="335"/>
      <c r="D414" s="492" t="s">
        <v>593</v>
      </c>
      <c r="E414" s="493"/>
      <c r="F414" s="493"/>
      <c r="G414" s="493"/>
      <c r="H414" s="494"/>
      <c r="I414" s="471"/>
      <c r="J414" s="189"/>
      <c r="K414" s="190"/>
      <c r="L414" s="187">
        <v>0</v>
      </c>
      <c r="M414" s="187">
        <v>0</v>
      </c>
      <c r="N414" s="187">
        <v>0</v>
      </c>
      <c r="O414" s="187">
        <v>0</v>
      </c>
      <c r="P414" s="187">
        <v>0</v>
      </c>
      <c r="Q414" s="187">
        <v>0</v>
      </c>
      <c r="R414" s="187">
        <v>0</v>
      </c>
      <c r="S414" s="187">
        <v>0</v>
      </c>
      <c r="T414" s="187">
        <v>0</v>
      </c>
      <c r="U414" s="187">
        <v>0</v>
      </c>
    </row>
    <row r="415" spans="1:21" s="1" customFormat="1" ht="42.75" customHeight="1">
      <c r="A415" s="287"/>
      <c r="B415" s="111"/>
      <c r="C415" s="425" t="s">
        <v>188</v>
      </c>
      <c r="D415" s="426"/>
      <c r="E415" s="426"/>
      <c r="F415" s="426"/>
      <c r="G415" s="426"/>
      <c r="H415" s="427"/>
      <c r="I415" s="471"/>
      <c r="J415" s="191"/>
      <c r="K415" s="184"/>
      <c r="L415" s="118"/>
      <c r="M415" s="122"/>
      <c r="N415" s="122"/>
      <c r="O415" s="122"/>
      <c r="P415" s="122"/>
      <c r="Q415" s="122"/>
      <c r="R415" s="122"/>
      <c r="S415" s="122"/>
      <c r="T415" s="122"/>
      <c r="U415" s="122"/>
    </row>
    <row r="416" spans="1:21" s="1" customFormat="1" ht="34.5" customHeight="1">
      <c r="A416" s="299" t="s">
        <v>338</v>
      </c>
      <c r="B416" s="111"/>
      <c r="C416" s="185"/>
      <c r="D416" s="492" t="s">
        <v>587</v>
      </c>
      <c r="E416" s="493"/>
      <c r="F416" s="493"/>
      <c r="G416" s="493"/>
      <c r="H416" s="494"/>
      <c r="I416" s="471"/>
      <c r="J416" s="183"/>
      <c r="K416" s="186"/>
      <c r="L416" s="187">
        <v>0</v>
      </c>
      <c r="M416" s="187">
        <v>0</v>
      </c>
      <c r="N416" s="187">
        <v>0</v>
      </c>
      <c r="O416" s="187">
        <v>0</v>
      </c>
      <c r="P416" s="187">
        <v>0</v>
      </c>
      <c r="Q416" s="187">
        <v>0</v>
      </c>
      <c r="R416" s="187">
        <v>0</v>
      </c>
      <c r="S416" s="187">
        <v>0</v>
      </c>
      <c r="T416" s="187">
        <v>0</v>
      </c>
      <c r="U416" s="187">
        <v>0</v>
      </c>
    </row>
    <row r="417" spans="1:22" s="1" customFormat="1" ht="34.5" customHeight="1">
      <c r="A417" s="299" t="s">
        <v>339</v>
      </c>
      <c r="B417" s="111"/>
      <c r="C417" s="185"/>
      <c r="D417" s="492" t="s">
        <v>588</v>
      </c>
      <c r="E417" s="493"/>
      <c r="F417" s="493"/>
      <c r="G417" s="493"/>
      <c r="H417" s="494"/>
      <c r="I417" s="471"/>
      <c r="J417" s="183"/>
      <c r="K417" s="186"/>
      <c r="L417" s="187">
        <v>0</v>
      </c>
      <c r="M417" s="187">
        <v>0</v>
      </c>
      <c r="N417" s="187">
        <v>0</v>
      </c>
      <c r="O417" s="187">
        <v>0</v>
      </c>
      <c r="P417" s="187">
        <v>0</v>
      </c>
      <c r="Q417" s="187">
        <v>0</v>
      </c>
      <c r="R417" s="187">
        <v>0</v>
      </c>
      <c r="S417" s="187">
        <v>0</v>
      </c>
      <c r="T417" s="187">
        <v>0</v>
      </c>
      <c r="U417" s="187">
        <v>0</v>
      </c>
    </row>
    <row r="418" spans="1:22" s="1" customFormat="1" ht="34.5" customHeight="1">
      <c r="A418" s="299" t="s">
        <v>340</v>
      </c>
      <c r="B418" s="111"/>
      <c r="C418" s="185"/>
      <c r="D418" s="492" t="s">
        <v>589</v>
      </c>
      <c r="E418" s="493"/>
      <c r="F418" s="493"/>
      <c r="G418" s="493"/>
      <c r="H418" s="494"/>
      <c r="I418" s="471"/>
      <c r="J418" s="183"/>
      <c r="K418" s="186"/>
      <c r="L418" s="187">
        <v>0</v>
      </c>
      <c r="M418" s="187">
        <v>0</v>
      </c>
      <c r="N418" s="187">
        <v>0</v>
      </c>
      <c r="O418" s="187">
        <v>0</v>
      </c>
      <c r="P418" s="187">
        <v>0</v>
      </c>
      <c r="Q418" s="187">
        <v>0</v>
      </c>
      <c r="R418" s="187">
        <v>0</v>
      </c>
      <c r="S418" s="187">
        <v>0</v>
      </c>
      <c r="T418" s="187">
        <v>0</v>
      </c>
      <c r="U418" s="187">
        <v>0</v>
      </c>
    </row>
    <row r="419" spans="1:22" s="1" customFormat="1" ht="34.5" customHeight="1">
      <c r="A419" s="299" t="s">
        <v>341</v>
      </c>
      <c r="B419" s="111"/>
      <c r="C419" s="185"/>
      <c r="D419" s="492" t="s">
        <v>590</v>
      </c>
      <c r="E419" s="493"/>
      <c r="F419" s="493"/>
      <c r="G419" s="493"/>
      <c r="H419" s="494"/>
      <c r="I419" s="471"/>
      <c r="J419" s="183"/>
      <c r="K419" s="186"/>
      <c r="L419" s="187">
        <v>0</v>
      </c>
      <c r="M419" s="187">
        <v>0</v>
      </c>
      <c r="N419" s="187">
        <v>0</v>
      </c>
      <c r="O419" s="187">
        <v>0</v>
      </c>
      <c r="P419" s="187">
        <v>0</v>
      </c>
      <c r="Q419" s="187">
        <v>0</v>
      </c>
      <c r="R419" s="187">
        <v>0</v>
      </c>
      <c r="S419" s="187">
        <v>0</v>
      </c>
      <c r="T419" s="187">
        <v>0</v>
      </c>
      <c r="U419" s="187">
        <v>0</v>
      </c>
    </row>
    <row r="420" spans="1:22" s="1" customFormat="1" ht="34.5" customHeight="1">
      <c r="A420" s="299" t="s">
        <v>342</v>
      </c>
      <c r="B420" s="111"/>
      <c r="C420" s="185"/>
      <c r="D420" s="492" t="s">
        <v>591</v>
      </c>
      <c r="E420" s="493"/>
      <c r="F420" s="493"/>
      <c r="G420" s="493"/>
      <c r="H420" s="494"/>
      <c r="I420" s="471"/>
      <c r="J420" s="183"/>
      <c r="K420" s="186"/>
      <c r="L420" s="187">
        <v>0</v>
      </c>
      <c r="M420" s="187">
        <v>0</v>
      </c>
      <c r="N420" s="187">
        <v>0</v>
      </c>
      <c r="O420" s="187">
        <v>0</v>
      </c>
      <c r="P420" s="187">
        <v>0</v>
      </c>
      <c r="Q420" s="187">
        <v>0</v>
      </c>
      <c r="R420" s="187">
        <v>0</v>
      </c>
      <c r="S420" s="187">
        <v>0</v>
      </c>
      <c r="T420" s="187">
        <v>0</v>
      </c>
      <c r="U420" s="187">
        <v>0</v>
      </c>
    </row>
    <row r="421" spans="1:22" s="1" customFormat="1" ht="34.5" customHeight="1">
      <c r="A421" s="299" t="s">
        <v>343</v>
      </c>
      <c r="B421" s="111"/>
      <c r="C421" s="185"/>
      <c r="D421" s="492" t="s">
        <v>592</v>
      </c>
      <c r="E421" s="493"/>
      <c r="F421" s="493"/>
      <c r="G421" s="493"/>
      <c r="H421" s="494"/>
      <c r="I421" s="471"/>
      <c r="J421" s="183"/>
      <c r="K421" s="186"/>
      <c r="L421" s="187">
        <v>0</v>
      </c>
      <c r="M421" s="187">
        <v>0</v>
      </c>
      <c r="N421" s="187">
        <v>0</v>
      </c>
      <c r="O421" s="187">
        <v>0</v>
      </c>
      <c r="P421" s="187">
        <v>0</v>
      </c>
      <c r="Q421" s="187">
        <v>0</v>
      </c>
      <c r="R421" s="187">
        <v>0</v>
      </c>
      <c r="S421" s="187">
        <v>0</v>
      </c>
      <c r="T421" s="187">
        <v>0</v>
      </c>
      <c r="U421" s="187">
        <v>0</v>
      </c>
    </row>
    <row r="422" spans="1:22" s="1" customFormat="1" ht="34.5" customHeight="1">
      <c r="A422" s="299" t="s">
        <v>344</v>
      </c>
      <c r="B422" s="111"/>
      <c r="C422" s="335"/>
      <c r="D422" s="492" t="s">
        <v>593</v>
      </c>
      <c r="E422" s="493"/>
      <c r="F422" s="493"/>
      <c r="G422" s="493"/>
      <c r="H422" s="494"/>
      <c r="I422" s="462"/>
      <c r="J422" s="189"/>
      <c r="K422" s="190"/>
      <c r="L422" s="187">
        <v>0</v>
      </c>
      <c r="M422" s="187">
        <v>0</v>
      </c>
      <c r="N422" s="187">
        <v>0</v>
      </c>
      <c r="O422" s="187">
        <v>0</v>
      </c>
      <c r="P422" s="187">
        <v>0</v>
      </c>
      <c r="Q422" s="187">
        <v>0</v>
      </c>
      <c r="R422" s="187">
        <v>0</v>
      </c>
      <c r="S422" s="187">
        <v>0</v>
      </c>
      <c r="T422" s="187">
        <v>0</v>
      </c>
      <c r="U422" s="187">
        <v>0</v>
      </c>
    </row>
    <row r="423" spans="1:22" s="1" customFormat="1">
      <c r="A423" s="287"/>
      <c r="B423" s="19"/>
      <c r="C423" s="19"/>
      <c r="D423" s="19"/>
      <c r="E423" s="19"/>
      <c r="F423" s="19"/>
      <c r="G423" s="19"/>
      <c r="H423" s="15"/>
      <c r="I423" s="15"/>
      <c r="J423" s="86"/>
      <c r="K423" s="87"/>
      <c r="L423" s="88"/>
      <c r="M423" s="88"/>
      <c r="N423" s="88"/>
      <c r="O423" s="88"/>
      <c r="P423" s="88"/>
      <c r="Q423" s="88"/>
    </row>
    <row r="424" spans="1:22" s="81" customFormat="1">
      <c r="A424" s="287"/>
      <c r="B424" s="82"/>
      <c r="C424" s="59"/>
      <c r="D424" s="59"/>
      <c r="E424" s="59"/>
      <c r="F424" s="59"/>
      <c r="G424" s="59"/>
      <c r="H424" s="89"/>
      <c r="I424" s="89"/>
      <c r="J424" s="86"/>
      <c r="K424" s="87"/>
      <c r="L424" s="88"/>
      <c r="M424" s="88"/>
      <c r="N424" s="88"/>
      <c r="O424" s="88"/>
      <c r="P424" s="88"/>
      <c r="Q424" s="88"/>
    </row>
    <row r="425" spans="1:22" s="1" customFormat="1">
      <c r="A425" s="287"/>
      <c r="B425" s="111"/>
      <c r="C425" s="4"/>
      <c r="D425" s="4"/>
      <c r="E425" s="4"/>
      <c r="F425" s="4"/>
      <c r="G425" s="4"/>
      <c r="H425" s="319"/>
      <c r="I425" s="319"/>
      <c r="J425" s="58"/>
      <c r="K425" s="30"/>
      <c r="L425" s="100"/>
      <c r="M425" s="100"/>
      <c r="N425" s="100"/>
      <c r="O425" s="100"/>
      <c r="P425" s="100"/>
      <c r="Q425" s="100"/>
    </row>
    <row r="426" spans="1:22" s="1" customFormat="1">
      <c r="A426" s="287"/>
      <c r="B426" s="19" t="s">
        <v>189</v>
      </c>
      <c r="C426" s="19"/>
      <c r="D426" s="19"/>
      <c r="E426" s="19"/>
      <c r="F426" s="19"/>
      <c r="G426" s="19"/>
      <c r="H426" s="15"/>
      <c r="I426" s="15"/>
      <c r="J426" s="58"/>
      <c r="K426" s="30"/>
      <c r="L426" s="100"/>
      <c r="M426" s="100"/>
      <c r="N426" s="100"/>
      <c r="O426" s="100"/>
      <c r="P426" s="100"/>
      <c r="Q426" s="100"/>
    </row>
    <row r="427" spans="1:22">
      <c r="A427" s="287"/>
      <c r="B427" s="19"/>
      <c r="C427" s="19"/>
      <c r="D427" s="19"/>
      <c r="E427" s="19"/>
      <c r="F427" s="19"/>
      <c r="G427" s="19"/>
      <c r="H427" s="15"/>
      <c r="I427" s="15"/>
      <c r="L427" s="72"/>
      <c r="M427" s="72"/>
      <c r="N427" s="72"/>
      <c r="O427" s="72"/>
      <c r="P427" s="72"/>
      <c r="Q427" s="72"/>
      <c r="R427" s="9"/>
      <c r="S427" s="9"/>
      <c r="T427" s="9"/>
      <c r="U427" s="9"/>
      <c r="V427" s="9"/>
    </row>
    <row r="428" spans="1:22" s="2" customFormat="1" ht="34.5" customHeight="1">
      <c r="A428" s="287"/>
      <c r="B428" s="19"/>
      <c r="C428" s="4"/>
      <c r="D428" s="4"/>
      <c r="E428" s="4"/>
      <c r="F428" s="4"/>
      <c r="G428" s="4"/>
      <c r="H428" s="319"/>
      <c r="I428" s="319"/>
      <c r="J428" s="73" t="s">
        <v>54</v>
      </c>
      <c r="K428" s="165"/>
      <c r="L428" s="75" t="s">
        <v>1</v>
      </c>
      <c r="M428" s="75" t="s">
        <v>2</v>
      </c>
      <c r="N428" s="75" t="s">
        <v>3</v>
      </c>
      <c r="O428" s="75" t="s">
        <v>4</v>
      </c>
      <c r="P428" s="75" t="s">
        <v>5</v>
      </c>
      <c r="Q428" s="75" t="s">
        <v>6</v>
      </c>
      <c r="R428" s="75" t="s">
        <v>7</v>
      </c>
      <c r="S428" s="75" t="s">
        <v>8</v>
      </c>
      <c r="T428" s="75" t="s">
        <v>9</v>
      </c>
      <c r="U428" s="75" t="s">
        <v>308</v>
      </c>
    </row>
    <row r="429" spans="1:22" s="2" customFormat="1" ht="19.899999999999999" customHeight="1">
      <c r="A429" s="287"/>
      <c r="C429" s="59"/>
      <c r="D429" s="4"/>
      <c r="E429" s="4"/>
      <c r="F429" s="4"/>
      <c r="G429" s="4"/>
      <c r="H429" s="319"/>
      <c r="I429" s="64" t="s">
        <v>471</v>
      </c>
      <c r="J429" s="65"/>
      <c r="K429" s="166"/>
      <c r="L429" s="77" t="s">
        <v>56</v>
      </c>
      <c r="M429" s="77" t="s">
        <v>56</v>
      </c>
      <c r="N429" s="77" t="s">
        <v>56</v>
      </c>
      <c r="O429" s="77" t="s">
        <v>57</v>
      </c>
      <c r="P429" s="77" t="s">
        <v>56</v>
      </c>
      <c r="Q429" s="77" t="s">
        <v>56</v>
      </c>
      <c r="R429" s="77" t="s">
        <v>56</v>
      </c>
      <c r="S429" s="77" t="s">
        <v>56</v>
      </c>
      <c r="T429" s="77" t="s">
        <v>56</v>
      </c>
      <c r="U429" s="77" t="s">
        <v>315</v>
      </c>
    </row>
    <row r="430" spans="1:22" s="107" customFormat="1" ht="35.1" customHeight="1">
      <c r="A430" s="299" t="s">
        <v>345</v>
      </c>
      <c r="B430" s="82"/>
      <c r="C430" s="425" t="s">
        <v>190</v>
      </c>
      <c r="D430" s="426"/>
      <c r="E430" s="426"/>
      <c r="F430" s="426"/>
      <c r="G430" s="426"/>
      <c r="H430" s="427"/>
      <c r="I430" s="451" t="s">
        <v>595</v>
      </c>
      <c r="J430" s="162">
        <v>3773</v>
      </c>
      <c r="K430" s="179" t="str">
        <f>IF(OR(COUNTIF(L430:U430,"未確認")&gt;0,COUNTIF(L430:U430,"~*")&gt;0),"※","")</f>
        <v/>
      </c>
      <c r="L430" s="300"/>
      <c r="M430" s="300"/>
      <c r="N430" s="300"/>
      <c r="O430" s="300"/>
      <c r="P430" s="300"/>
      <c r="Q430" s="300"/>
      <c r="R430" s="300"/>
      <c r="S430" s="300"/>
      <c r="T430" s="300"/>
      <c r="U430" s="300"/>
    </row>
    <row r="431" spans="1:22" s="107" customFormat="1" ht="35.1" customHeight="1">
      <c r="A431" s="299" t="s">
        <v>346</v>
      </c>
      <c r="B431" s="82"/>
      <c r="C431" s="325"/>
      <c r="D431" s="326"/>
      <c r="E431" s="419" t="s">
        <v>191</v>
      </c>
      <c r="F431" s="420"/>
      <c r="G431" s="420"/>
      <c r="H431" s="421"/>
      <c r="I431" s="438"/>
      <c r="J431" s="162">
        <v>619</v>
      </c>
      <c r="K431" s="179" t="str">
        <f>IF(OR(COUNTIF(L431:U431,"未確認")&gt;0,COUNTIF(L431:U431,"~*")&gt;0),"※","")</f>
        <v/>
      </c>
      <c r="L431" s="300"/>
      <c r="M431" s="300"/>
      <c r="N431" s="300"/>
      <c r="O431" s="300"/>
      <c r="P431" s="300"/>
      <c r="Q431" s="300"/>
      <c r="R431" s="300"/>
      <c r="S431" s="300"/>
      <c r="T431" s="300"/>
      <c r="U431" s="300"/>
    </row>
    <row r="432" spans="1:22" s="107" customFormat="1" ht="35.1" customHeight="1">
      <c r="A432" s="299" t="s">
        <v>347</v>
      </c>
      <c r="B432" s="82"/>
      <c r="C432" s="425" t="s">
        <v>192</v>
      </c>
      <c r="D432" s="426"/>
      <c r="E432" s="426"/>
      <c r="F432" s="426"/>
      <c r="G432" s="426"/>
      <c r="H432" s="427"/>
      <c r="I432" s="436" t="s">
        <v>596</v>
      </c>
      <c r="J432" s="162">
        <v>6740</v>
      </c>
      <c r="K432" s="179" t="str">
        <f>IF(OR(COUNTIF(L432:U432,"未確認")&gt;0,COUNTIF(L432:U432,"~*")&gt;0),"※","")</f>
        <v/>
      </c>
      <c r="L432" s="300"/>
      <c r="M432" s="300"/>
      <c r="N432" s="300"/>
      <c r="O432" s="300"/>
      <c r="P432" s="300"/>
      <c r="Q432" s="300"/>
      <c r="R432" s="300"/>
      <c r="S432" s="300"/>
      <c r="T432" s="300"/>
      <c r="U432" s="300"/>
    </row>
    <row r="433" spans="1:22" s="107" customFormat="1" ht="35.1" customHeight="1">
      <c r="A433" s="299" t="s">
        <v>348</v>
      </c>
      <c r="B433" s="82"/>
      <c r="C433" s="325"/>
      <c r="D433" s="326"/>
      <c r="E433" s="419" t="s">
        <v>191</v>
      </c>
      <c r="F433" s="420"/>
      <c r="G433" s="420"/>
      <c r="H433" s="421"/>
      <c r="I433" s="480"/>
      <c r="J433" s="162">
        <v>1317</v>
      </c>
      <c r="K433" s="179" t="str">
        <f>IF(OR(COUNTIF(L433:U433,"未確認")&gt;0,COUNTIF(L433:U433,"~*")&gt;0),"※","")</f>
        <v/>
      </c>
      <c r="L433" s="300"/>
      <c r="M433" s="300"/>
      <c r="N433" s="300"/>
      <c r="O433" s="300"/>
      <c r="P433" s="300"/>
      <c r="Q433" s="300"/>
      <c r="R433" s="300"/>
      <c r="S433" s="300"/>
      <c r="T433" s="300"/>
      <c r="U433" s="300"/>
    </row>
    <row r="434" spans="1:22" s="107" customFormat="1" ht="42" customHeight="1">
      <c r="A434" s="299" t="s">
        <v>349</v>
      </c>
      <c r="B434" s="82"/>
      <c r="C434" s="419" t="s">
        <v>193</v>
      </c>
      <c r="D434" s="420"/>
      <c r="E434" s="420"/>
      <c r="F434" s="420"/>
      <c r="G434" s="420"/>
      <c r="H434" s="421"/>
      <c r="I434" s="114" t="s">
        <v>597</v>
      </c>
      <c r="J434" s="178">
        <v>3036</v>
      </c>
      <c r="K434" s="179" t="str">
        <f>IF(OR(COUNTIF(L434:U434,"未確認")&gt;0,COUNTIF(L434:U434,"~*")&gt;0),"※","")</f>
        <v/>
      </c>
      <c r="L434" s="300"/>
      <c r="M434" s="300"/>
      <c r="N434" s="300"/>
      <c r="O434" s="300"/>
      <c r="P434" s="300"/>
      <c r="Q434" s="300"/>
      <c r="R434" s="300"/>
      <c r="S434" s="300"/>
      <c r="T434" s="300"/>
      <c r="U434" s="300"/>
    </row>
    <row r="435" spans="1:22" s="1" customFormat="1">
      <c r="A435" s="287"/>
      <c r="B435" s="19"/>
      <c r="C435" s="19"/>
      <c r="D435" s="19"/>
      <c r="E435" s="19"/>
      <c r="F435" s="19"/>
      <c r="G435" s="19"/>
      <c r="H435" s="15"/>
      <c r="I435" s="15"/>
      <c r="J435" s="86"/>
      <c r="K435" s="87"/>
      <c r="L435" s="88"/>
      <c r="M435" s="88"/>
      <c r="N435" s="88"/>
      <c r="O435" s="88"/>
      <c r="P435" s="88"/>
      <c r="Q435" s="88"/>
    </row>
    <row r="436" spans="1:22" s="81" customFormat="1">
      <c r="A436" s="287"/>
      <c r="B436" s="82"/>
      <c r="C436" s="59"/>
      <c r="D436" s="59"/>
      <c r="E436" s="59"/>
      <c r="F436" s="59"/>
      <c r="G436" s="59"/>
      <c r="H436" s="89"/>
      <c r="I436" s="89"/>
      <c r="J436" s="86"/>
      <c r="K436" s="87"/>
      <c r="L436" s="88"/>
      <c r="M436" s="88"/>
      <c r="N436" s="88"/>
      <c r="O436" s="88"/>
      <c r="P436" s="88"/>
      <c r="Q436" s="88"/>
    </row>
    <row r="437" spans="1:22" s="1" customFormat="1">
      <c r="A437" s="287"/>
      <c r="B437" s="82"/>
      <c r="C437" s="4"/>
      <c r="D437" s="4"/>
      <c r="E437" s="124"/>
      <c r="F437" s="124"/>
      <c r="G437" s="124"/>
      <c r="H437" s="125"/>
      <c r="I437" s="125"/>
      <c r="J437" s="86"/>
      <c r="K437" s="87"/>
      <c r="L437" s="88"/>
      <c r="M437" s="88"/>
      <c r="N437" s="88"/>
      <c r="O437" s="88"/>
      <c r="P437" s="88"/>
      <c r="Q437" s="88"/>
    </row>
    <row r="438" spans="1:22" s="107" customFormat="1">
      <c r="A438" s="287"/>
      <c r="B438" s="19" t="s">
        <v>598</v>
      </c>
      <c r="C438" s="4"/>
      <c r="D438" s="4"/>
      <c r="E438" s="4"/>
      <c r="F438" s="4"/>
      <c r="G438" s="4"/>
      <c r="H438" s="319"/>
      <c r="I438" s="319"/>
      <c r="J438" s="58"/>
      <c r="K438" s="30"/>
      <c r="L438" s="100"/>
      <c r="M438" s="100"/>
      <c r="N438" s="100"/>
      <c r="O438" s="100"/>
      <c r="P438" s="100"/>
      <c r="Q438" s="100"/>
    </row>
    <row r="439" spans="1:22">
      <c r="A439" s="287"/>
      <c r="B439" s="19"/>
      <c r="C439" s="19"/>
      <c r="D439" s="19"/>
      <c r="E439" s="19"/>
      <c r="F439" s="19"/>
      <c r="G439" s="19"/>
      <c r="H439" s="15"/>
      <c r="I439" s="15"/>
      <c r="L439" s="72"/>
      <c r="M439" s="72"/>
      <c r="N439" s="72"/>
      <c r="O439" s="72"/>
      <c r="P439" s="72"/>
      <c r="Q439" s="72"/>
      <c r="R439" s="9"/>
      <c r="S439" s="9"/>
      <c r="T439" s="9"/>
      <c r="U439" s="9"/>
      <c r="V439" s="9"/>
    </row>
    <row r="440" spans="1:22" ht="34.5" customHeight="1">
      <c r="A440" s="287"/>
      <c r="B440" s="19"/>
      <c r="C440" s="4"/>
      <c r="D440" s="4"/>
      <c r="F440" s="4"/>
      <c r="G440" s="4"/>
      <c r="H440" s="319"/>
      <c r="I440" s="319"/>
      <c r="J440" s="73" t="s">
        <v>54</v>
      </c>
      <c r="K440" s="165"/>
      <c r="L440" s="75" t="s">
        <v>1</v>
      </c>
      <c r="M440" s="75" t="s">
        <v>2</v>
      </c>
      <c r="N440" s="75" t="s">
        <v>3</v>
      </c>
      <c r="O440" s="75" t="s">
        <v>4</v>
      </c>
      <c r="P440" s="75" t="s">
        <v>5</v>
      </c>
      <c r="Q440" s="75" t="s">
        <v>6</v>
      </c>
      <c r="R440" s="75" t="s">
        <v>7</v>
      </c>
      <c r="S440" s="75" t="s">
        <v>8</v>
      </c>
      <c r="T440" s="75" t="s">
        <v>9</v>
      </c>
      <c r="U440" s="75" t="s">
        <v>308</v>
      </c>
      <c r="V440" s="9"/>
    </row>
    <row r="441" spans="1:22" ht="20.25" customHeight="1">
      <c r="A441" s="287"/>
      <c r="B441" s="2"/>
      <c r="C441" s="59"/>
      <c r="D441" s="4"/>
      <c r="F441" s="4"/>
      <c r="G441" s="4"/>
      <c r="H441" s="319"/>
      <c r="I441" s="64" t="s">
        <v>471</v>
      </c>
      <c r="J441" s="65"/>
      <c r="K441" s="166"/>
      <c r="L441" s="77" t="s">
        <v>56</v>
      </c>
      <c r="M441" s="77" t="s">
        <v>56</v>
      </c>
      <c r="N441" s="77" t="s">
        <v>56</v>
      </c>
      <c r="O441" s="77" t="s">
        <v>57</v>
      </c>
      <c r="P441" s="77" t="s">
        <v>56</v>
      </c>
      <c r="Q441" s="77" t="s">
        <v>56</v>
      </c>
      <c r="R441" s="77" t="s">
        <v>56</v>
      </c>
      <c r="S441" s="77" t="s">
        <v>56</v>
      </c>
      <c r="T441" s="77" t="s">
        <v>56</v>
      </c>
      <c r="U441" s="77" t="s">
        <v>315</v>
      </c>
      <c r="V441" s="9"/>
    </row>
    <row r="442" spans="1:22" s="81" customFormat="1" ht="56.1" customHeight="1">
      <c r="A442" s="299" t="s">
        <v>350</v>
      </c>
      <c r="B442" s="82"/>
      <c r="C442" s="419" t="s">
        <v>599</v>
      </c>
      <c r="D442" s="420"/>
      <c r="E442" s="420"/>
      <c r="F442" s="420"/>
      <c r="G442" s="420"/>
      <c r="H442" s="421"/>
      <c r="I442" s="127" t="s">
        <v>600</v>
      </c>
      <c r="J442" s="181"/>
      <c r="K442" s="193"/>
      <c r="L442" s="95" t="s">
        <v>16</v>
      </c>
      <c r="M442" s="95" t="s">
        <v>16</v>
      </c>
      <c r="N442" s="95" t="s">
        <v>16</v>
      </c>
      <c r="O442" s="95" t="s">
        <v>16</v>
      </c>
      <c r="P442" s="95" t="s">
        <v>16</v>
      </c>
      <c r="Q442" s="95" t="s">
        <v>16</v>
      </c>
      <c r="R442" s="95" t="s">
        <v>16</v>
      </c>
      <c r="S442" s="95" t="s">
        <v>16</v>
      </c>
      <c r="T442" s="95" t="s">
        <v>16</v>
      </c>
      <c r="U442" s="95" t="s">
        <v>16</v>
      </c>
    </row>
    <row r="443" spans="1:22" s="81" customFormat="1" ht="56.1" customHeight="1">
      <c r="A443" s="299" t="s">
        <v>351</v>
      </c>
      <c r="B443" s="82"/>
      <c r="C443" s="419" t="s">
        <v>194</v>
      </c>
      <c r="D443" s="420"/>
      <c r="E443" s="420"/>
      <c r="F443" s="420"/>
      <c r="G443" s="420"/>
      <c r="H443" s="421"/>
      <c r="I443" s="127" t="s">
        <v>195</v>
      </c>
      <c r="J443" s="181"/>
      <c r="K443" s="193"/>
      <c r="L443" s="194">
        <v>0</v>
      </c>
      <c r="M443" s="194">
        <v>0</v>
      </c>
      <c r="N443" s="194">
        <v>0</v>
      </c>
      <c r="O443" s="194">
        <v>0</v>
      </c>
      <c r="P443" s="194">
        <v>0</v>
      </c>
      <c r="Q443" s="194">
        <v>0</v>
      </c>
      <c r="R443" s="194">
        <v>0</v>
      </c>
      <c r="S443" s="194">
        <v>0</v>
      </c>
      <c r="T443" s="194">
        <v>0</v>
      </c>
      <c r="U443" s="194">
        <v>0</v>
      </c>
    </row>
    <row r="444" spans="1:22" s="81" customFormat="1" ht="56.1" customHeight="1">
      <c r="A444" s="299" t="s">
        <v>352</v>
      </c>
      <c r="B444" s="82"/>
      <c r="C444" s="419" t="s">
        <v>601</v>
      </c>
      <c r="D444" s="420"/>
      <c r="E444" s="420"/>
      <c r="F444" s="420"/>
      <c r="G444" s="420"/>
      <c r="H444" s="421"/>
      <c r="I444" s="127" t="s">
        <v>602</v>
      </c>
      <c r="J444" s="181"/>
      <c r="K444" s="193"/>
      <c r="L444" s="195">
        <v>0</v>
      </c>
      <c r="M444" s="195">
        <v>0</v>
      </c>
      <c r="N444" s="195">
        <v>0</v>
      </c>
      <c r="O444" s="195">
        <v>0</v>
      </c>
      <c r="P444" s="195">
        <v>0</v>
      </c>
      <c r="Q444" s="195">
        <v>0</v>
      </c>
      <c r="R444" s="195">
        <v>0</v>
      </c>
      <c r="S444" s="195">
        <v>0</v>
      </c>
      <c r="T444" s="195">
        <v>0</v>
      </c>
      <c r="U444" s="195">
        <v>0</v>
      </c>
    </row>
    <row r="445" spans="1:22" s="81" customFormat="1" ht="60" customHeight="1">
      <c r="A445" s="299" t="s">
        <v>353</v>
      </c>
      <c r="B445" s="82"/>
      <c r="C445" s="425" t="s">
        <v>603</v>
      </c>
      <c r="D445" s="426"/>
      <c r="E445" s="426"/>
      <c r="F445" s="426"/>
      <c r="G445" s="426"/>
      <c r="H445" s="427"/>
      <c r="I445" s="436" t="s">
        <v>604</v>
      </c>
      <c r="J445" s="181"/>
      <c r="K445" s="193"/>
      <c r="L445" s="196">
        <v>0</v>
      </c>
      <c r="M445" s="196">
        <v>0</v>
      </c>
      <c r="N445" s="196">
        <v>0</v>
      </c>
      <c r="O445" s="196">
        <v>0</v>
      </c>
      <c r="P445" s="196">
        <v>0</v>
      </c>
      <c r="Q445" s="196">
        <v>0</v>
      </c>
      <c r="R445" s="196">
        <v>0</v>
      </c>
      <c r="S445" s="196">
        <v>0</v>
      </c>
      <c r="T445" s="196">
        <v>0</v>
      </c>
      <c r="U445" s="196">
        <v>0</v>
      </c>
    </row>
    <row r="446" spans="1:22" s="81" customFormat="1" ht="35.1" customHeight="1">
      <c r="A446" s="299" t="s">
        <v>354</v>
      </c>
      <c r="B446" s="82"/>
      <c r="C446" s="197"/>
      <c r="D446" s="198"/>
      <c r="E446" s="425" t="s">
        <v>196</v>
      </c>
      <c r="F446" s="426"/>
      <c r="G446" s="426"/>
      <c r="H446" s="427"/>
      <c r="I446" s="479"/>
      <c r="J446" s="181"/>
      <c r="K446" s="193"/>
      <c r="L446" s="196">
        <v>0</v>
      </c>
      <c r="M446" s="196">
        <v>0</v>
      </c>
      <c r="N446" s="196">
        <v>0</v>
      </c>
      <c r="O446" s="196">
        <v>0</v>
      </c>
      <c r="P446" s="196">
        <v>0</v>
      </c>
      <c r="Q446" s="196">
        <v>0</v>
      </c>
      <c r="R446" s="196">
        <v>0</v>
      </c>
      <c r="S446" s="196">
        <v>0</v>
      </c>
      <c r="T446" s="196">
        <v>0</v>
      </c>
      <c r="U446" s="196">
        <v>0</v>
      </c>
    </row>
    <row r="447" spans="1:22" s="81" customFormat="1" ht="35.1" customHeight="1">
      <c r="A447" s="299"/>
      <c r="B447" s="82"/>
      <c r="C447" s="197"/>
      <c r="D447" s="198"/>
      <c r="E447" s="323"/>
      <c r="F447" s="324"/>
      <c r="G447" s="492" t="s">
        <v>605</v>
      </c>
      <c r="H447" s="494"/>
      <c r="I447" s="479"/>
      <c r="J447" s="181"/>
      <c r="K447" s="193"/>
      <c r="L447" s="196">
        <v>0</v>
      </c>
      <c r="M447" s="196">
        <v>0</v>
      </c>
      <c r="N447" s="196">
        <v>0</v>
      </c>
      <c r="O447" s="196">
        <v>0</v>
      </c>
      <c r="P447" s="196">
        <v>0</v>
      </c>
      <c r="Q447" s="196">
        <v>0</v>
      </c>
      <c r="R447" s="196">
        <v>0</v>
      </c>
      <c r="S447" s="196">
        <v>0</v>
      </c>
      <c r="T447" s="196">
        <v>0</v>
      </c>
      <c r="U447" s="196">
        <v>0</v>
      </c>
    </row>
    <row r="448" spans="1:22" s="81" customFormat="1" ht="64.150000000000006" customHeight="1">
      <c r="A448" s="299"/>
      <c r="B448" s="82"/>
      <c r="C448" s="197"/>
      <c r="D448" s="198"/>
      <c r="E448" s="323"/>
      <c r="F448" s="324"/>
      <c r="G448" s="496" t="s">
        <v>606</v>
      </c>
      <c r="H448" s="494"/>
      <c r="I448" s="479"/>
      <c r="J448" s="181"/>
      <c r="K448" s="193"/>
      <c r="L448" s="196">
        <v>0</v>
      </c>
      <c r="M448" s="196">
        <v>0</v>
      </c>
      <c r="N448" s="196">
        <v>0</v>
      </c>
      <c r="O448" s="196">
        <v>0</v>
      </c>
      <c r="P448" s="196">
        <v>0</v>
      </c>
      <c r="Q448" s="196">
        <v>0</v>
      </c>
      <c r="R448" s="196">
        <v>0</v>
      </c>
      <c r="S448" s="196">
        <v>0</v>
      </c>
      <c r="T448" s="196">
        <v>0</v>
      </c>
      <c r="U448" s="196">
        <v>0</v>
      </c>
    </row>
    <row r="449" spans="1:23" s="81" customFormat="1" ht="67.150000000000006" customHeight="1">
      <c r="A449" s="299" t="s">
        <v>355</v>
      </c>
      <c r="B449" s="82"/>
      <c r="C449" s="199"/>
      <c r="D449" s="316"/>
      <c r="E449" s="497"/>
      <c r="F449" s="498"/>
      <c r="G449" s="355"/>
      <c r="H449" s="318" t="s">
        <v>607</v>
      </c>
      <c r="I449" s="480"/>
      <c r="J449" s="181"/>
      <c r="K449" s="193"/>
      <c r="L449" s="196">
        <v>0</v>
      </c>
      <c r="M449" s="196">
        <v>0</v>
      </c>
      <c r="N449" s="196">
        <v>0</v>
      </c>
      <c r="O449" s="196">
        <v>0</v>
      </c>
      <c r="P449" s="196">
        <v>0</v>
      </c>
      <c r="Q449" s="196">
        <v>0</v>
      </c>
      <c r="R449" s="196">
        <v>0</v>
      </c>
      <c r="S449" s="196">
        <v>0</v>
      </c>
      <c r="T449" s="196">
        <v>0</v>
      </c>
      <c r="U449" s="196">
        <v>0</v>
      </c>
    </row>
    <row r="450" spans="1:23" s="107" customFormat="1" ht="80.099999999999994" customHeight="1">
      <c r="A450" s="299" t="s">
        <v>356</v>
      </c>
      <c r="B450" s="82"/>
      <c r="C450" s="425" t="s">
        <v>608</v>
      </c>
      <c r="D450" s="426"/>
      <c r="E450" s="426"/>
      <c r="F450" s="426"/>
      <c r="G450" s="464"/>
      <c r="H450" s="427"/>
      <c r="I450" s="436" t="s">
        <v>609</v>
      </c>
      <c r="J450" s="181"/>
      <c r="K450" s="193"/>
      <c r="L450" s="196">
        <v>0</v>
      </c>
      <c r="M450" s="196">
        <v>0</v>
      </c>
      <c r="N450" s="196">
        <v>0</v>
      </c>
      <c r="O450" s="196">
        <v>0</v>
      </c>
      <c r="P450" s="196">
        <v>0</v>
      </c>
      <c r="Q450" s="196">
        <v>0</v>
      </c>
      <c r="R450" s="196">
        <v>0</v>
      </c>
      <c r="S450" s="196">
        <v>0</v>
      </c>
      <c r="T450" s="196">
        <v>0</v>
      </c>
      <c r="U450" s="196">
        <v>0</v>
      </c>
    </row>
    <row r="451" spans="1:23" s="107" customFormat="1" ht="34.5" customHeight="1">
      <c r="A451" s="299" t="s">
        <v>357</v>
      </c>
      <c r="B451" s="82"/>
      <c r="C451" s="320"/>
      <c r="D451" s="322"/>
      <c r="E451" s="419" t="s">
        <v>610</v>
      </c>
      <c r="F451" s="420"/>
      <c r="G451" s="420"/>
      <c r="H451" s="421"/>
      <c r="I451" s="495"/>
      <c r="J451" s="181"/>
      <c r="K451" s="193"/>
      <c r="L451" s="196">
        <v>0</v>
      </c>
      <c r="M451" s="196">
        <v>0</v>
      </c>
      <c r="N451" s="196">
        <v>0</v>
      </c>
      <c r="O451" s="196">
        <v>0</v>
      </c>
      <c r="P451" s="196">
        <v>0</v>
      </c>
      <c r="Q451" s="196">
        <v>0</v>
      </c>
      <c r="R451" s="196">
        <v>0</v>
      </c>
      <c r="S451" s="196">
        <v>0</v>
      </c>
      <c r="T451" s="196">
        <v>0</v>
      </c>
      <c r="U451" s="196">
        <v>0</v>
      </c>
    </row>
    <row r="452" spans="1:23" s="81" customFormat="1" ht="56.1" customHeight="1">
      <c r="A452" s="299" t="s">
        <v>358</v>
      </c>
      <c r="B452" s="82"/>
      <c r="C452" s="419" t="s">
        <v>611</v>
      </c>
      <c r="D452" s="420"/>
      <c r="E452" s="420"/>
      <c r="F452" s="420"/>
      <c r="G452" s="420"/>
      <c r="H452" s="421"/>
      <c r="I452" s="127" t="s">
        <v>612</v>
      </c>
      <c r="J452" s="181"/>
      <c r="K452" s="193"/>
      <c r="L452" s="301">
        <v>0</v>
      </c>
      <c r="M452" s="301">
        <v>0</v>
      </c>
      <c r="N452" s="301">
        <v>0</v>
      </c>
      <c r="O452" s="301">
        <v>0</v>
      </c>
      <c r="P452" s="301">
        <v>0</v>
      </c>
      <c r="Q452" s="301">
        <v>0</v>
      </c>
      <c r="R452" s="301">
        <v>0</v>
      </c>
      <c r="S452" s="301">
        <v>0</v>
      </c>
      <c r="T452" s="301">
        <v>0</v>
      </c>
      <c r="U452" s="301">
        <v>0</v>
      </c>
    </row>
    <row r="453" spans="1:23" s="1" customFormat="1">
      <c r="A453" s="287"/>
      <c r="B453" s="19"/>
      <c r="C453" s="59"/>
      <c r="D453" s="59"/>
      <c r="E453" s="19"/>
      <c r="F453" s="19"/>
      <c r="G453" s="19"/>
      <c r="H453" s="15"/>
      <c r="I453" s="15"/>
      <c r="J453" s="86"/>
      <c r="K453" s="87"/>
      <c r="L453" s="88"/>
      <c r="M453" s="88"/>
      <c r="N453" s="88"/>
      <c r="O453" s="88"/>
      <c r="P453" s="88"/>
      <c r="Q453" s="88"/>
    </row>
    <row r="454" spans="1:23" s="81" customFormat="1">
      <c r="A454" s="287"/>
      <c r="B454" s="82"/>
      <c r="C454" s="59"/>
      <c r="D454" s="59"/>
      <c r="E454" s="59"/>
      <c r="F454" s="59"/>
      <c r="G454" s="59"/>
      <c r="H454" s="89"/>
      <c r="I454" s="89"/>
      <c r="J454" s="86"/>
      <c r="K454" s="87"/>
      <c r="L454" s="88"/>
      <c r="M454" s="88"/>
      <c r="N454" s="88"/>
      <c r="O454" s="88"/>
      <c r="P454" s="88"/>
      <c r="Q454" s="88"/>
    </row>
    <row r="455" spans="1:23" s="1" customFormat="1">
      <c r="A455" s="287"/>
      <c r="B455" s="82"/>
      <c r="C455" s="4"/>
      <c r="D455" s="4"/>
      <c r="E455" s="4"/>
      <c r="F455" s="4"/>
      <c r="G455" s="4"/>
      <c r="H455" s="319"/>
      <c r="I455" s="319"/>
      <c r="J455" s="58"/>
      <c r="K455" s="30"/>
      <c r="L455" s="100"/>
      <c r="M455" s="100"/>
      <c r="N455" s="100"/>
      <c r="O455" s="100"/>
      <c r="P455" s="100"/>
      <c r="Q455" s="100"/>
    </row>
    <row r="456" spans="1:23" s="1" customFormat="1">
      <c r="A456" s="287"/>
      <c r="B456" s="19"/>
      <c r="C456" s="19"/>
      <c r="D456" s="19"/>
      <c r="E456" s="19"/>
      <c r="F456" s="19"/>
      <c r="G456" s="19"/>
      <c r="H456" s="15"/>
      <c r="I456" s="15"/>
      <c r="J456" s="86"/>
      <c r="K456" s="87"/>
      <c r="L456" s="88"/>
      <c r="M456" s="88"/>
      <c r="N456" s="88"/>
      <c r="O456" s="88"/>
      <c r="P456" s="88"/>
      <c r="Q456" s="88"/>
      <c r="R456" s="88"/>
      <c r="S456" s="88"/>
      <c r="T456" s="88"/>
      <c r="U456" s="88"/>
      <c r="V456" s="88"/>
    </row>
    <row r="457" spans="1:23" s="81" customFormat="1">
      <c r="A457" s="287"/>
      <c r="B457" s="82"/>
      <c r="C457" s="59"/>
      <c r="D457" s="59"/>
      <c r="E457" s="59"/>
      <c r="F457" s="59"/>
      <c r="G457" s="59"/>
      <c r="H457" s="89"/>
      <c r="I457" s="89"/>
      <c r="J457" s="86"/>
      <c r="K457" s="87"/>
      <c r="L457" s="88"/>
      <c r="M457" s="88"/>
      <c r="N457" s="88"/>
      <c r="O457" s="88"/>
      <c r="P457" s="88"/>
      <c r="Q457" s="88"/>
      <c r="R457" s="88"/>
      <c r="S457" s="88"/>
      <c r="T457" s="88"/>
      <c r="U457" s="88"/>
      <c r="V457" s="88"/>
    </row>
    <row r="458" spans="1:23" s="81" customFormat="1">
      <c r="A458" s="287"/>
      <c r="B458" s="111"/>
      <c r="C458" s="111"/>
      <c r="D458" s="59"/>
      <c r="E458" s="59"/>
      <c r="F458" s="59"/>
      <c r="G458" s="59"/>
      <c r="H458" s="89"/>
      <c r="I458" s="151" t="s">
        <v>149</v>
      </c>
      <c r="J458" s="86"/>
      <c r="K458" s="87"/>
      <c r="L458" s="88"/>
      <c r="M458" s="88"/>
      <c r="N458" s="88"/>
      <c r="O458" s="88"/>
      <c r="P458" s="88"/>
      <c r="Q458" s="88"/>
      <c r="R458" s="88"/>
      <c r="S458" s="88"/>
      <c r="T458" s="88"/>
      <c r="U458" s="88"/>
      <c r="V458" s="88"/>
    </row>
    <row r="459" spans="1:23" s="1" customFormat="1">
      <c r="A459" s="287"/>
      <c r="B459" s="19"/>
      <c r="C459" s="19"/>
      <c r="D459" s="19"/>
      <c r="E459" s="19"/>
      <c r="F459" s="19"/>
      <c r="G459" s="19"/>
      <c r="H459" s="15"/>
      <c r="I459" s="15"/>
      <c r="J459" s="86"/>
      <c r="K459" s="87"/>
      <c r="L459" s="88"/>
      <c r="M459" s="88"/>
      <c r="N459" s="88"/>
      <c r="O459" s="88"/>
      <c r="P459" s="88"/>
      <c r="Q459" s="88"/>
      <c r="R459" s="88"/>
      <c r="S459" s="88"/>
      <c r="T459" s="88"/>
      <c r="U459" s="88"/>
      <c r="V459" s="88"/>
    </row>
    <row r="460" spans="1:23" s="81" customFormat="1">
      <c r="A460" s="287"/>
      <c r="B460" s="111"/>
      <c r="C460" s="111"/>
      <c r="D460" s="59"/>
      <c r="E460" s="59"/>
      <c r="F460" s="59"/>
      <c r="G460" s="59"/>
      <c r="H460" s="89"/>
      <c r="I460" s="89"/>
      <c r="J460" s="86"/>
      <c r="K460" s="87"/>
      <c r="L460" s="88"/>
      <c r="M460" s="88"/>
      <c r="N460" s="88"/>
      <c r="O460" s="88"/>
      <c r="P460" s="88"/>
      <c r="Q460" s="88"/>
      <c r="R460" s="88"/>
      <c r="S460" s="88"/>
      <c r="T460" s="88"/>
      <c r="U460" s="88"/>
      <c r="V460" s="88"/>
    </row>
    <row r="461" spans="1:23" s="110" customFormat="1">
      <c r="A461" s="302"/>
      <c r="B461" s="154"/>
      <c r="C461" s="3"/>
      <c r="D461" s="3"/>
      <c r="E461" s="4"/>
      <c r="F461" s="3"/>
      <c r="G461" s="3"/>
      <c r="H461" s="5"/>
      <c r="I461" s="5"/>
      <c r="J461" s="6"/>
      <c r="K461" s="7"/>
      <c r="L461" s="6"/>
      <c r="M461" s="6"/>
      <c r="N461" s="8"/>
      <c r="O461" s="8"/>
      <c r="P461" s="8"/>
      <c r="Q461" s="8"/>
      <c r="R461" s="8"/>
      <c r="S461" s="8"/>
      <c r="T461" s="8"/>
      <c r="U461" s="8"/>
      <c r="V461" s="8"/>
      <c r="W461" s="9"/>
    </row>
    <row r="462" spans="1:23" s="110" customFormat="1">
      <c r="A462" s="302"/>
      <c r="B462" s="154"/>
      <c r="C462" s="3"/>
      <c r="D462" s="3"/>
      <c r="E462" s="4"/>
      <c r="F462" s="3"/>
      <c r="G462" s="3"/>
      <c r="H462" s="5"/>
      <c r="I462" s="5"/>
      <c r="J462" s="6"/>
      <c r="K462" s="7"/>
      <c r="L462" s="6"/>
      <c r="M462" s="6"/>
      <c r="N462" s="8"/>
      <c r="O462" s="8"/>
      <c r="P462" s="8"/>
      <c r="Q462" s="8"/>
      <c r="R462" s="8"/>
      <c r="S462" s="8"/>
      <c r="T462" s="8"/>
      <c r="U462" s="8"/>
      <c r="V462" s="8"/>
      <c r="W462" s="9"/>
    </row>
    <row r="463" spans="1:23" s="110" customFormat="1">
      <c r="A463" s="302"/>
      <c r="B463" s="154"/>
      <c r="C463" s="3"/>
      <c r="D463" s="3"/>
      <c r="E463" s="4"/>
      <c r="F463" s="3"/>
      <c r="G463" s="3"/>
      <c r="H463" s="5"/>
      <c r="I463" s="5"/>
      <c r="J463" s="6"/>
      <c r="K463" s="7"/>
      <c r="L463" s="6"/>
      <c r="M463" s="6"/>
      <c r="N463" s="8"/>
      <c r="O463" s="8"/>
      <c r="P463" s="8"/>
      <c r="Q463" s="8"/>
      <c r="R463" s="8"/>
      <c r="S463" s="8"/>
      <c r="T463" s="8"/>
      <c r="U463" s="8"/>
      <c r="V463" s="8"/>
      <c r="W463" s="9"/>
    </row>
    <row r="464" spans="1:23" s="110" customFormat="1">
      <c r="A464" s="302"/>
      <c r="B464" s="154"/>
      <c r="C464" s="3"/>
      <c r="D464" s="3"/>
      <c r="E464" s="4"/>
      <c r="F464" s="3"/>
      <c r="G464" s="3"/>
      <c r="H464" s="5"/>
      <c r="I464" s="5"/>
      <c r="J464" s="6"/>
      <c r="K464" s="7"/>
      <c r="L464" s="6"/>
      <c r="M464" s="6"/>
      <c r="N464" s="8"/>
      <c r="O464" s="8"/>
      <c r="P464" s="8"/>
      <c r="Q464" s="8"/>
      <c r="R464" s="8"/>
      <c r="S464" s="8"/>
      <c r="T464" s="8"/>
      <c r="U464" s="8"/>
      <c r="V464" s="8"/>
      <c r="W464" s="9"/>
    </row>
    <row r="465" spans="1:23" s="110" customFormat="1">
      <c r="A465" s="302"/>
      <c r="B465" s="154"/>
      <c r="C465" s="3"/>
      <c r="D465" s="3"/>
      <c r="E465" s="4"/>
      <c r="F465" s="3"/>
      <c r="G465" s="3"/>
      <c r="H465" s="5"/>
      <c r="I465" s="5"/>
      <c r="J465" s="6"/>
      <c r="K465" s="7"/>
      <c r="L465" s="6"/>
      <c r="M465" s="6"/>
      <c r="N465" s="8"/>
      <c r="O465" s="8"/>
      <c r="P465" s="8"/>
      <c r="Q465" s="8"/>
      <c r="R465" s="8"/>
      <c r="S465" s="8"/>
      <c r="T465" s="8"/>
      <c r="U465" s="8"/>
      <c r="V465" s="8"/>
      <c r="W465" s="9"/>
    </row>
    <row r="466" spans="1:23" s="110" customFormat="1">
      <c r="A466" s="302"/>
      <c r="B466" s="9"/>
      <c r="C466" s="3"/>
      <c r="D466" s="3"/>
      <c r="E466" s="4"/>
      <c r="F466" s="3"/>
      <c r="G466" s="3"/>
      <c r="H466" s="5"/>
      <c r="I466" s="5"/>
      <c r="J466" s="6"/>
      <c r="K466" s="7"/>
      <c r="L466" s="6"/>
      <c r="M466" s="6"/>
      <c r="N466" s="8"/>
      <c r="O466" s="8"/>
      <c r="P466" s="8"/>
      <c r="Q466" s="8"/>
      <c r="R466" s="8"/>
      <c r="S466" s="8"/>
      <c r="T466" s="8"/>
      <c r="U466" s="8"/>
      <c r="V466" s="8"/>
      <c r="W466" s="9"/>
    </row>
    <row r="467" spans="1:23" s="110" customFormat="1">
      <c r="A467" s="302"/>
      <c r="B467" s="9"/>
      <c r="C467" s="3"/>
      <c r="D467" s="3"/>
      <c r="E467" s="4"/>
      <c r="F467" s="3"/>
      <c r="G467" s="3"/>
      <c r="H467" s="5"/>
      <c r="I467" s="5"/>
      <c r="J467" s="6"/>
      <c r="K467" s="7"/>
      <c r="L467" s="6"/>
      <c r="M467" s="6"/>
      <c r="N467" s="8"/>
      <c r="O467" s="8"/>
      <c r="P467" s="8"/>
      <c r="Q467" s="8"/>
      <c r="R467" s="8"/>
      <c r="S467" s="8"/>
      <c r="T467" s="8"/>
      <c r="U467" s="8"/>
      <c r="V467" s="8"/>
      <c r="W467" s="9"/>
    </row>
    <row r="468" spans="1:23" s="110" customFormat="1">
      <c r="A468" s="302"/>
      <c r="B468" s="9"/>
      <c r="C468" s="3"/>
      <c r="D468" s="3"/>
      <c r="E468" s="4"/>
      <c r="F468" s="3"/>
      <c r="G468" s="3"/>
      <c r="H468" s="5"/>
      <c r="I468" s="5"/>
      <c r="J468" s="6"/>
      <c r="K468" s="7"/>
      <c r="L468" s="6"/>
      <c r="M468" s="6"/>
      <c r="N468" s="8"/>
      <c r="O468" s="8"/>
      <c r="P468" s="8"/>
      <c r="Q468" s="8"/>
      <c r="R468" s="8"/>
      <c r="S468" s="8"/>
      <c r="T468" s="8"/>
      <c r="U468" s="8"/>
      <c r="V468" s="8"/>
      <c r="W468" s="9"/>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7"/>
  <hyperlinks>
    <hyperlink ref="C77:G77" location="つがる西北五広域連合つがる総合病院!B93" display="・設置主体"/>
    <hyperlink ref="C78:G78" location="つがる西北五広域連合つがる総合病院!B101" display="・病床の状況"/>
    <hyperlink ref="C79:G79" location="つがる西北五広域連合つがる総合病院!B122" display="・診療科"/>
    <hyperlink ref="C80:G80" location="つがる西北五広域連合つがる総合病院!B133" display="・入院基本料・特定入院料及び届出病床数"/>
    <hyperlink ref="C81:G81" location="つがる西北五広域連合つがる総合病院!B147" display="・DPC医療機関群の種類"/>
    <hyperlink ref="C82:G82" location="つがる西北五広域連合つがる総合病院!B155" display="・救急告示病院、二次救急医療施設、三次救急医療施設の告示・認定の有無"/>
    <hyperlink ref="C83:F83" location="つがる西北五広域連合つがる総合病院!B165" display="・承認の有無"/>
    <hyperlink ref="C84:F84" location="つがる西北五広域連合つがる総合病院!B174" display="・診療報酬の届出の有無"/>
    <hyperlink ref="C85:F85" location="つがる西北五広域連合つがる総合病院!B184" display="・職員数の状況"/>
    <hyperlink ref="C86:F86" location="つがる西北五広域連合つがる総合病院!B243" display="・退院調整部門の設置状況"/>
    <hyperlink ref="C87:F87" location="つがる西北五広域連合つがる総合病院!B263" display="・医療機器の台数"/>
    <hyperlink ref="C88:G88" location="つがる西北五広域連合つがる総合病院!B288" display="・過去1年間の間に病棟の再編・見直しがあった場合の報告対象期間"/>
    <hyperlink ref="I299" location="病院!B66" display="メニューへ戻る"/>
    <hyperlink ref="H77:I77" location="つがる西北五広域連合つがる総合病院!B311" display="・入院患者の状況（年間）"/>
    <hyperlink ref="H78:I78" location="つがる西北五広域連合つがる総合病院!B324" display="・入院患者の状況（年間／入棟前の場所・退棟先の場所の状況）"/>
    <hyperlink ref="H79:I79" location="つがる西北五広域連合つがる総合病院!B349" display="・退院後に在宅医療を必要とする患者の状況"/>
    <hyperlink ref="H80:I80" location="つがる西北五広域連合つがる総合病院!B351" display="・看取りを行った患者数"/>
    <hyperlink ref="I374" location="病院!B66" display="メニューへ戻る"/>
    <hyperlink ref="I458" location="病院!B66" display="メニューへ戻る"/>
    <hyperlink ref="J80:L80" location="つがる西北五広域連合つがる総合病院!B438" display="・リハビリテーションの実施状況"/>
    <hyperlink ref="J79:L79" location="つがる西北五広域連合つがる総合病院!B426" display="・救急医療の実施状況"/>
    <hyperlink ref="J78:L78" location="つがる西北五広域連合つがる総合病院!B394" display="・重症患者への対応状況"/>
    <hyperlink ref="J77:L77" location="つがる西北五広域連合つがる総合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303" hidden="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16384" width="9" style="9"/>
  </cols>
  <sheetData>
    <row r="1" spans="1:22">
      <c r="A1" s="287"/>
      <c r="B1" s="2"/>
      <c r="I1" s="10"/>
    </row>
    <row r="2" spans="1:22" ht="25.5">
      <c r="A2" s="287"/>
      <c r="B2" s="11" t="s">
        <v>613</v>
      </c>
      <c r="C2" s="12"/>
      <c r="D2" s="12"/>
      <c r="E2" s="12"/>
      <c r="F2" s="12"/>
      <c r="G2" s="12"/>
      <c r="H2" s="10"/>
    </row>
    <row r="3" spans="1:22">
      <c r="A3" s="287"/>
      <c r="B3" s="13" t="s">
        <v>614</v>
      </c>
      <c r="C3" s="14"/>
      <c r="D3" s="14"/>
      <c r="E3" s="14"/>
      <c r="F3" s="14"/>
      <c r="G3" s="14"/>
      <c r="H3" s="15"/>
      <c r="I3" s="15"/>
    </row>
    <row r="4" spans="1:22">
      <c r="A4" s="287"/>
      <c r="B4" s="383" t="s">
        <v>217</v>
      </c>
      <c r="C4" s="383"/>
      <c r="D4" s="383"/>
      <c r="E4" s="16"/>
      <c r="F4" s="16"/>
      <c r="G4" s="16"/>
      <c r="H4" s="17"/>
      <c r="I4" s="17"/>
    </row>
    <row r="5" spans="1:22">
      <c r="A5" s="287"/>
      <c r="B5" s="333"/>
      <c r="C5" s="341"/>
      <c r="D5" s="341"/>
      <c r="E5" s="16"/>
      <c r="F5" s="16"/>
      <c r="G5" s="16"/>
      <c r="H5" s="17"/>
      <c r="I5" s="17"/>
    </row>
    <row r="6" spans="1:22">
      <c r="A6" s="287"/>
      <c r="B6" s="333"/>
      <c r="C6" s="341"/>
      <c r="D6" s="341"/>
      <c r="E6" s="16"/>
      <c r="F6" s="16"/>
      <c r="G6" s="16"/>
      <c r="H6" s="17"/>
      <c r="I6" s="17"/>
    </row>
    <row r="7" spans="1:22">
      <c r="A7" s="287"/>
      <c r="B7" s="19" t="s">
        <v>306</v>
      </c>
    </row>
    <row r="8" spans="1:22">
      <c r="A8" s="287"/>
      <c r="B8" s="19"/>
      <c r="N8" s="9"/>
      <c r="O8" s="9"/>
      <c r="P8" s="9"/>
      <c r="Q8" s="9"/>
      <c r="R8" s="9"/>
      <c r="S8" s="9"/>
      <c r="T8" s="9"/>
      <c r="U8" s="9"/>
      <c r="V8" s="9"/>
    </row>
    <row r="9" spans="1:22" s="22" customFormat="1">
      <c r="A9" s="287"/>
      <c r="B9" s="24"/>
      <c r="C9" s="20"/>
      <c r="D9" s="20"/>
      <c r="E9" s="20"/>
      <c r="F9" s="20"/>
      <c r="G9" s="20"/>
      <c r="H9" s="21"/>
      <c r="I9" s="384" t="s">
        <v>307</v>
      </c>
      <c r="J9" s="384"/>
      <c r="K9" s="384"/>
      <c r="L9" s="334" t="s">
        <v>197</v>
      </c>
      <c r="M9" s="334" t="s">
        <v>198</v>
      </c>
    </row>
    <row r="10" spans="1:22" s="22" customFormat="1" ht="34.5" customHeight="1">
      <c r="A10" s="288" t="s">
        <v>406</v>
      </c>
      <c r="B10" s="18"/>
      <c r="C10" s="20"/>
      <c r="D10" s="20"/>
      <c r="E10" s="20"/>
      <c r="F10" s="20"/>
      <c r="G10" s="20"/>
      <c r="H10" s="21"/>
      <c r="I10" s="382" t="s">
        <v>309</v>
      </c>
      <c r="J10" s="382"/>
      <c r="K10" s="382"/>
      <c r="L10" s="25" t="s">
        <v>359</v>
      </c>
      <c r="M10" s="25" t="s">
        <v>359</v>
      </c>
    </row>
    <row r="11" spans="1:22" s="22" customFormat="1" ht="34.5" customHeight="1">
      <c r="A11" s="288" t="s">
        <v>406</v>
      </c>
      <c r="B11" s="26"/>
      <c r="C11" s="20"/>
      <c r="D11" s="20"/>
      <c r="E11" s="20"/>
      <c r="F11" s="20"/>
      <c r="G11" s="20"/>
      <c r="H11" s="21"/>
      <c r="I11" s="382" t="s">
        <v>311</v>
      </c>
      <c r="J11" s="382"/>
      <c r="K11" s="382"/>
      <c r="L11" s="25" t="s">
        <v>360</v>
      </c>
      <c r="M11" s="25" t="s">
        <v>360</v>
      </c>
    </row>
    <row r="12" spans="1:22">
      <c r="A12" s="287"/>
      <c r="B12" s="19"/>
      <c r="N12" s="9"/>
      <c r="O12" s="9"/>
      <c r="P12" s="9"/>
      <c r="Q12" s="9"/>
      <c r="R12" s="9"/>
      <c r="S12" s="9"/>
      <c r="T12" s="9"/>
      <c r="U12" s="9"/>
      <c r="V12" s="9"/>
    </row>
    <row r="13" spans="1:22">
      <c r="A13" s="287"/>
      <c r="B13" s="18"/>
      <c r="N13" s="9"/>
      <c r="O13" s="9"/>
      <c r="P13" s="9"/>
      <c r="Q13" s="9"/>
      <c r="R13" s="9"/>
      <c r="S13" s="9"/>
      <c r="T13" s="9"/>
      <c r="U13" s="9"/>
      <c r="V13" s="9"/>
    </row>
    <row r="14" spans="1:22" s="22" customFormat="1">
      <c r="A14" s="287"/>
      <c r="B14" s="19" t="s">
        <v>405</v>
      </c>
      <c r="C14" s="20"/>
      <c r="D14" s="20"/>
      <c r="E14" s="20"/>
      <c r="F14" s="20"/>
      <c r="G14" s="20"/>
      <c r="H14" s="21"/>
      <c r="I14" s="21"/>
      <c r="J14" s="6"/>
      <c r="K14" s="7"/>
      <c r="L14" s="6"/>
      <c r="M14" s="6"/>
    </row>
    <row r="15" spans="1:22" s="22" customFormat="1">
      <c r="A15" s="287"/>
      <c r="B15" s="19"/>
      <c r="C15" s="19"/>
      <c r="D15" s="19"/>
      <c r="E15" s="19"/>
      <c r="F15" s="19"/>
      <c r="G15" s="19"/>
      <c r="H15" s="15"/>
      <c r="I15" s="15"/>
      <c r="J15" s="6"/>
      <c r="K15" s="7"/>
      <c r="L15" s="23"/>
      <c r="M15" s="23"/>
    </row>
    <row r="16" spans="1:22" s="22" customFormat="1">
      <c r="A16" s="287"/>
      <c r="B16" s="24"/>
      <c r="C16" s="20"/>
      <c r="D16" s="20"/>
      <c r="E16" s="20"/>
      <c r="F16" s="20"/>
      <c r="G16" s="20"/>
      <c r="H16" s="21"/>
      <c r="I16" s="384" t="s">
        <v>0</v>
      </c>
      <c r="J16" s="384"/>
      <c r="K16" s="384"/>
      <c r="L16" s="334" t="s">
        <v>197</v>
      </c>
      <c r="M16" s="334" t="s">
        <v>198</v>
      </c>
    </row>
    <row r="17" spans="1:22" s="22" customFormat="1" ht="34.5" customHeight="1">
      <c r="A17" s="288" t="s">
        <v>406</v>
      </c>
      <c r="B17" s="18"/>
      <c r="C17" s="20"/>
      <c r="D17" s="20"/>
      <c r="E17" s="20"/>
      <c r="F17" s="20"/>
      <c r="G17" s="20"/>
      <c r="H17" s="21"/>
      <c r="I17" s="382" t="s">
        <v>10</v>
      </c>
      <c r="J17" s="382"/>
      <c r="K17" s="382"/>
      <c r="L17" s="25"/>
      <c r="M17" s="25"/>
    </row>
    <row r="18" spans="1:22" s="22" customFormat="1" ht="34.5" customHeight="1">
      <c r="A18" s="288" t="s">
        <v>406</v>
      </c>
      <c r="B18" s="26"/>
      <c r="C18" s="20"/>
      <c r="D18" s="20"/>
      <c r="E18" s="20"/>
      <c r="F18" s="20"/>
      <c r="G18" s="20"/>
      <c r="H18" s="21"/>
      <c r="I18" s="382" t="s">
        <v>11</v>
      </c>
      <c r="J18" s="382"/>
      <c r="K18" s="382"/>
      <c r="L18" s="25" t="s">
        <v>313</v>
      </c>
      <c r="M18" s="25"/>
    </row>
    <row r="19" spans="1:22" s="22" customFormat="1" ht="34.5" customHeight="1">
      <c r="A19" s="288" t="s">
        <v>406</v>
      </c>
      <c r="B19" s="26"/>
      <c r="C19" s="20"/>
      <c r="D19" s="20"/>
      <c r="E19" s="20"/>
      <c r="F19" s="20"/>
      <c r="G19" s="20"/>
      <c r="H19" s="21"/>
      <c r="I19" s="382" t="s">
        <v>12</v>
      </c>
      <c r="J19" s="382"/>
      <c r="K19" s="382"/>
      <c r="L19" s="27"/>
      <c r="M19" s="27" t="s">
        <v>313</v>
      </c>
    </row>
    <row r="20" spans="1:22" s="22" customFormat="1" ht="34.5" customHeight="1">
      <c r="A20" s="288" t="s">
        <v>406</v>
      </c>
      <c r="B20" s="18"/>
      <c r="C20" s="20"/>
      <c r="D20" s="20"/>
      <c r="E20" s="20"/>
      <c r="F20" s="20"/>
      <c r="G20" s="20"/>
      <c r="H20" s="21"/>
      <c r="I20" s="382" t="s">
        <v>13</v>
      </c>
      <c r="J20" s="382"/>
      <c r="K20" s="382"/>
      <c r="L20" s="28"/>
      <c r="M20" s="28"/>
    </row>
    <row r="21" spans="1:22" s="22" customFormat="1" ht="34.5" customHeight="1">
      <c r="A21" s="288" t="s">
        <v>406</v>
      </c>
      <c r="B21" s="18"/>
      <c r="C21" s="20"/>
      <c r="D21" s="20"/>
      <c r="E21" s="20"/>
      <c r="F21" s="20"/>
      <c r="G21" s="20"/>
      <c r="H21" s="21"/>
      <c r="I21" s="382" t="s">
        <v>14</v>
      </c>
      <c r="J21" s="382"/>
      <c r="K21" s="382"/>
      <c r="L21" s="27"/>
      <c r="M21" s="27"/>
    </row>
    <row r="22" spans="1:22" s="22" customFormat="1" ht="34.5" customHeight="1">
      <c r="A22" s="288" t="s">
        <v>406</v>
      </c>
      <c r="B22" s="18"/>
      <c r="C22" s="20"/>
      <c r="D22" s="20"/>
      <c r="E22" s="20"/>
      <c r="F22" s="20"/>
      <c r="G22" s="20"/>
      <c r="H22" s="21"/>
      <c r="I22" s="382" t="s">
        <v>15</v>
      </c>
      <c r="J22" s="382"/>
      <c r="K22" s="382"/>
      <c r="L22" s="27"/>
      <c r="M22" s="27"/>
    </row>
    <row r="23" spans="1:22" s="22" customFormat="1" ht="34.5" customHeight="1">
      <c r="A23" s="288" t="s">
        <v>406</v>
      </c>
      <c r="B23" s="18"/>
      <c r="C23" s="20"/>
      <c r="D23" s="20"/>
      <c r="E23" s="20"/>
      <c r="F23" s="20"/>
      <c r="G23" s="20"/>
      <c r="H23" s="21"/>
      <c r="I23" s="382" t="s">
        <v>28</v>
      </c>
      <c r="J23" s="382"/>
      <c r="K23" s="382"/>
      <c r="L23" s="27"/>
      <c r="M23" s="27"/>
    </row>
    <row r="24" spans="1:22" s="22" customFormat="1">
      <c r="A24" s="287"/>
      <c r="B24" s="18"/>
      <c r="C24" s="3"/>
      <c r="D24" s="3"/>
      <c r="E24" s="4"/>
      <c r="F24" s="3"/>
      <c r="G24" s="29"/>
      <c r="H24" s="5"/>
      <c r="I24" s="5"/>
      <c r="J24" s="6"/>
      <c r="K24" s="30"/>
      <c r="L24" s="8"/>
      <c r="M24" s="8"/>
    </row>
    <row r="25" spans="1:22">
      <c r="A25" s="287"/>
      <c r="B25" s="18"/>
      <c r="K25" s="30"/>
      <c r="L25" s="8"/>
      <c r="M25" s="8"/>
      <c r="N25" s="9"/>
      <c r="O25" s="9"/>
      <c r="P25" s="9"/>
      <c r="Q25" s="9"/>
      <c r="R25" s="9"/>
      <c r="S25" s="9"/>
      <c r="T25" s="9"/>
      <c r="U25" s="9"/>
      <c r="V25" s="9"/>
    </row>
    <row r="26" spans="1:22" s="22" customFormat="1">
      <c r="A26" s="287"/>
      <c r="B26" s="31" t="s">
        <v>17</v>
      </c>
      <c r="C26" s="20"/>
      <c r="D26" s="20"/>
      <c r="E26" s="20"/>
      <c r="F26" s="20"/>
      <c r="G26" s="20"/>
      <c r="H26" s="21"/>
      <c r="I26" s="21"/>
      <c r="J26" s="6"/>
      <c r="K26" s="30"/>
      <c r="L26" s="8"/>
      <c r="M26" s="8"/>
    </row>
    <row r="27" spans="1:22" s="22" customFormat="1">
      <c r="A27" s="287"/>
      <c r="B27" s="19"/>
      <c r="C27" s="19"/>
      <c r="D27" s="19"/>
      <c r="E27" s="19"/>
      <c r="F27" s="19"/>
      <c r="G27" s="19"/>
      <c r="H27" s="15"/>
      <c r="I27" s="15"/>
      <c r="J27" s="6"/>
      <c r="K27" s="30"/>
      <c r="L27" s="23"/>
      <c r="M27" s="23"/>
    </row>
    <row r="28" spans="1:22" s="22" customFormat="1">
      <c r="A28" s="287"/>
      <c r="B28" s="24"/>
      <c r="C28" s="20"/>
      <c r="D28" s="20"/>
      <c r="E28" s="20"/>
      <c r="F28" s="20"/>
      <c r="G28" s="20"/>
      <c r="H28" s="21"/>
      <c r="I28" s="389" t="s">
        <v>18</v>
      </c>
      <c r="J28" s="390"/>
      <c r="K28" s="391"/>
      <c r="L28" s="334" t="s">
        <v>197</v>
      </c>
      <c r="M28" s="334" t="s">
        <v>198</v>
      </c>
    </row>
    <row r="29" spans="1:22" s="22" customFormat="1" ht="34.5" customHeight="1">
      <c r="A29" s="288" t="s">
        <v>408</v>
      </c>
      <c r="B29" s="18"/>
      <c r="C29" s="20"/>
      <c r="D29" s="20"/>
      <c r="E29" s="20"/>
      <c r="F29" s="20"/>
      <c r="G29" s="20"/>
      <c r="H29" s="21"/>
      <c r="I29" s="392" t="s">
        <v>10</v>
      </c>
      <c r="J29" s="393"/>
      <c r="K29" s="394"/>
      <c r="L29" s="25"/>
      <c r="M29" s="25"/>
    </row>
    <row r="30" spans="1:22" s="22" customFormat="1" ht="34.5" customHeight="1">
      <c r="A30" s="288" t="s">
        <v>408</v>
      </c>
      <c r="B30" s="26"/>
      <c r="C30" s="20"/>
      <c r="D30" s="20"/>
      <c r="E30" s="20"/>
      <c r="F30" s="20"/>
      <c r="G30" s="20"/>
      <c r="H30" s="21"/>
      <c r="I30" s="392" t="s">
        <v>11</v>
      </c>
      <c r="J30" s="393"/>
      <c r="K30" s="394"/>
      <c r="L30" s="25"/>
      <c r="M30" s="25"/>
    </row>
    <row r="31" spans="1:22" s="22" customFormat="1" ht="34.5" customHeight="1">
      <c r="A31" s="288" t="s">
        <v>408</v>
      </c>
      <c r="B31" s="26"/>
      <c r="C31" s="20"/>
      <c r="D31" s="20"/>
      <c r="E31" s="20"/>
      <c r="F31" s="20"/>
      <c r="G31" s="20"/>
      <c r="H31" s="21"/>
      <c r="I31" s="392" t="s">
        <v>12</v>
      </c>
      <c r="J31" s="393"/>
      <c r="K31" s="394"/>
      <c r="L31" s="27" t="s">
        <v>313</v>
      </c>
      <c r="M31" s="27"/>
    </row>
    <row r="32" spans="1:22" s="22" customFormat="1" ht="34.5" customHeight="1">
      <c r="A32" s="288" t="s">
        <v>408</v>
      </c>
      <c r="B32" s="18"/>
      <c r="C32" s="20"/>
      <c r="D32" s="20"/>
      <c r="E32" s="20"/>
      <c r="F32" s="20"/>
      <c r="G32" s="20"/>
      <c r="H32" s="21"/>
      <c r="I32" s="392" t="s">
        <v>13</v>
      </c>
      <c r="J32" s="393"/>
      <c r="K32" s="394"/>
      <c r="L32" s="28"/>
      <c r="M32" s="28"/>
    </row>
    <row r="33" spans="1:22" s="22" customFormat="1" ht="34.5" customHeight="1">
      <c r="A33" s="288" t="s">
        <v>408</v>
      </c>
      <c r="B33" s="18"/>
      <c r="C33" s="20"/>
      <c r="D33" s="20"/>
      <c r="E33" s="20"/>
      <c r="F33" s="20"/>
      <c r="G33" s="20"/>
      <c r="H33" s="21"/>
      <c r="I33" s="385" t="s">
        <v>19</v>
      </c>
      <c r="J33" s="386"/>
      <c r="K33" s="387"/>
      <c r="L33" s="27"/>
      <c r="M33" s="27"/>
    </row>
    <row r="34" spans="1:22" s="22" customFormat="1" ht="34.5" customHeight="1">
      <c r="A34" s="288" t="s">
        <v>408</v>
      </c>
      <c r="B34" s="18"/>
      <c r="C34" s="20"/>
      <c r="D34" s="20"/>
      <c r="E34" s="20"/>
      <c r="F34" s="20"/>
      <c r="G34" s="20"/>
      <c r="H34" s="21"/>
      <c r="I34" s="385" t="s">
        <v>20</v>
      </c>
      <c r="J34" s="386"/>
      <c r="K34" s="387"/>
      <c r="L34" s="27"/>
      <c r="M34" s="27" t="s">
        <v>313</v>
      </c>
    </row>
    <row r="35" spans="1:22" s="32" customFormat="1" ht="34.5" customHeight="1">
      <c r="A35" s="288" t="s">
        <v>408</v>
      </c>
      <c r="B35" s="18"/>
      <c r="C35" s="20"/>
      <c r="D35" s="20"/>
      <c r="E35" s="20"/>
      <c r="F35" s="20"/>
      <c r="G35" s="20"/>
      <c r="H35" s="21"/>
      <c r="I35" s="385" t="s">
        <v>21</v>
      </c>
      <c r="J35" s="386"/>
      <c r="K35" s="387"/>
      <c r="L35" s="27"/>
      <c r="M35" s="27"/>
    </row>
    <row r="36" spans="1:22" s="22" customFormat="1" ht="34.5" customHeight="1">
      <c r="A36" s="288" t="s">
        <v>408</v>
      </c>
      <c r="B36" s="18"/>
      <c r="C36" s="20"/>
      <c r="D36" s="20"/>
      <c r="E36" s="20"/>
      <c r="F36" s="20"/>
      <c r="G36" s="20"/>
      <c r="H36" s="21"/>
      <c r="I36" s="388" t="s">
        <v>28</v>
      </c>
      <c r="J36" s="388"/>
      <c r="K36" s="388"/>
      <c r="L36" s="27"/>
      <c r="M36" s="27"/>
    </row>
    <row r="37" spans="1:22" s="22" customFormat="1">
      <c r="A37" s="287"/>
      <c r="B37" s="18"/>
      <c r="C37" s="3"/>
      <c r="D37" s="3"/>
      <c r="E37" s="4"/>
      <c r="F37" s="3"/>
      <c r="G37" s="33"/>
      <c r="H37" s="5"/>
      <c r="I37" s="5"/>
      <c r="J37" s="6"/>
      <c r="K37" s="30"/>
      <c r="L37" s="8"/>
      <c r="M37" s="8"/>
    </row>
    <row r="38" spans="1:22" s="22" customFormat="1">
      <c r="A38" s="287"/>
      <c r="B38" s="18"/>
      <c r="C38" s="3"/>
      <c r="D38" s="3"/>
      <c r="E38" s="4"/>
      <c r="F38" s="3"/>
      <c r="G38" s="33"/>
      <c r="H38" s="5"/>
      <c r="I38" s="5"/>
      <c r="J38" s="6"/>
      <c r="K38" s="30"/>
      <c r="L38" s="8"/>
      <c r="M38" s="8"/>
    </row>
    <row r="39" spans="1:22" s="22" customFormat="1">
      <c r="A39" s="287"/>
      <c r="B39" s="31" t="s">
        <v>22</v>
      </c>
      <c r="C39" s="20"/>
      <c r="D39" s="20"/>
      <c r="E39" s="20"/>
      <c r="F39" s="20"/>
      <c r="G39" s="20"/>
      <c r="H39" s="21"/>
      <c r="I39" s="21"/>
      <c r="J39" s="6"/>
      <c r="K39" s="30"/>
      <c r="L39" s="8"/>
      <c r="M39" s="8"/>
    </row>
    <row r="40" spans="1:22" s="22" customFormat="1">
      <c r="A40" s="287"/>
      <c r="B40" s="19"/>
      <c r="C40" s="19"/>
      <c r="D40" s="19"/>
      <c r="E40" s="19"/>
      <c r="F40" s="19"/>
      <c r="G40" s="19"/>
      <c r="H40" s="15"/>
      <c r="I40" s="15"/>
      <c r="J40" s="6"/>
      <c r="K40" s="30"/>
      <c r="L40" s="23"/>
      <c r="M40" s="23"/>
    </row>
    <row r="41" spans="1:22" s="22" customFormat="1">
      <c r="A41" s="287"/>
      <c r="B41" s="24"/>
      <c r="C41" s="20"/>
      <c r="D41" s="20"/>
      <c r="E41" s="20"/>
      <c r="F41" s="20"/>
      <c r="G41" s="20"/>
      <c r="H41" s="21"/>
      <c r="I41" s="389" t="s">
        <v>23</v>
      </c>
      <c r="J41" s="390"/>
      <c r="K41" s="391"/>
      <c r="L41" s="334" t="s">
        <v>197</v>
      </c>
      <c r="M41" s="334" t="s">
        <v>198</v>
      </c>
    </row>
    <row r="42" spans="1:22" s="22" customFormat="1" ht="34.5" customHeight="1">
      <c r="A42" s="288" t="s">
        <v>409</v>
      </c>
      <c r="B42" s="18"/>
      <c r="C42" s="20"/>
      <c r="D42" s="20"/>
      <c r="E42" s="20"/>
      <c r="F42" s="20"/>
      <c r="G42" s="20"/>
      <c r="H42" s="21"/>
      <c r="I42" s="392" t="s">
        <v>24</v>
      </c>
      <c r="J42" s="393"/>
      <c r="K42" s="394"/>
      <c r="L42" s="25"/>
      <c r="M42" s="25"/>
    </row>
    <row r="43" spans="1:22" s="22" customFormat="1" ht="34.5" customHeight="1">
      <c r="A43" s="288" t="s">
        <v>409</v>
      </c>
      <c r="B43" s="26"/>
      <c r="C43" s="20"/>
      <c r="D43" s="20"/>
      <c r="E43" s="20"/>
      <c r="F43" s="20"/>
      <c r="G43" s="20"/>
      <c r="H43" s="21"/>
      <c r="I43" s="392" t="s">
        <v>25</v>
      </c>
      <c r="J43" s="393"/>
      <c r="K43" s="394"/>
      <c r="L43" s="25"/>
      <c r="M43" s="25"/>
    </row>
    <row r="44" spans="1:22" s="22" customFormat="1" ht="34.5" customHeight="1">
      <c r="A44" s="288" t="s">
        <v>409</v>
      </c>
      <c r="B44" s="26"/>
      <c r="C44" s="20"/>
      <c r="D44" s="20"/>
      <c r="E44" s="20"/>
      <c r="F44" s="20"/>
      <c r="G44" s="20"/>
      <c r="H44" s="21"/>
      <c r="I44" s="392" t="s">
        <v>26</v>
      </c>
      <c r="J44" s="393"/>
      <c r="K44" s="394"/>
      <c r="L44" s="34"/>
      <c r="M44" s="34"/>
    </row>
    <row r="45" spans="1:22" s="22" customFormat="1" ht="34.5" customHeight="1">
      <c r="A45" s="288" t="s">
        <v>409</v>
      </c>
      <c r="B45" s="18"/>
      <c r="C45" s="20"/>
      <c r="D45" s="20"/>
      <c r="E45" s="20"/>
      <c r="F45" s="20"/>
      <c r="G45" s="20"/>
      <c r="H45" s="21"/>
      <c r="I45" s="392" t="s">
        <v>27</v>
      </c>
      <c r="J45" s="393"/>
      <c r="K45" s="394"/>
      <c r="L45" s="25"/>
      <c r="M45" s="25"/>
    </row>
    <row r="46" spans="1:22" s="22" customFormat="1">
      <c r="A46" s="287"/>
      <c r="B46" s="18"/>
      <c r="C46" s="3"/>
      <c r="D46" s="3"/>
      <c r="E46" s="4"/>
      <c r="F46" s="3"/>
      <c r="G46" s="29"/>
      <c r="H46" s="5"/>
      <c r="I46" s="5"/>
      <c r="J46" s="6"/>
      <c r="K46" s="30"/>
      <c r="L46" s="8"/>
      <c r="M46" s="8"/>
    </row>
    <row r="47" spans="1:22">
      <c r="A47" s="287"/>
      <c r="B47" s="18"/>
      <c r="K47" s="30"/>
      <c r="L47" s="8"/>
      <c r="M47" s="8"/>
      <c r="N47" s="9"/>
      <c r="O47" s="9"/>
      <c r="P47" s="9"/>
      <c r="Q47" s="9"/>
      <c r="R47" s="9"/>
      <c r="S47" s="9"/>
      <c r="T47" s="9"/>
      <c r="U47" s="9"/>
      <c r="V47" s="9"/>
    </row>
    <row r="48" spans="1:22" s="22" customFormat="1">
      <c r="A48" s="287"/>
      <c r="B48" s="31" t="s">
        <v>410</v>
      </c>
      <c r="C48" s="20"/>
      <c r="D48" s="20"/>
      <c r="E48" s="20"/>
      <c r="F48" s="20"/>
      <c r="G48" s="20"/>
      <c r="H48" s="21"/>
      <c r="I48" s="21"/>
      <c r="J48" s="6"/>
      <c r="K48" s="30"/>
      <c r="L48" s="8"/>
      <c r="M48" s="8"/>
    </row>
    <row r="49" spans="1:13" s="22" customFormat="1">
      <c r="A49" s="287"/>
      <c r="B49" s="19"/>
      <c r="C49" s="19"/>
      <c r="D49" s="19"/>
      <c r="E49" s="19"/>
      <c r="F49" s="19"/>
      <c r="G49" s="19"/>
      <c r="H49" s="15"/>
      <c r="I49" s="15"/>
      <c r="J49" s="6"/>
      <c r="K49" s="30"/>
      <c r="L49" s="23"/>
      <c r="M49" s="23"/>
    </row>
    <row r="50" spans="1:13" s="22" customFormat="1">
      <c r="A50" s="287"/>
      <c r="B50" s="24"/>
      <c r="C50" s="20"/>
      <c r="D50" s="20"/>
      <c r="E50" s="20"/>
      <c r="F50" s="20"/>
      <c r="G50" s="20"/>
      <c r="H50" s="35"/>
      <c r="I50" s="395" t="s">
        <v>18</v>
      </c>
      <c r="J50" s="396"/>
      <c r="K50" s="397"/>
      <c r="L50" s="334" t="s">
        <v>197</v>
      </c>
      <c r="M50" s="334" t="s">
        <v>198</v>
      </c>
    </row>
    <row r="51" spans="1:13" s="22" customFormat="1" ht="34.5" customHeight="1">
      <c r="A51" s="289" t="s">
        <v>411</v>
      </c>
      <c r="B51" s="18"/>
      <c r="C51" s="20"/>
      <c r="D51" s="20"/>
      <c r="E51" s="20"/>
      <c r="F51" s="20"/>
      <c r="G51" s="20"/>
      <c r="H51" s="21"/>
      <c r="I51" s="385" t="s">
        <v>10</v>
      </c>
      <c r="J51" s="386"/>
      <c r="K51" s="387"/>
      <c r="L51" s="25"/>
      <c r="M51" s="25"/>
    </row>
    <row r="52" spans="1:13" s="22" customFormat="1" ht="34.5" customHeight="1">
      <c r="A52" s="289" t="s">
        <v>411</v>
      </c>
      <c r="B52" s="26"/>
      <c r="C52" s="20"/>
      <c r="D52" s="20"/>
      <c r="E52" s="20"/>
      <c r="F52" s="20"/>
      <c r="G52" s="20"/>
      <c r="H52" s="21"/>
      <c r="I52" s="385" t="s">
        <v>11</v>
      </c>
      <c r="J52" s="386"/>
      <c r="K52" s="387"/>
      <c r="L52" s="25"/>
      <c r="M52" s="25"/>
    </row>
    <row r="53" spans="1:13" s="22" customFormat="1" ht="34.5" customHeight="1">
      <c r="A53" s="289" t="s">
        <v>411</v>
      </c>
      <c r="B53" s="26"/>
      <c r="C53" s="20"/>
      <c r="D53" s="20"/>
      <c r="E53" s="20"/>
      <c r="F53" s="20"/>
      <c r="G53" s="20"/>
      <c r="H53" s="21"/>
      <c r="I53" s="385" t="s">
        <v>12</v>
      </c>
      <c r="J53" s="386"/>
      <c r="K53" s="387"/>
      <c r="L53" s="27" t="s">
        <v>313</v>
      </c>
      <c r="M53" s="27"/>
    </row>
    <row r="54" spans="1:13" s="22" customFormat="1" ht="34.5" customHeight="1">
      <c r="A54" s="289" t="s">
        <v>411</v>
      </c>
      <c r="B54" s="18"/>
      <c r="C54" s="20"/>
      <c r="D54" s="20"/>
      <c r="E54" s="20"/>
      <c r="F54" s="20"/>
      <c r="G54" s="20"/>
      <c r="H54" s="21"/>
      <c r="I54" s="385" t="s">
        <v>13</v>
      </c>
      <c r="J54" s="386"/>
      <c r="K54" s="387"/>
      <c r="L54" s="28"/>
      <c r="M54" s="28"/>
    </row>
    <row r="55" spans="1:13" s="22" customFormat="1" ht="34.5" customHeight="1">
      <c r="A55" s="289" t="s">
        <v>411</v>
      </c>
      <c r="B55" s="18"/>
      <c r="C55" s="20"/>
      <c r="D55" s="20"/>
      <c r="E55" s="20"/>
      <c r="F55" s="20"/>
      <c r="G55" s="20"/>
      <c r="H55" s="21"/>
      <c r="I55" s="385" t="s">
        <v>19</v>
      </c>
      <c r="J55" s="386"/>
      <c r="K55" s="387"/>
      <c r="L55" s="27"/>
      <c r="M55" s="27"/>
    </row>
    <row r="56" spans="1:13" s="22" customFormat="1" ht="34.5" customHeight="1">
      <c r="A56" s="289" t="s">
        <v>411</v>
      </c>
      <c r="B56" s="18"/>
      <c r="C56" s="20"/>
      <c r="D56" s="20"/>
      <c r="E56" s="20"/>
      <c r="F56" s="20"/>
      <c r="G56" s="20"/>
      <c r="H56" s="21"/>
      <c r="I56" s="385" t="s">
        <v>20</v>
      </c>
      <c r="J56" s="386"/>
      <c r="K56" s="387"/>
      <c r="L56" s="27"/>
      <c r="M56" s="27" t="s">
        <v>313</v>
      </c>
    </row>
    <row r="57" spans="1:13" s="32" customFormat="1" ht="34.5" customHeight="1">
      <c r="A57" s="289" t="s">
        <v>411</v>
      </c>
      <c r="B57" s="18"/>
      <c r="C57" s="20"/>
      <c r="D57" s="20"/>
      <c r="E57" s="20"/>
      <c r="F57" s="20"/>
      <c r="G57" s="20"/>
      <c r="H57" s="21"/>
      <c r="I57" s="385" t="s">
        <v>21</v>
      </c>
      <c r="J57" s="386"/>
      <c r="K57" s="387"/>
      <c r="L57" s="27"/>
      <c r="M57" s="27"/>
    </row>
    <row r="58" spans="1:13" s="22" customFormat="1" ht="34.5" customHeight="1">
      <c r="A58" s="289" t="s">
        <v>411</v>
      </c>
      <c r="B58" s="18"/>
      <c r="C58" s="20"/>
      <c r="D58" s="20"/>
      <c r="E58" s="20"/>
      <c r="F58" s="20"/>
      <c r="G58" s="20"/>
      <c r="H58" s="21"/>
      <c r="I58" s="388" t="s">
        <v>28</v>
      </c>
      <c r="J58" s="388"/>
      <c r="K58" s="388"/>
      <c r="L58" s="27"/>
      <c r="M58" s="27"/>
    </row>
    <row r="59" spans="1:13" s="22" customFormat="1" ht="34.5" customHeight="1">
      <c r="A59" s="289" t="s">
        <v>411</v>
      </c>
      <c r="B59" s="18"/>
      <c r="C59" s="20"/>
      <c r="D59" s="20"/>
      <c r="E59" s="20"/>
      <c r="F59" s="20"/>
      <c r="G59" s="20"/>
      <c r="H59" s="21"/>
      <c r="I59" s="388" t="s">
        <v>29</v>
      </c>
      <c r="J59" s="388"/>
      <c r="K59" s="388"/>
      <c r="L59" s="27" t="s">
        <v>615</v>
      </c>
      <c r="M59" s="27" t="s">
        <v>616</v>
      </c>
    </row>
    <row r="60" spans="1:13" s="22" customFormat="1">
      <c r="A60" s="287"/>
      <c r="B60" s="18"/>
      <c r="C60" s="3"/>
      <c r="D60" s="3"/>
      <c r="E60" s="4"/>
      <c r="F60" s="3"/>
      <c r="G60" s="33"/>
      <c r="H60" s="5"/>
      <c r="I60" s="5"/>
      <c r="J60" s="6"/>
      <c r="K60" s="30"/>
      <c r="L60" s="8"/>
      <c r="M60" s="8"/>
    </row>
    <row r="61" spans="1:13" s="22" customFormat="1">
      <c r="A61" s="287"/>
      <c r="B61" s="18"/>
      <c r="C61" s="3"/>
      <c r="D61" s="3"/>
      <c r="E61" s="4"/>
      <c r="F61" s="3"/>
      <c r="G61" s="33"/>
      <c r="H61" s="5"/>
      <c r="I61" s="5"/>
      <c r="J61" s="6"/>
      <c r="K61" s="30"/>
      <c r="L61" s="8"/>
      <c r="M61" s="8"/>
    </row>
    <row r="62" spans="1:13" s="22" customFormat="1">
      <c r="A62" s="287"/>
      <c r="B62" s="18"/>
      <c r="C62" s="3"/>
      <c r="D62" s="3"/>
      <c r="E62" s="4"/>
      <c r="F62" s="3"/>
      <c r="G62" s="33"/>
      <c r="H62" s="5"/>
      <c r="I62" s="5"/>
      <c r="J62" s="6"/>
      <c r="K62" s="30"/>
      <c r="L62" s="6"/>
      <c r="M62" s="6"/>
    </row>
    <row r="63" spans="1:13" s="22" customFormat="1">
      <c r="A63" s="287"/>
      <c r="B63" s="18"/>
      <c r="C63" s="3"/>
      <c r="D63" s="3"/>
      <c r="E63" s="4"/>
      <c r="F63" s="3"/>
      <c r="G63" s="29"/>
      <c r="H63" s="5"/>
      <c r="I63" s="5"/>
      <c r="J63" s="6"/>
      <c r="K63" s="30"/>
      <c r="L63" s="6"/>
      <c r="M63" s="6"/>
    </row>
    <row r="64" spans="1:13" s="22" customFormat="1">
      <c r="A64" s="287"/>
      <c r="B64" s="19"/>
      <c r="C64" s="36"/>
      <c r="D64" s="36"/>
      <c r="E64" s="36"/>
      <c r="F64" s="36"/>
      <c r="G64" s="36"/>
      <c r="H64" s="21"/>
      <c r="I64" s="21"/>
      <c r="J64" s="6"/>
      <c r="K64" s="30"/>
      <c r="L64" s="6"/>
      <c r="M64" s="6"/>
    </row>
    <row r="65" spans="1:13" s="22" customFormat="1">
      <c r="A65" s="287"/>
      <c r="B65" s="2"/>
      <c r="C65" s="37" t="s">
        <v>30</v>
      </c>
      <c r="D65" s="38"/>
      <c r="E65" s="38"/>
      <c r="F65" s="38"/>
      <c r="G65" s="38"/>
      <c r="H65" s="38"/>
      <c r="I65" s="5"/>
      <c r="J65" s="39"/>
      <c r="K65" s="7"/>
      <c r="L65" s="6"/>
      <c r="M65" s="6"/>
    </row>
    <row r="66" spans="1:13" s="22" customFormat="1" ht="34.5" customHeight="1">
      <c r="A66" s="287"/>
      <c r="B66" s="2"/>
      <c r="C66" s="40"/>
      <c r="D66" s="398" t="s">
        <v>31</v>
      </c>
      <c r="E66" s="398"/>
      <c r="F66" s="398"/>
      <c r="G66" s="398"/>
      <c r="H66" s="398"/>
      <c r="I66" s="398"/>
      <c r="J66" s="398"/>
      <c r="K66" s="398"/>
      <c r="L66" s="398"/>
      <c r="M66" s="41"/>
    </row>
    <row r="67" spans="1:13" s="22" customFormat="1" ht="34.5" customHeight="1">
      <c r="A67" s="287"/>
      <c r="B67" s="2"/>
      <c r="C67" s="43"/>
      <c r="D67" s="399" t="s">
        <v>32</v>
      </c>
      <c r="E67" s="399"/>
      <c r="F67" s="399"/>
      <c r="G67" s="399"/>
      <c r="H67" s="399"/>
      <c r="I67" s="399"/>
      <c r="J67" s="399"/>
      <c r="K67" s="399"/>
      <c r="L67" s="399"/>
      <c r="M67" s="41"/>
    </row>
    <row r="68" spans="1:13" s="22" customFormat="1" ht="34.5" customHeight="1">
      <c r="A68" s="287"/>
      <c r="B68" s="2"/>
      <c r="C68" s="43"/>
      <c r="D68" s="399" t="s">
        <v>33</v>
      </c>
      <c r="E68" s="399"/>
      <c r="F68" s="399"/>
      <c r="G68" s="399"/>
      <c r="H68" s="399"/>
      <c r="I68" s="399"/>
      <c r="J68" s="399"/>
      <c r="K68" s="399"/>
      <c r="L68" s="399"/>
      <c r="M68" s="41"/>
    </row>
    <row r="69" spans="1:13" s="22" customFormat="1" ht="34.5" customHeight="1">
      <c r="A69" s="287"/>
      <c r="B69" s="2"/>
      <c r="C69" s="43"/>
      <c r="D69" s="399" t="s">
        <v>34</v>
      </c>
      <c r="E69" s="399"/>
      <c r="F69" s="399"/>
      <c r="G69" s="399"/>
      <c r="H69" s="399"/>
      <c r="I69" s="399"/>
      <c r="J69" s="399"/>
      <c r="K69" s="399"/>
      <c r="L69" s="399"/>
      <c r="M69" s="41"/>
    </row>
    <row r="70" spans="1:13" s="22" customFormat="1" ht="34.5" customHeight="1">
      <c r="A70" s="287"/>
      <c r="B70" s="2"/>
      <c r="C70" s="43"/>
      <c r="D70" s="399" t="s">
        <v>35</v>
      </c>
      <c r="E70" s="399"/>
      <c r="F70" s="399"/>
      <c r="G70" s="399"/>
      <c r="H70" s="399"/>
      <c r="I70" s="399"/>
      <c r="J70" s="399"/>
      <c r="K70" s="399"/>
      <c r="L70" s="399"/>
      <c r="M70" s="41"/>
    </row>
    <row r="71" spans="1:13" s="22" customFormat="1">
      <c r="A71" s="287"/>
      <c r="B71" s="19"/>
      <c r="C71" s="36"/>
      <c r="D71" s="36"/>
      <c r="E71" s="36"/>
      <c r="F71" s="36"/>
      <c r="G71" s="36"/>
      <c r="H71" s="21"/>
      <c r="I71" s="21"/>
      <c r="J71" s="6"/>
      <c r="K71" s="7"/>
      <c r="L71" s="6"/>
      <c r="M71" s="6"/>
    </row>
    <row r="72" spans="1:13" s="46" customFormat="1">
      <c r="A72" s="290"/>
      <c r="B72" s="19"/>
      <c r="C72" s="45" t="s">
        <v>36</v>
      </c>
      <c r="F72" s="47"/>
      <c r="G72" s="45"/>
      <c r="H72" s="342" t="s">
        <v>37</v>
      </c>
      <c r="I72" s="342"/>
      <c r="J72" s="342" t="s">
        <v>38</v>
      </c>
      <c r="K72" s="343"/>
      <c r="L72" s="342"/>
      <c r="M72" s="47"/>
    </row>
    <row r="73" spans="1:13" s="22" customFormat="1">
      <c r="A73" s="287"/>
      <c r="B73" s="2"/>
      <c r="C73" s="337"/>
      <c r="D73" s="36"/>
      <c r="E73" s="36"/>
      <c r="F73" s="36"/>
      <c r="G73" s="36"/>
      <c r="H73" s="21"/>
      <c r="I73" s="38"/>
      <c r="J73" s="6"/>
      <c r="K73" s="7"/>
      <c r="L73" s="286"/>
      <c r="M73" s="286"/>
    </row>
    <row r="74" spans="1:13" s="22" customFormat="1">
      <c r="A74" s="287"/>
      <c r="B74" s="2"/>
      <c r="C74" s="42"/>
      <c r="D74" s="42"/>
      <c r="E74" s="42"/>
      <c r="F74" s="42"/>
      <c r="G74" s="42"/>
      <c r="H74" s="42"/>
      <c r="I74" s="42"/>
      <c r="J74" s="42"/>
      <c r="K74" s="49"/>
      <c r="L74" s="42"/>
      <c r="M74" s="42"/>
    </row>
    <row r="75" spans="1:13" s="22" customFormat="1">
      <c r="A75" s="287"/>
      <c r="B75" s="2"/>
      <c r="C75" s="50"/>
      <c r="D75" s="36"/>
      <c r="E75" s="36"/>
      <c r="F75" s="36"/>
      <c r="G75" s="36"/>
      <c r="H75" s="21"/>
      <c r="I75" s="38"/>
      <c r="J75" s="6"/>
      <c r="K75" s="7"/>
      <c r="L75" s="286"/>
    </row>
    <row r="76" spans="1:13" s="22" customFormat="1">
      <c r="A76" s="287"/>
      <c r="B76" s="2"/>
      <c r="C76" s="50"/>
      <c r="D76" s="36"/>
      <c r="E76" s="36"/>
      <c r="F76" s="36"/>
      <c r="G76" s="36"/>
      <c r="H76" s="21"/>
      <c r="I76" s="38"/>
      <c r="J76" s="6"/>
      <c r="K76" s="7"/>
      <c r="L76" s="286"/>
    </row>
    <row r="77" spans="1:13" s="22" customFormat="1">
      <c r="A77" s="287"/>
      <c r="B77" s="2"/>
      <c r="C77" s="383" t="s">
        <v>39</v>
      </c>
      <c r="D77" s="383"/>
      <c r="E77" s="383"/>
      <c r="F77" s="383"/>
      <c r="G77" s="383"/>
      <c r="H77" s="383" t="s">
        <v>40</v>
      </c>
      <c r="I77" s="383"/>
      <c r="J77" s="383" t="s">
        <v>412</v>
      </c>
      <c r="K77" s="383"/>
      <c r="L77" s="383"/>
      <c r="M77" s="48"/>
    </row>
    <row r="78" spans="1:13" s="22" customFormat="1">
      <c r="A78" s="287"/>
      <c r="B78" s="2"/>
      <c r="C78" s="383" t="s">
        <v>41</v>
      </c>
      <c r="D78" s="383"/>
      <c r="E78" s="383"/>
      <c r="F78" s="383"/>
      <c r="G78" s="383"/>
      <c r="H78" s="383" t="s">
        <v>42</v>
      </c>
      <c r="I78" s="383"/>
      <c r="J78" s="383" t="s">
        <v>45</v>
      </c>
      <c r="K78" s="383"/>
      <c r="L78" s="383"/>
      <c r="M78" s="39"/>
    </row>
    <row r="79" spans="1:13" s="22" customFormat="1">
      <c r="A79" s="287"/>
      <c r="B79" s="2"/>
      <c r="C79" s="383" t="s">
        <v>43</v>
      </c>
      <c r="D79" s="383"/>
      <c r="E79" s="383"/>
      <c r="F79" s="383"/>
      <c r="G79" s="383"/>
      <c r="H79" s="383" t="s">
        <v>44</v>
      </c>
      <c r="I79" s="383"/>
      <c r="J79" s="383" t="s">
        <v>314</v>
      </c>
      <c r="K79" s="383"/>
      <c r="L79" s="383"/>
      <c r="M79" s="48"/>
    </row>
    <row r="80" spans="1:13" s="22" customFormat="1">
      <c r="A80" s="287"/>
      <c r="B80" s="2"/>
      <c r="C80" s="383" t="s">
        <v>46</v>
      </c>
      <c r="D80" s="383"/>
      <c r="E80" s="383"/>
      <c r="F80" s="383"/>
      <c r="G80" s="383"/>
      <c r="H80" s="383" t="s">
        <v>379</v>
      </c>
      <c r="I80" s="383"/>
      <c r="J80" s="383" t="s">
        <v>48</v>
      </c>
      <c r="K80" s="383"/>
      <c r="L80" s="383"/>
      <c r="M80" s="39"/>
    </row>
    <row r="81" spans="1:13" s="22" customFormat="1">
      <c r="A81" s="287"/>
      <c r="B81" s="2"/>
      <c r="C81" s="383" t="s">
        <v>47</v>
      </c>
      <c r="D81" s="383"/>
      <c r="E81" s="383"/>
      <c r="F81" s="383"/>
      <c r="G81" s="383"/>
      <c r="H81" s="38"/>
      <c r="I81" s="38"/>
      <c r="M81" s="39"/>
    </row>
    <row r="82" spans="1:13" s="22" customFormat="1">
      <c r="A82" s="287"/>
      <c r="C82" s="383" t="s">
        <v>413</v>
      </c>
      <c r="D82" s="383"/>
      <c r="E82" s="383"/>
      <c r="F82" s="383"/>
      <c r="G82" s="383"/>
      <c r="J82" s="344"/>
      <c r="K82" s="344"/>
      <c r="L82" s="344"/>
      <c r="M82" s="8"/>
    </row>
    <row r="83" spans="1:13" s="22" customFormat="1">
      <c r="A83" s="287"/>
      <c r="B83" s="2"/>
      <c r="C83" s="383" t="s">
        <v>414</v>
      </c>
      <c r="D83" s="383"/>
      <c r="E83" s="383"/>
      <c r="F83" s="383"/>
      <c r="H83" s="345"/>
      <c r="I83" s="345"/>
      <c r="M83" s="6"/>
    </row>
    <row r="84" spans="1:13" s="22" customFormat="1">
      <c r="A84" s="287"/>
      <c r="B84" s="2"/>
      <c r="C84" s="383" t="s">
        <v>415</v>
      </c>
      <c r="D84" s="383"/>
      <c r="E84" s="383"/>
      <c r="F84" s="383"/>
      <c r="H84" s="38"/>
      <c r="I84" s="38"/>
      <c r="J84" s="344"/>
      <c r="K84" s="344"/>
      <c r="L84" s="344"/>
      <c r="M84" s="6"/>
    </row>
    <row r="85" spans="1:13" s="22" customFormat="1">
      <c r="A85" s="287"/>
      <c r="B85" s="2"/>
      <c r="C85" s="383" t="s">
        <v>49</v>
      </c>
      <c r="D85" s="383"/>
      <c r="E85" s="383"/>
      <c r="F85" s="383"/>
      <c r="G85" s="38"/>
      <c r="H85" s="38"/>
      <c r="I85" s="38"/>
      <c r="J85" s="344"/>
      <c r="K85" s="344"/>
      <c r="L85" s="344"/>
      <c r="M85" s="6"/>
    </row>
    <row r="86" spans="1:13" s="22" customFormat="1">
      <c r="A86" s="287"/>
      <c r="B86" s="2"/>
      <c r="C86" s="383" t="s">
        <v>50</v>
      </c>
      <c r="D86" s="383"/>
      <c r="E86" s="383"/>
      <c r="F86" s="383"/>
      <c r="G86" s="38"/>
      <c r="H86" s="38"/>
      <c r="I86" s="38"/>
      <c r="J86" s="344"/>
      <c r="K86" s="344"/>
      <c r="L86" s="344"/>
      <c r="M86" s="6"/>
    </row>
    <row r="87" spans="1:13" s="22" customFormat="1">
      <c r="A87" s="287"/>
      <c r="B87" s="2"/>
      <c r="C87" s="383" t="s">
        <v>51</v>
      </c>
      <c r="D87" s="383"/>
      <c r="E87" s="383"/>
      <c r="F87" s="383"/>
      <c r="G87" s="38"/>
      <c r="H87" s="38"/>
      <c r="I87" s="38"/>
      <c r="J87" s="50"/>
      <c r="K87" s="51"/>
      <c r="L87" s="6"/>
      <c r="M87" s="6"/>
    </row>
    <row r="88" spans="1:13" s="22" customFormat="1">
      <c r="A88" s="287"/>
      <c r="B88" s="2"/>
      <c r="C88" s="383" t="s">
        <v>52</v>
      </c>
      <c r="D88" s="383"/>
      <c r="E88" s="383"/>
      <c r="F88" s="383"/>
      <c r="G88" s="383"/>
      <c r="H88" s="38"/>
      <c r="I88" s="38"/>
      <c r="J88" s="50"/>
      <c r="K88" s="51"/>
      <c r="L88" s="6"/>
      <c r="M88" s="6"/>
    </row>
    <row r="89" spans="1:13" s="22" customFormat="1">
      <c r="A89" s="287"/>
      <c r="B89" s="2"/>
      <c r="H89" s="38"/>
      <c r="I89" s="38"/>
      <c r="J89" s="50"/>
      <c r="K89" s="51"/>
      <c r="L89" s="6"/>
      <c r="M89" s="6"/>
    </row>
    <row r="90" spans="1:13" s="22" customFormat="1">
      <c r="A90" s="287"/>
      <c r="B90" s="2"/>
      <c r="C90" s="42"/>
      <c r="D90" s="42"/>
      <c r="E90" s="42"/>
      <c r="F90" s="42"/>
      <c r="G90" s="42"/>
      <c r="H90" s="42"/>
      <c r="I90" s="42"/>
      <c r="J90" s="42"/>
      <c r="K90" s="49"/>
      <c r="L90" s="42"/>
      <c r="M90" s="42"/>
    </row>
    <row r="91" spans="1:13" s="22" customFormat="1">
      <c r="A91" s="287"/>
      <c r="B91" s="52" t="s">
        <v>53</v>
      </c>
      <c r="C91" s="53"/>
      <c r="D91" s="54"/>
      <c r="E91" s="54"/>
      <c r="F91" s="54"/>
      <c r="G91" s="54"/>
      <c r="H91" s="55"/>
      <c r="I91" s="55"/>
      <c r="J91" s="56"/>
      <c r="K91" s="56"/>
      <c r="L91" s="56"/>
      <c r="M91" s="56"/>
    </row>
    <row r="92" spans="1:13" s="22" customFormat="1">
      <c r="A92" s="287"/>
      <c r="B92" s="2"/>
      <c r="C92" s="59"/>
      <c r="D92" s="4"/>
      <c r="E92" s="4"/>
      <c r="F92" s="4"/>
      <c r="G92" s="4"/>
      <c r="H92" s="319"/>
      <c r="I92" s="319"/>
      <c r="J92" s="60"/>
      <c r="K92" s="30"/>
      <c r="L92" s="60"/>
      <c r="M92" s="60"/>
    </row>
    <row r="93" spans="1:13" s="22" customFormat="1">
      <c r="A93" s="287"/>
      <c r="B93" s="31" t="s">
        <v>416</v>
      </c>
      <c r="C93" s="59"/>
      <c r="D93" s="4"/>
      <c r="E93" s="4"/>
      <c r="F93" s="4"/>
      <c r="G93" s="4"/>
      <c r="H93" s="319"/>
      <c r="I93" s="319"/>
      <c r="J93" s="60"/>
      <c r="K93" s="60"/>
      <c r="L93" s="60"/>
      <c r="M93" s="60"/>
    </row>
    <row r="94" spans="1:13" s="22" customFormat="1" ht="18.75" customHeight="1">
      <c r="A94" s="287"/>
      <c r="B94" s="19"/>
      <c r="C94" s="59"/>
      <c r="D94" s="4"/>
      <c r="E94" s="4"/>
      <c r="F94" s="4"/>
      <c r="G94" s="4"/>
      <c r="H94" s="319"/>
      <c r="I94" s="319"/>
      <c r="J94" s="56"/>
      <c r="K94" s="56"/>
      <c r="L94" s="23"/>
      <c r="M94" s="23"/>
    </row>
    <row r="95" spans="1:13" s="22" customFormat="1">
      <c r="A95" s="287"/>
      <c r="B95" s="19"/>
      <c r="C95" s="59"/>
      <c r="D95" s="4"/>
      <c r="E95" s="4"/>
      <c r="F95" s="4"/>
      <c r="G95" s="4"/>
      <c r="H95" s="319"/>
      <c r="I95" s="319"/>
      <c r="J95" s="61" t="s">
        <v>54</v>
      </c>
      <c r="K95" s="62"/>
      <c r="L95" s="63" t="s">
        <v>197</v>
      </c>
      <c r="M95" s="63" t="s">
        <v>198</v>
      </c>
    </row>
    <row r="96" spans="1:13" s="22" customFormat="1">
      <c r="A96" s="287"/>
      <c r="B96" s="2"/>
      <c r="C96" s="4"/>
      <c r="D96" s="4"/>
      <c r="E96" s="4"/>
      <c r="F96" s="4"/>
      <c r="G96" s="4"/>
      <c r="H96" s="319"/>
      <c r="I96" s="64" t="s">
        <v>55</v>
      </c>
      <c r="J96" s="65"/>
      <c r="K96" s="66"/>
      <c r="L96" s="63" t="s">
        <v>56</v>
      </c>
      <c r="M96" s="63" t="s">
        <v>57</v>
      </c>
    </row>
    <row r="97" spans="1:22" s="22" customFormat="1" ht="54" customHeight="1">
      <c r="A97" s="288" t="s">
        <v>417</v>
      </c>
      <c r="B97" s="2"/>
      <c r="C97" s="400" t="s">
        <v>58</v>
      </c>
      <c r="D97" s="401"/>
      <c r="E97" s="401"/>
      <c r="F97" s="401"/>
      <c r="G97" s="401"/>
      <c r="H97" s="402"/>
      <c r="I97" s="327" t="s">
        <v>418</v>
      </c>
      <c r="J97" s="67" t="s">
        <v>199</v>
      </c>
      <c r="K97" s="68"/>
      <c r="L97" s="69"/>
      <c r="M97" s="70"/>
    </row>
    <row r="98" spans="1:22" s="22" customFormat="1">
      <c r="A98" s="287"/>
      <c r="B98" s="71"/>
      <c r="C98" s="59"/>
      <c r="D98" s="4"/>
      <c r="E98" s="4"/>
      <c r="F98" s="4"/>
      <c r="G98" s="4"/>
      <c r="H98" s="319"/>
      <c r="I98" s="319"/>
      <c r="J98" s="60"/>
      <c r="K98" s="60"/>
      <c r="L98" s="58"/>
      <c r="M98" s="58"/>
    </row>
    <row r="99" spans="1:22" s="22" customFormat="1">
      <c r="A99" s="287"/>
      <c r="B99" s="71"/>
      <c r="C99" s="59"/>
      <c r="D99" s="4"/>
      <c r="E99" s="4"/>
      <c r="F99" s="4"/>
      <c r="G99" s="4"/>
      <c r="H99" s="319"/>
      <c r="I99" s="319"/>
      <c r="J99" s="60"/>
      <c r="K99" s="60"/>
      <c r="L99" s="58"/>
      <c r="M99" s="58"/>
    </row>
    <row r="100" spans="1:22" s="22" customFormat="1">
      <c r="A100" s="287"/>
      <c r="B100" s="71"/>
      <c r="C100" s="59"/>
      <c r="D100" s="4"/>
      <c r="E100" s="4"/>
      <c r="F100" s="4"/>
      <c r="G100" s="4"/>
      <c r="H100" s="319"/>
      <c r="I100" s="319"/>
      <c r="J100" s="60"/>
      <c r="K100" s="60"/>
      <c r="L100" s="58"/>
      <c r="M100" s="58"/>
    </row>
    <row r="101" spans="1:22">
      <c r="A101" s="287"/>
      <c r="B101" s="19" t="s">
        <v>60</v>
      </c>
      <c r="C101" s="19"/>
      <c r="D101" s="19"/>
      <c r="E101" s="19"/>
      <c r="F101" s="19"/>
      <c r="G101" s="19"/>
      <c r="H101" s="15"/>
      <c r="I101" s="15"/>
      <c r="L101" s="72"/>
      <c r="M101" s="72"/>
      <c r="N101" s="9"/>
      <c r="O101" s="9"/>
      <c r="P101" s="9"/>
      <c r="Q101" s="9"/>
      <c r="R101" s="9"/>
      <c r="S101" s="9"/>
      <c r="T101" s="9"/>
      <c r="U101" s="9"/>
      <c r="V101" s="9"/>
    </row>
    <row r="102" spans="1:22">
      <c r="A102" s="287"/>
      <c r="B102" s="19"/>
      <c r="C102" s="19"/>
      <c r="D102" s="19"/>
      <c r="E102" s="19"/>
      <c r="F102" s="19"/>
      <c r="G102" s="19"/>
      <c r="H102" s="15"/>
      <c r="I102" s="15"/>
      <c r="L102" s="23"/>
      <c r="M102" s="23"/>
      <c r="N102" s="9"/>
      <c r="O102" s="9"/>
      <c r="P102" s="9"/>
      <c r="Q102" s="9"/>
      <c r="R102" s="9"/>
      <c r="S102" s="9"/>
      <c r="T102" s="9"/>
      <c r="U102" s="9"/>
      <c r="V102" s="9"/>
    </row>
    <row r="103" spans="1:22" ht="34.5" customHeight="1">
      <c r="A103" s="287"/>
      <c r="B103" s="19"/>
      <c r="C103" s="4"/>
      <c r="D103" s="4"/>
      <c r="F103" s="4"/>
      <c r="G103" s="4"/>
      <c r="H103" s="319"/>
      <c r="J103" s="73" t="s">
        <v>54</v>
      </c>
      <c r="K103" s="74"/>
      <c r="L103" s="75" t="s">
        <v>197</v>
      </c>
      <c r="M103" s="75" t="s">
        <v>198</v>
      </c>
      <c r="N103" s="9"/>
      <c r="O103" s="9"/>
      <c r="P103" s="9"/>
      <c r="Q103" s="9"/>
      <c r="R103" s="9"/>
      <c r="S103" s="9"/>
      <c r="T103" s="9"/>
      <c r="U103" s="9"/>
      <c r="V103" s="9"/>
    </row>
    <row r="104" spans="1:22" ht="20.25" customHeight="1">
      <c r="A104" s="287"/>
      <c r="B104" s="2"/>
      <c r="C104" s="59"/>
      <c r="D104" s="4"/>
      <c r="F104" s="4"/>
      <c r="G104" s="4"/>
      <c r="H104" s="319"/>
      <c r="I104" s="64" t="s">
        <v>61</v>
      </c>
      <c r="J104" s="65"/>
      <c r="K104" s="76"/>
      <c r="L104" s="77" t="s">
        <v>56</v>
      </c>
      <c r="M104" s="77" t="s">
        <v>57</v>
      </c>
      <c r="N104" s="9"/>
      <c r="O104" s="9"/>
      <c r="P104" s="9"/>
      <c r="Q104" s="9"/>
      <c r="R104" s="9"/>
      <c r="S104" s="9"/>
      <c r="T104" s="9"/>
      <c r="U104" s="9"/>
      <c r="V104" s="9"/>
    </row>
    <row r="105" spans="1:22" s="81" customFormat="1" ht="34.5" customHeight="1">
      <c r="A105" s="288" t="s">
        <v>419</v>
      </c>
      <c r="B105" s="2"/>
      <c r="C105" s="403" t="s">
        <v>62</v>
      </c>
      <c r="D105" s="404"/>
      <c r="E105" s="409" t="s">
        <v>63</v>
      </c>
      <c r="F105" s="410"/>
      <c r="G105" s="410"/>
      <c r="H105" s="411"/>
      <c r="I105" s="412" t="s">
        <v>420</v>
      </c>
      <c r="J105" s="78">
        <f t="shared" ref="J105:J117" si="0">IF(SUM(L105:M105)=0,IF(COUNTIF(L105:M105,"未確認")&gt;0,"未確認",IF(COUNTIF(L105:M105,"~*")&gt;0,"*",SUM(L105:M105))),SUM(L105:M105))</f>
        <v>60</v>
      </c>
      <c r="K105" s="79" t="str">
        <f>IF(OR(COUNTIF(L105:M105,"未確認")&gt;0,COUNTIF(L105:M105,"~*")&gt;0),"※","")</f>
        <v/>
      </c>
      <c r="L105" s="80">
        <v>60</v>
      </c>
      <c r="M105" s="80">
        <v>0</v>
      </c>
    </row>
    <row r="106" spans="1:22" s="81" customFormat="1" ht="34.5" customHeight="1">
      <c r="A106" s="288" t="s">
        <v>421</v>
      </c>
      <c r="B106" s="82"/>
      <c r="C106" s="405"/>
      <c r="D106" s="406"/>
      <c r="E106" s="415"/>
      <c r="F106" s="416"/>
      <c r="G106" s="417" t="s">
        <v>65</v>
      </c>
      <c r="H106" s="418"/>
      <c r="I106" s="413"/>
      <c r="J106" s="78">
        <f t="shared" si="0"/>
        <v>0</v>
      </c>
      <c r="K106" s="79" t="str">
        <f>IF(OR(COUNTIF(L106:M106,"未確認")&gt;0,COUNTIF(L106:M106,"~*")&gt;0),"※","")</f>
        <v/>
      </c>
      <c r="L106" s="80">
        <v>0</v>
      </c>
      <c r="M106" s="80">
        <v>0</v>
      </c>
    </row>
    <row r="107" spans="1:22" s="81" customFormat="1" ht="34.5" customHeight="1">
      <c r="A107" s="288" t="s">
        <v>419</v>
      </c>
      <c r="B107" s="82"/>
      <c r="C107" s="405"/>
      <c r="D107" s="406"/>
      <c r="E107" s="400" t="s">
        <v>66</v>
      </c>
      <c r="F107" s="401"/>
      <c r="G107" s="401"/>
      <c r="H107" s="402"/>
      <c r="I107" s="413"/>
      <c r="J107" s="78">
        <f t="shared" si="0"/>
        <v>60</v>
      </c>
      <c r="K107" s="79" t="str">
        <f>IF(OR(COUNTIF(L107:M107,"未確認")&gt;0,COUNTIF(L107:M107,"~*")&gt;0),"※","")</f>
        <v/>
      </c>
      <c r="L107" s="80">
        <v>60</v>
      </c>
      <c r="M107" s="80">
        <v>0</v>
      </c>
    </row>
    <row r="108" spans="1:22" s="81" customFormat="1" ht="34.5" customHeight="1">
      <c r="A108" s="288" t="s">
        <v>419</v>
      </c>
      <c r="B108" s="82"/>
      <c r="C108" s="407"/>
      <c r="D108" s="408"/>
      <c r="E108" s="419" t="s">
        <v>67</v>
      </c>
      <c r="F108" s="420"/>
      <c r="G108" s="420"/>
      <c r="H108" s="421"/>
      <c r="I108" s="413"/>
      <c r="J108" s="78">
        <f t="shared" si="0"/>
        <v>60</v>
      </c>
      <c r="K108" s="79" t="str">
        <f t="shared" ref="K108:K117" si="1">IF(OR(COUNTIF(L107:M107,"未確認")&gt;0,COUNTIF(L107:M107,"~*")&gt;0),"※","")</f>
        <v/>
      </c>
      <c r="L108" s="80">
        <v>60</v>
      </c>
      <c r="M108" s="80">
        <v>0</v>
      </c>
    </row>
    <row r="109" spans="1:22" s="81" customFormat="1" ht="34.5" customHeight="1">
      <c r="A109" s="288" t="s">
        <v>422</v>
      </c>
      <c r="B109" s="82"/>
      <c r="C109" s="403" t="s">
        <v>68</v>
      </c>
      <c r="D109" s="404"/>
      <c r="E109" s="403" t="s">
        <v>63</v>
      </c>
      <c r="F109" s="422"/>
      <c r="G109" s="422"/>
      <c r="H109" s="404"/>
      <c r="I109" s="413"/>
      <c r="J109" s="78">
        <f t="shared" si="0"/>
        <v>40</v>
      </c>
      <c r="K109" s="79" t="str">
        <f t="shared" si="1"/>
        <v/>
      </c>
      <c r="L109" s="80">
        <v>0</v>
      </c>
      <c r="M109" s="80">
        <v>40</v>
      </c>
    </row>
    <row r="110" spans="1:22" s="81" customFormat="1" ht="34.5" customHeight="1">
      <c r="A110" s="288" t="s">
        <v>423</v>
      </c>
      <c r="B110" s="82"/>
      <c r="C110" s="405"/>
      <c r="D110" s="406"/>
      <c r="E110" s="423"/>
      <c r="F110" s="424"/>
      <c r="G110" s="400" t="s">
        <v>69</v>
      </c>
      <c r="H110" s="402"/>
      <c r="I110" s="413"/>
      <c r="J110" s="78">
        <f t="shared" si="0"/>
        <v>40</v>
      </c>
      <c r="K110" s="79" t="str">
        <f t="shared" si="1"/>
        <v/>
      </c>
      <c r="L110" s="80">
        <v>0</v>
      </c>
      <c r="M110" s="80">
        <v>40</v>
      </c>
    </row>
    <row r="111" spans="1:22" s="81" customFormat="1" ht="34.5" customHeight="1">
      <c r="A111" s="288" t="s">
        <v>424</v>
      </c>
      <c r="B111" s="82"/>
      <c r="C111" s="405"/>
      <c r="D111" s="406"/>
      <c r="E111" s="423"/>
      <c r="F111" s="416"/>
      <c r="G111" s="400" t="s">
        <v>70</v>
      </c>
      <c r="H111" s="402"/>
      <c r="I111" s="413"/>
      <c r="J111" s="78">
        <f t="shared" si="0"/>
        <v>0</v>
      </c>
      <c r="K111" s="79" t="str">
        <f t="shared" si="1"/>
        <v/>
      </c>
      <c r="L111" s="80">
        <v>0</v>
      </c>
      <c r="M111" s="80">
        <v>0</v>
      </c>
    </row>
    <row r="112" spans="1:22" s="81" customFormat="1" ht="34.5" customHeight="1">
      <c r="A112" s="288" t="s">
        <v>422</v>
      </c>
      <c r="B112" s="82"/>
      <c r="C112" s="405"/>
      <c r="D112" s="406"/>
      <c r="E112" s="403" t="s">
        <v>66</v>
      </c>
      <c r="F112" s="422"/>
      <c r="G112" s="422"/>
      <c r="H112" s="404"/>
      <c r="I112" s="413"/>
      <c r="J112" s="78">
        <f t="shared" si="0"/>
        <v>40</v>
      </c>
      <c r="K112" s="79" t="str">
        <f t="shared" si="1"/>
        <v/>
      </c>
      <c r="L112" s="80">
        <v>0</v>
      </c>
      <c r="M112" s="80">
        <v>40</v>
      </c>
    </row>
    <row r="113" spans="1:22" s="81" customFormat="1" ht="34.5" customHeight="1">
      <c r="A113" s="288" t="s">
        <v>423</v>
      </c>
      <c r="B113" s="82"/>
      <c r="C113" s="405"/>
      <c r="D113" s="406"/>
      <c r="E113" s="423"/>
      <c r="F113" s="424"/>
      <c r="G113" s="400" t="s">
        <v>69</v>
      </c>
      <c r="H113" s="402"/>
      <c r="I113" s="413"/>
      <c r="J113" s="78">
        <f t="shared" si="0"/>
        <v>40</v>
      </c>
      <c r="K113" s="79" t="str">
        <f t="shared" si="1"/>
        <v/>
      </c>
      <c r="L113" s="80">
        <v>0</v>
      </c>
      <c r="M113" s="80">
        <v>40</v>
      </c>
    </row>
    <row r="114" spans="1:22" s="81" customFormat="1" ht="34.5" customHeight="1">
      <c r="A114" s="288" t="s">
        <v>424</v>
      </c>
      <c r="B114" s="82"/>
      <c r="C114" s="405"/>
      <c r="D114" s="406"/>
      <c r="E114" s="415"/>
      <c r="F114" s="416"/>
      <c r="G114" s="400" t="s">
        <v>70</v>
      </c>
      <c r="H114" s="402"/>
      <c r="I114" s="413"/>
      <c r="J114" s="78">
        <f t="shared" si="0"/>
        <v>0</v>
      </c>
      <c r="K114" s="79" t="str">
        <f t="shared" si="1"/>
        <v/>
      </c>
      <c r="L114" s="80">
        <v>0</v>
      </c>
      <c r="M114" s="80">
        <v>0</v>
      </c>
    </row>
    <row r="115" spans="1:22" s="81" customFormat="1" ht="34.5" customHeight="1">
      <c r="A115" s="288" t="s">
        <v>422</v>
      </c>
      <c r="B115" s="82"/>
      <c r="C115" s="405"/>
      <c r="D115" s="406"/>
      <c r="E115" s="425" t="s">
        <v>67</v>
      </c>
      <c r="F115" s="426"/>
      <c r="G115" s="426"/>
      <c r="H115" s="427"/>
      <c r="I115" s="413"/>
      <c r="J115" s="78">
        <f t="shared" si="0"/>
        <v>0</v>
      </c>
      <c r="K115" s="79" t="str">
        <f t="shared" si="1"/>
        <v/>
      </c>
      <c r="L115" s="80">
        <v>0</v>
      </c>
      <c r="M115" s="80">
        <v>0</v>
      </c>
    </row>
    <row r="116" spans="1:22" s="81" customFormat="1" ht="34.5" customHeight="1">
      <c r="A116" s="288" t="s">
        <v>423</v>
      </c>
      <c r="B116" s="82"/>
      <c r="C116" s="405"/>
      <c r="D116" s="406"/>
      <c r="E116" s="428"/>
      <c r="F116" s="429"/>
      <c r="G116" s="419" t="s">
        <v>69</v>
      </c>
      <c r="H116" s="421"/>
      <c r="I116" s="413"/>
      <c r="J116" s="78">
        <f t="shared" si="0"/>
        <v>0</v>
      </c>
      <c r="K116" s="79" t="str">
        <f t="shared" si="1"/>
        <v/>
      </c>
      <c r="L116" s="80">
        <v>0</v>
      </c>
      <c r="M116" s="80">
        <v>0</v>
      </c>
    </row>
    <row r="117" spans="1:22" s="81" customFormat="1" ht="34.5" customHeight="1">
      <c r="A117" s="288" t="s">
        <v>424</v>
      </c>
      <c r="B117" s="82"/>
      <c r="C117" s="407"/>
      <c r="D117" s="408"/>
      <c r="E117" s="430"/>
      <c r="F117" s="431"/>
      <c r="G117" s="419" t="s">
        <v>70</v>
      </c>
      <c r="H117" s="421"/>
      <c r="I117" s="413"/>
      <c r="J117" s="78">
        <f t="shared" si="0"/>
        <v>0</v>
      </c>
      <c r="K117" s="79" t="str">
        <f t="shared" si="1"/>
        <v/>
      </c>
      <c r="L117" s="80">
        <v>0</v>
      </c>
      <c r="M117" s="80">
        <v>0</v>
      </c>
    </row>
    <row r="118" spans="1:22" s="81" customFormat="1" ht="315" customHeight="1">
      <c r="A118" s="288" t="s">
        <v>425</v>
      </c>
      <c r="B118" s="82"/>
      <c r="C118" s="417" t="s">
        <v>361</v>
      </c>
      <c r="D118" s="435"/>
      <c r="E118" s="435"/>
      <c r="F118" s="435"/>
      <c r="G118" s="435"/>
      <c r="H118" s="418"/>
      <c r="I118" s="414"/>
      <c r="J118" s="83"/>
      <c r="K118" s="84" t="s">
        <v>64</v>
      </c>
      <c r="L118" s="85" t="s">
        <v>16</v>
      </c>
      <c r="M118" s="85" t="s">
        <v>16</v>
      </c>
    </row>
    <row r="119" spans="1:22" s="1" customFormat="1">
      <c r="A119" s="287"/>
      <c r="B119" s="19"/>
      <c r="C119" s="19"/>
      <c r="D119" s="19"/>
      <c r="E119" s="19"/>
      <c r="F119" s="19"/>
      <c r="G119" s="19"/>
      <c r="H119" s="15"/>
      <c r="I119" s="15"/>
      <c r="J119" s="86"/>
      <c r="K119" s="87"/>
      <c r="L119" s="88"/>
      <c r="M119" s="88"/>
    </row>
    <row r="120" spans="1:22" s="81" customFormat="1">
      <c r="A120" s="287"/>
      <c r="B120" s="82"/>
      <c r="C120" s="59"/>
      <c r="D120" s="59"/>
      <c r="E120" s="59"/>
      <c r="F120" s="59"/>
      <c r="G120" s="59"/>
      <c r="H120" s="89"/>
      <c r="I120" s="89"/>
      <c r="J120" s="86"/>
      <c r="K120" s="87"/>
      <c r="L120" s="88"/>
      <c r="M120" s="88"/>
    </row>
    <row r="121" spans="1:22" s="22" customFormat="1">
      <c r="A121" s="287"/>
      <c r="B121" s="2"/>
      <c r="C121" s="59"/>
      <c r="D121" s="4"/>
      <c r="E121" s="4"/>
      <c r="F121" s="4"/>
      <c r="G121" s="4"/>
      <c r="H121" s="319"/>
      <c r="I121" s="319"/>
      <c r="J121" s="60"/>
      <c r="K121" s="30"/>
      <c r="L121" s="58"/>
      <c r="M121" s="58"/>
    </row>
    <row r="122" spans="1:22" s="1" customFormat="1">
      <c r="A122" s="287"/>
      <c r="B122" s="19" t="s">
        <v>71</v>
      </c>
      <c r="C122" s="19"/>
      <c r="D122" s="19"/>
      <c r="E122" s="19"/>
      <c r="F122" s="19"/>
      <c r="G122" s="19"/>
      <c r="H122" s="15"/>
      <c r="I122" s="15"/>
      <c r="J122" s="86"/>
      <c r="K122" s="87"/>
      <c r="L122" s="88"/>
      <c r="M122" s="88"/>
    </row>
    <row r="123" spans="1:22">
      <c r="A123" s="287"/>
      <c r="B123" s="19"/>
      <c r="C123" s="19"/>
      <c r="D123" s="19"/>
      <c r="E123" s="19"/>
      <c r="F123" s="19"/>
      <c r="G123" s="19"/>
      <c r="H123" s="15"/>
      <c r="I123" s="15"/>
      <c r="L123" s="23"/>
      <c r="M123" s="23"/>
      <c r="N123" s="9"/>
      <c r="O123" s="9"/>
      <c r="P123" s="9"/>
      <c r="Q123" s="9"/>
      <c r="R123" s="9"/>
      <c r="S123" s="9"/>
      <c r="T123" s="9"/>
      <c r="U123" s="9"/>
      <c r="V123" s="9"/>
    </row>
    <row r="124" spans="1:22" ht="34.5" customHeight="1">
      <c r="A124" s="287"/>
      <c r="B124" s="19"/>
      <c r="C124" s="4"/>
      <c r="D124" s="4"/>
      <c r="F124" s="4"/>
      <c r="G124" s="4"/>
      <c r="H124" s="319"/>
      <c r="I124" s="64"/>
      <c r="J124" s="90" t="s">
        <v>54</v>
      </c>
      <c r="K124" s="74"/>
      <c r="L124" s="75"/>
      <c r="M124" s="75"/>
      <c r="N124" s="9"/>
      <c r="O124" s="9"/>
      <c r="P124" s="9"/>
      <c r="Q124" s="9"/>
      <c r="R124" s="9"/>
      <c r="S124" s="9"/>
      <c r="T124" s="9"/>
      <c r="U124" s="9"/>
      <c r="V124" s="9"/>
    </row>
    <row r="125" spans="1:22" ht="20.25" customHeight="1">
      <c r="A125" s="287"/>
      <c r="B125" s="2"/>
      <c r="C125" s="4"/>
      <c r="D125" s="4"/>
      <c r="F125" s="4"/>
      <c r="G125" s="4"/>
      <c r="H125" s="319"/>
      <c r="I125" s="64" t="s">
        <v>61</v>
      </c>
      <c r="J125" s="91"/>
      <c r="K125" s="76"/>
      <c r="L125" s="77" t="s">
        <v>197</v>
      </c>
      <c r="M125" s="77" t="s">
        <v>198</v>
      </c>
      <c r="N125" s="9"/>
      <c r="O125" s="9"/>
      <c r="P125" s="9"/>
      <c r="Q125" s="9"/>
      <c r="R125" s="9"/>
      <c r="S125" s="9"/>
      <c r="T125" s="9"/>
      <c r="U125" s="9"/>
      <c r="V125" s="9"/>
    </row>
    <row r="126" spans="1:22" s="81" customFormat="1" ht="40.5" customHeight="1">
      <c r="A126" s="288" t="s">
        <v>426</v>
      </c>
      <c r="B126" s="2"/>
      <c r="C126" s="403" t="s">
        <v>72</v>
      </c>
      <c r="D126" s="422"/>
      <c r="E126" s="422"/>
      <c r="F126" s="422"/>
      <c r="G126" s="422"/>
      <c r="H126" s="404"/>
      <c r="I126" s="436" t="s">
        <v>427</v>
      </c>
      <c r="J126" s="92"/>
      <c r="K126" s="93"/>
      <c r="L126" s="94" t="s">
        <v>317</v>
      </c>
      <c r="M126" s="95" t="s">
        <v>317</v>
      </c>
    </row>
    <row r="127" spans="1:22" s="81" customFormat="1" ht="40.5" customHeight="1">
      <c r="A127" s="288" t="s">
        <v>428</v>
      </c>
      <c r="B127" s="2"/>
      <c r="C127" s="328"/>
      <c r="D127" s="331"/>
      <c r="E127" s="403" t="s">
        <v>429</v>
      </c>
      <c r="F127" s="422"/>
      <c r="G127" s="422"/>
      <c r="H127" s="404"/>
      <c r="I127" s="437"/>
      <c r="J127" s="96"/>
      <c r="K127" s="97"/>
      <c r="L127" s="95" t="s">
        <v>200</v>
      </c>
      <c r="M127" s="95" t="s">
        <v>200</v>
      </c>
    </row>
    <row r="128" spans="1:22" s="81" customFormat="1" ht="40.5" customHeight="1">
      <c r="A128" s="288" t="s">
        <v>430</v>
      </c>
      <c r="B128" s="2"/>
      <c r="C128" s="328"/>
      <c r="D128" s="331"/>
      <c r="E128" s="405"/>
      <c r="F128" s="439"/>
      <c r="G128" s="439"/>
      <c r="H128" s="406"/>
      <c r="I128" s="437"/>
      <c r="J128" s="96"/>
      <c r="K128" s="97"/>
      <c r="L128" s="95" t="s">
        <v>75</v>
      </c>
      <c r="M128" s="95" t="s">
        <v>75</v>
      </c>
    </row>
    <row r="129" spans="1:22" s="81" customFormat="1" ht="40.5" customHeight="1">
      <c r="A129" s="288" t="s">
        <v>431</v>
      </c>
      <c r="B129" s="2"/>
      <c r="C129" s="320"/>
      <c r="D129" s="321"/>
      <c r="E129" s="407"/>
      <c r="F129" s="440"/>
      <c r="G129" s="440"/>
      <c r="H129" s="408"/>
      <c r="I129" s="438"/>
      <c r="J129" s="98"/>
      <c r="K129" s="99"/>
      <c r="L129" s="95" t="s">
        <v>85</v>
      </c>
      <c r="M129" s="95" t="s">
        <v>16</v>
      </c>
    </row>
    <row r="130" spans="1:22" s="1" customFormat="1">
      <c r="A130" s="287"/>
      <c r="B130" s="19"/>
      <c r="C130" s="19"/>
      <c r="D130" s="19"/>
      <c r="E130" s="19"/>
      <c r="F130" s="19"/>
      <c r="G130" s="19"/>
      <c r="H130" s="15"/>
      <c r="I130" s="15"/>
      <c r="J130" s="86"/>
      <c r="K130" s="87"/>
      <c r="L130" s="88"/>
      <c r="M130" s="88"/>
    </row>
    <row r="131" spans="1:22" s="81" customFormat="1">
      <c r="A131" s="287"/>
      <c r="B131" s="82"/>
      <c r="C131" s="59"/>
      <c r="D131" s="59"/>
      <c r="E131" s="59"/>
      <c r="F131" s="59"/>
      <c r="G131" s="59"/>
      <c r="H131" s="89"/>
      <c r="I131" s="89"/>
      <c r="J131" s="86"/>
      <c r="K131" s="87"/>
      <c r="L131" s="88"/>
      <c r="M131" s="88"/>
    </row>
    <row r="132" spans="1:22" s="22" customFormat="1">
      <c r="A132" s="287"/>
      <c r="B132" s="2"/>
      <c r="C132" s="59"/>
      <c r="D132" s="4"/>
      <c r="E132" s="4"/>
      <c r="F132" s="4"/>
      <c r="G132" s="4"/>
      <c r="H132" s="319"/>
      <c r="I132" s="319"/>
      <c r="J132" s="60"/>
      <c r="K132" s="30"/>
      <c r="L132" s="58"/>
      <c r="M132" s="58"/>
    </row>
    <row r="133" spans="1:22" s="1" customFormat="1">
      <c r="A133" s="291"/>
      <c r="B133" s="19" t="s">
        <v>432</v>
      </c>
      <c r="C133" s="44"/>
      <c r="D133" s="44"/>
      <c r="E133" s="44"/>
      <c r="F133" s="44"/>
      <c r="G133" s="44"/>
      <c r="H133" s="15"/>
      <c r="I133" s="15"/>
      <c r="J133" s="58"/>
      <c r="K133" s="30"/>
      <c r="L133" s="100"/>
      <c r="M133" s="100"/>
    </row>
    <row r="134" spans="1:22">
      <c r="A134" s="287"/>
      <c r="B134" s="19"/>
      <c r="C134" s="19"/>
      <c r="D134" s="19"/>
      <c r="E134" s="19"/>
      <c r="F134" s="19"/>
      <c r="G134" s="19"/>
      <c r="H134" s="15"/>
      <c r="I134" s="15"/>
      <c r="L134" s="23"/>
      <c r="M134" s="23"/>
      <c r="N134" s="9"/>
      <c r="O134" s="9"/>
      <c r="P134" s="9"/>
      <c r="Q134" s="9"/>
      <c r="R134" s="9"/>
      <c r="S134" s="9"/>
      <c r="T134" s="9"/>
      <c r="U134" s="9"/>
      <c r="V134" s="9"/>
    </row>
    <row r="135" spans="1:22" ht="34.5" customHeight="1">
      <c r="A135" s="287"/>
      <c r="B135" s="19"/>
      <c r="C135" s="4"/>
      <c r="D135" s="4"/>
      <c r="F135" s="4"/>
      <c r="G135" s="4"/>
      <c r="H135" s="319"/>
      <c r="I135" s="319"/>
      <c r="J135" s="73" t="s">
        <v>54</v>
      </c>
      <c r="K135" s="74"/>
      <c r="L135" s="75" t="s">
        <v>197</v>
      </c>
      <c r="M135" s="75" t="s">
        <v>198</v>
      </c>
      <c r="N135" s="9"/>
      <c r="O135" s="9"/>
      <c r="P135" s="9"/>
      <c r="Q135" s="9"/>
      <c r="R135" s="9"/>
      <c r="S135" s="9"/>
      <c r="T135" s="9"/>
      <c r="U135" s="9"/>
      <c r="V135" s="9"/>
    </row>
    <row r="136" spans="1:22" ht="20.25" customHeight="1">
      <c r="A136" s="287"/>
      <c r="B136" s="2"/>
      <c r="C136" s="59"/>
      <c r="D136" s="4"/>
      <c r="F136" s="4"/>
      <c r="G136" s="4"/>
      <c r="H136" s="319"/>
      <c r="I136" s="64" t="s">
        <v>55</v>
      </c>
      <c r="J136" s="65"/>
      <c r="K136" s="76"/>
      <c r="L136" s="77" t="s">
        <v>56</v>
      </c>
      <c r="M136" s="77" t="s">
        <v>57</v>
      </c>
      <c r="N136" s="9"/>
      <c r="O136" s="9"/>
      <c r="P136" s="9"/>
      <c r="Q136" s="9"/>
      <c r="R136" s="9"/>
      <c r="S136" s="9"/>
      <c r="T136" s="9"/>
      <c r="U136" s="9"/>
      <c r="V136" s="9"/>
    </row>
    <row r="137" spans="1:22" s="81" customFormat="1" ht="67.5" customHeight="1">
      <c r="A137" s="288" t="s">
        <v>433</v>
      </c>
      <c r="B137" s="2"/>
      <c r="C137" s="403" t="s">
        <v>318</v>
      </c>
      <c r="D137" s="422"/>
      <c r="E137" s="422"/>
      <c r="F137" s="422"/>
      <c r="G137" s="422"/>
      <c r="H137" s="404"/>
      <c r="I137" s="441" t="s">
        <v>617</v>
      </c>
      <c r="J137" s="101"/>
      <c r="K137" s="93"/>
      <c r="L137" s="94" t="s">
        <v>94</v>
      </c>
      <c r="M137" s="95" t="s">
        <v>97</v>
      </c>
    </row>
    <row r="138" spans="1:22" s="81" customFormat="1" ht="34.5" customHeight="1">
      <c r="A138" s="288" t="s">
        <v>433</v>
      </c>
      <c r="B138" s="82"/>
      <c r="C138" s="328"/>
      <c r="D138" s="331"/>
      <c r="E138" s="400" t="s">
        <v>90</v>
      </c>
      <c r="F138" s="401"/>
      <c r="G138" s="401"/>
      <c r="H138" s="402"/>
      <c r="I138" s="441"/>
      <c r="J138" s="96"/>
      <c r="K138" s="97"/>
      <c r="L138" s="102">
        <v>60</v>
      </c>
      <c r="M138" s="102">
        <v>40</v>
      </c>
    </row>
    <row r="139" spans="1:22" s="81" customFormat="1" ht="67.5" customHeight="1">
      <c r="A139" s="288" t="s">
        <v>435</v>
      </c>
      <c r="B139" s="82"/>
      <c r="C139" s="403" t="s">
        <v>436</v>
      </c>
      <c r="D139" s="422"/>
      <c r="E139" s="422"/>
      <c r="F139" s="422"/>
      <c r="G139" s="422"/>
      <c r="H139" s="404"/>
      <c r="I139" s="441"/>
      <c r="J139" s="96"/>
      <c r="K139" s="97"/>
      <c r="L139" s="94" t="s">
        <v>16</v>
      </c>
      <c r="M139" s="95" t="s">
        <v>201</v>
      </c>
    </row>
    <row r="140" spans="1:22" s="81" customFormat="1" ht="34.5" customHeight="1">
      <c r="A140" s="288" t="s">
        <v>435</v>
      </c>
      <c r="B140" s="82"/>
      <c r="C140" s="103"/>
      <c r="D140" s="104"/>
      <c r="E140" s="400" t="s">
        <v>92</v>
      </c>
      <c r="F140" s="401"/>
      <c r="G140" s="401"/>
      <c r="H140" s="402"/>
      <c r="I140" s="441"/>
      <c r="J140" s="96"/>
      <c r="K140" s="97"/>
      <c r="L140" s="102">
        <v>0</v>
      </c>
      <c r="M140" s="102">
        <v>29</v>
      </c>
    </row>
    <row r="141" spans="1:22" s="81" customFormat="1" ht="67.5" customHeight="1">
      <c r="A141" s="288" t="s">
        <v>437</v>
      </c>
      <c r="B141" s="82"/>
      <c r="C141" s="403" t="s">
        <v>436</v>
      </c>
      <c r="D141" s="422"/>
      <c r="E141" s="422"/>
      <c r="F141" s="422"/>
      <c r="G141" s="422"/>
      <c r="H141" s="404"/>
      <c r="I141" s="441"/>
      <c r="J141" s="96"/>
      <c r="K141" s="97"/>
      <c r="L141" s="94" t="s">
        <v>16</v>
      </c>
      <c r="M141" s="95" t="s">
        <v>16</v>
      </c>
    </row>
    <row r="142" spans="1:22" s="81" customFormat="1" ht="34.5" customHeight="1">
      <c r="A142" s="288" t="s">
        <v>437</v>
      </c>
      <c r="B142" s="82"/>
      <c r="C142" s="105"/>
      <c r="D142" s="106"/>
      <c r="E142" s="400" t="s">
        <v>92</v>
      </c>
      <c r="F142" s="401"/>
      <c r="G142" s="401"/>
      <c r="H142" s="402"/>
      <c r="I142" s="441"/>
      <c r="J142" s="96"/>
      <c r="K142" s="97"/>
      <c r="L142" s="102">
        <v>0</v>
      </c>
      <c r="M142" s="102">
        <v>0</v>
      </c>
    </row>
    <row r="143" spans="1:22" s="81" customFormat="1" ht="34.5" customHeight="1">
      <c r="A143" s="288" t="s">
        <v>438</v>
      </c>
      <c r="B143" s="82"/>
      <c r="C143" s="419" t="s">
        <v>93</v>
      </c>
      <c r="D143" s="420"/>
      <c r="E143" s="420"/>
      <c r="F143" s="420"/>
      <c r="G143" s="420"/>
      <c r="H143" s="421"/>
      <c r="I143" s="441"/>
      <c r="J143" s="98"/>
      <c r="K143" s="99"/>
      <c r="L143" s="102">
        <v>0</v>
      </c>
      <c r="M143" s="102">
        <v>0</v>
      </c>
    </row>
    <row r="144" spans="1:22" s="1" customFormat="1">
      <c r="A144" s="287"/>
      <c r="B144" s="19"/>
      <c r="C144" s="19"/>
      <c r="D144" s="19"/>
      <c r="E144" s="19"/>
      <c r="F144" s="19"/>
      <c r="G144" s="19"/>
      <c r="H144" s="15"/>
      <c r="I144" s="15"/>
      <c r="J144" s="86"/>
      <c r="K144" s="87"/>
      <c r="L144" s="88"/>
      <c r="M144" s="88"/>
    </row>
    <row r="145" spans="1:22" s="1" customFormat="1">
      <c r="A145" s="287"/>
      <c r="B145" s="19"/>
      <c r="C145" s="19"/>
      <c r="D145" s="19"/>
      <c r="E145" s="19"/>
      <c r="F145" s="19"/>
      <c r="G145" s="19"/>
      <c r="H145" s="15"/>
      <c r="I145" s="15"/>
      <c r="J145" s="86"/>
      <c r="K145" s="87"/>
      <c r="L145" s="88"/>
      <c r="M145" s="88"/>
    </row>
    <row r="146" spans="1:22" s="107" customFormat="1">
      <c r="A146" s="287"/>
      <c r="C146" s="4"/>
      <c r="D146" s="4"/>
      <c r="E146" s="4"/>
      <c r="F146" s="4"/>
      <c r="G146" s="4"/>
      <c r="H146" s="319"/>
      <c r="I146" s="319"/>
      <c r="J146" s="58"/>
      <c r="K146" s="30"/>
      <c r="L146" s="100"/>
      <c r="M146" s="100"/>
    </row>
    <row r="147" spans="1:22" s="2" customFormat="1">
      <c r="A147" s="287"/>
      <c r="B147" s="19" t="s">
        <v>98</v>
      </c>
      <c r="C147" s="19"/>
      <c r="D147" s="19"/>
      <c r="E147" s="19"/>
      <c r="F147" s="19"/>
      <c r="G147" s="19"/>
      <c r="H147" s="15"/>
      <c r="I147" s="15"/>
      <c r="J147" s="58"/>
      <c r="K147" s="30"/>
      <c r="L147" s="100"/>
      <c r="M147" s="100"/>
    </row>
    <row r="148" spans="1:22">
      <c r="A148" s="287"/>
      <c r="B148" s="19"/>
      <c r="C148" s="19"/>
      <c r="D148" s="19"/>
      <c r="E148" s="19"/>
      <c r="F148" s="19"/>
      <c r="G148" s="19"/>
      <c r="H148" s="15"/>
      <c r="I148" s="15"/>
      <c r="L148" s="23"/>
      <c r="M148" s="23"/>
      <c r="N148" s="9"/>
      <c r="O148" s="9"/>
      <c r="P148" s="9"/>
      <c r="Q148" s="9"/>
      <c r="R148" s="9"/>
      <c r="S148" s="9"/>
      <c r="T148" s="9"/>
      <c r="U148" s="9"/>
      <c r="V148" s="9"/>
    </row>
    <row r="149" spans="1:22" ht="34.5" customHeight="1">
      <c r="A149" s="287"/>
      <c r="B149" s="19"/>
      <c r="C149" s="4"/>
      <c r="D149" s="4"/>
      <c r="F149" s="4"/>
      <c r="G149" s="4"/>
      <c r="H149" s="319"/>
      <c r="I149" s="319"/>
      <c r="J149" s="73" t="s">
        <v>54</v>
      </c>
      <c r="K149" s="74"/>
      <c r="L149" s="75" t="s">
        <v>197</v>
      </c>
      <c r="M149" s="75" t="s">
        <v>198</v>
      </c>
      <c r="N149" s="9"/>
      <c r="O149" s="9"/>
      <c r="P149" s="9"/>
      <c r="Q149" s="9"/>
      <c r="R149" s="9"/>
      <c r="S149" s="9"/>
      <c r="T149" s="9"/>
      <c r="U149" s="9"/>
      <c r="V149" s="9"/>
    </row>
    <row r="150" spans="1:22" ht="20.25" customHeight="1">
      <c r="A150" s="287"/>
      <c r="B150" s="2"/>
      <c r="C150" s="4"/>
      <c r="D150" s="4"/>
      <c r="F150" s="4"/>
      <c r="G150" s="4"/>
      <c r="H150" s="319"/>
      <c r="I150" s="64" t="s">
        <v>55</v>
      </c>
      <c r="J150" s="65"/>
      <c r="K150" s="76"/>
      <c r="L150" s="77" t="s">
        <v>56</v>
      </c>
      <c r="M150" s="77" t="s">
        <v>57</v>
      </c>
      <c r="N150" s="9"/>
      <c r="O150" s="9"/>
      <c r="P150" s="9"/>
      <c r="Q150" s="9"/>
      <c r="R150" s="9"/>
      <c r="S150" s="9"/>
      <c r="T150" s="9"/>
      <c r="U150" s="9"/>
      <c r="V150" s="9"/>
    </row>
    <row r="151" spans="1:22" s="81" customFormat="1" ht="106.5" customHeight="1">
      <c r="A151" s="288" t="s">
        <v>439</v>
      </c>
      <c r="B151" s="2"/>
      <c r="C151" s="400" t="s">
        <v>98</v>
      </c>
      <c r="D151" s="401"/>
      <c r="E151" s="401"/>
      <c r="F151" s="401"/>
      <c r="G151" s="401"/>
      <c r="H151" s="402"/>
      <c r="I151" s="114" t="s">
        <v>440</v>
      </c>
      <c r="J151" s="115" t="s">
        <v>202</v>
      </c>
      <c r="K151" s="116"/>
      <c r="L151" s="117"/>
      <c r="M151" s="118"/>
    </row>
    <row r="152" spans="1:22" s="1" customFormat="1">
      <c r="A152" s="287"/>
      <c r="B152" s="19"/>
      <c r="C152" s="19"/>
      <c r="D152" s="19"/>
      <c r="E152" s="19"/>
      <c r="F152" s="19"/>
      <c r="G152" s="19"/>
      <c r="H152" s="15"/>
      <c r="I152" s="15"/>
      <c r="J152" s="86"/>
      <c r="K152" s="87"/>
      <c r="L152" s="100"/>
      <c r="M152" s="100"/>
    </row>
    <row r="153" spans="1:22" s="81" customFormat="1">
      <c r="A153" s="287"/>
      <c r="B153" s="82"/>
      <c r="C153" s="59"/>
      <c r="D153" s="59"/>
      <c r="E153" s="59"/>
      <c r="F153" s="59"/>
      <c r="G153" s="59"/>
      <c r="H153" s="89"/>
      <c r="I153" s="89"/>
      <c r="J153" s="86"/>
      <c r="K153" s="87"/>
      <c r="L153" s="100"/>
      <c r="M153" s="100"/>
    </row>
    <row r="154" spans="1:22" s="1" customFormat="1">
      <c r="A154" s="287"/>
      <c r="B154" s="2"/>
      <c r="C154" s="4"/>
      <c r="D154" s="4"/>
      <c r="E154" s="4"/>
      <c r="F154" s="4"/>
      <c r="G154" s="4"/>
      <c r="H154" s="319"/>
      <c r="I154" s="319"/>
      <c r="J154" s="119"/>
      <c r="K154" s="30"/>
      <c r="L154" s="100"/>
      <c r="M154" s="100"/>
    </row>
    <row r="155" spans="1:22" s="1" customFormat="1">
      <c r="A155" s="292"/>
      <c r="B155" s="19" t="s">
        <v>100</v>
      </c>
      <c r="C155" s="44"/>
      <c r="D155" s="44"/>
      <c r="E155" s="44"/>
      <c r="F155" s="44"/>
      <c r="G155" s="44"/>
      <c r="H155" s="15"/>
      <c r="I155" s="15"/>
      <c r="J155" s="58"/>
      <c r="K155" s="30"/>
      <c r="L155" s="100"/>
      <c r="M155" s="100"/>
    </row>
    <row r="156" spans="1:22">
      <c r="A156" s="287"/>
      <c r="B156" s="19"/>
      <c r="C156" s="19"/>
      <c r="D156" s="19"/>
      <c r="E156" s="19"/>
      <c r="F156" s="19"/>
      <c r="G156" s="19"/>
      <c r="H156" s="15"/>
      <c r="I156" s="15"/>
      <c r="L156" s="23"/>
      <c r="M156" s="23"/>
      <c r="N156" s="9"/>
      <c r="O156" s="9"/>
      <c r="P156" s="9"/>
      <c r="Q156" s="9"/>
      <c r="R156" s="9"/>
      <c r="S156" s="9"/>
      <c r="T156" s="9"/>
      <c r="U156" s="9"/>
      <c r="V156" s="9"/>
    </row>
    <row r="157" spans="1:22" ht="34.5" customHeight="1">
      <c r="A157" s="292"/>
      <c r="B157" s="19"/>
      <c r="C157" s="4"/>
      <c r="D157" s="4"/>
      <c r="F157" s="4"/>
      <c r="G157" s="4"/>
      <c r="H157" s="319"/>
      <c r="I157" s="319"/>
      <c r="J157" s="73" t="s">
        <v>54</v>
      </c>
      <c r="K157" s="74"/>
      <c r="L157" s="75" t="s">
        <v>197</v>
      </c>
      <c r="M157" s="75" t="s">
        <v>198</v>
      </c>
      <c r="N157" s="9"/>
      <c r="O157" s="9"/>
      <c r="P157" s="9"/>
      <c r="Q157" s="9"/>
      <c r="R157" s="9"/>
      <c r="S157" s="9"/>
      <c r="T157" s="9"/>
      <c r="U157" s="9"/>
      <c r="V157" s="9"/>
    </row>
    <row r="158" spans="1:22" ht="20.25" customHeight="1">
      <c r="A158" s="293" t="s">
        <v>319</v>
      </c>
      <c r="B158" s="2"/>
      <c r="C158" s="4"/>
      <c r="D158" s="4"/>
      <c r="F158" s="4"/>
      <c r="G158" s="4"/>
      <c r="H158" s="319"/>
      <c r="I158" s="64" t="s">
        <v>55</v>
      </c>
      <c r="J158" s="65"/>
      <c r="K158" s="76"/>
      <c r="L158" s="77" t="s">
        <v>56</v>
      </c>
      <c r="M158" s="77" t="s">
        <v>57</v>
      </c>
      <c r="N158" s="9"/>
      <c r="O158" s="9"/>
      <c r="P158" s="9"/>
      <c r="Q158" s="9"/>
      <c r="R158" s="9"/>
      <c r="S158" s="9"/>
      <c r="T158" s="9"/>
      <c r="U158" s="9"/>
      <c r="V158" s="9"/>
    </row>
    <row r="159" spans="1:22" s="81" customFormat="1" ht="34.5" customHeight="1">
      <c r="A159" s="294" t="s">
        <v>441</v>
      </c>
      <c r="B159" s="111"/>
      <c r="C159" s="400" t="s">
        <v>101</v>
      </c>
      <c r="D159" s="401"/>
      <c r="E159" s="401"/>
      <c r="F159" s="401"/>
      <c r="G159" s="401"/>
      <c r="H159" s="402"/>
      <c r="I159" s="432" t="s">
        <v>366</v>
      </c>
      <c r="J159" s="67" t="s">
        <v>102</v>
      </c>
      <c r="K159" s="116"/>
      <c r="L159" s="101"/>
      <c r="M159" s="120"/>
    </row>
    <row r="160" spans="1:22" s="81" customFormat="1" ht="34.5" customHeight="1">
      <c r="A160" s="294" t="s">
        <v>442</v>
      </c>
      <c r="B160" s="111"/>
      <c r="C160" s="400" t="s">
        <v>362</v>
      </c>
      <c r="D160" s="401"/>
      <c r="E160" s="401"/>
      <c r="F160" s="401"/>
      <c r="G160" s="401"/>
      <c r="H160" s="402"/>
      <c r="I160" s="433"/>
      <c r="J160" s="67" t="s">
        <v>103</v>
      </c>
      <c r="K160" s="116"/>
      <c r="L160" s="96"/>
      <c r="M160" s="121"/>
    </row>
    <row r="161" spans="1:22" s="81" customFormat="1" ht="34.5" customHeight="1">
      <c r="A161" s="294" t="s">
        <v>443</v>
      </c>
      <c r="B161" s="111"/>
      <c r="C161" s="400" t="s">
        <v>367</v>
      </c>
      <c r="D161" s="401"/>
      <c r="E161" s="401"/>
      <c r="F161" s="401"/>
      <c r="G161" s="401"/>
      <c r="H161" s="402"/>
      <c r="I161" s="434"/>
      <c r="J161" s="67" t="s">
        <v>103</v>
      </c>
      <c r="K161" s="116"/>
      <c r="L161" s="98"/>
      <c r="M161" s="122"/>
    </row>
    <row r="162" spans="1:22" s="1" customFormat="1">
      <c r="A162" s="287"/>
      <c r="B162" s="19"/>
      <c r="C162" s="123"/>
      <c r="D162" s="19"/>
      <c r="E162" s="19"/>
      <c r="F162" s="19"/>
      <c r="G162" s="19"/>
      <c r="H162" s="15"/>
      <c r="I162" s="15"/>
      <c r="J162" s="86"/>
      <c r="K162" s="87"/>
      <c r="L162" s="72"/>
      <c r="M162" s="72"/>
    </row>
    <row r="163" spans="1:22" s="81" customFormat="1">
      <c r="A163" s="287"/>
      <c r="B163" s="82"/>
      <c r="C163" s="59"/>
      <c r="D163" s="59"/>
      <c r="E163" s="59"/>
      <c r="F163" s="59"/>
      <c r="G163" s="59"/>
      <c r="H163" s="89"/>
      <c r="I163" s="89"/>
      <c r="J163" s="86"/>
      <c r="K163" s="87"/>
      <c r="L163" s="88"/>
      <c r="M163" s="88"/>
    </row>
    <row r="164" spans="1:22" s="1" customFormat="1">
      <c r="A164" s="287"/>
      <c r="B164" s="2"/>
      <c r="C164" s="4"/>
      <c r="D164" s="4"/>
      <c r="E164" s="4"/>
      <c r="F164" s="4"/>
      <c r="G164" s="4"/>
      <c r="H164" s="319"/>
      <c r="I164" s="319"/>
      <c r="J164" s="119"/>
      <c r="K164" s="30"/>
      <c r="L164" s="100"/>
      <c r="M164" s="100"/>
    </row>
    <row r="165" spans="1:22" s="1" customFormat="1">
      <c r="A165" s="287"/>
      <c r="B165" s="19" t="s">
        <v>444</v>
      </c>
      <c r="C165" s="44"/>
      <c r="D165" s="44"/>
      <c r="E165" s="44"/>
      <c r="F165" s="44"/>
      <c r="G165" s="44"/>
      <c r="H165" s="15"/>
      <c r="I165" s="15"/>
      <c r="J165" s="58"/>
      <c r="K165" s="30"/>
      <c r="L165" s="100"/>
      <c r="M165" s="100"/>
    </row>
    <row r="166" spans="1:22">
      <c r="A166" s="287"/>
      <c r="B166" s="19"/>
      <c r="C166" s="19"/>
      <c r="D166" s="19"/>
      <c r="E166" s="19"/>
      <c r="F166" s="19"/>
      <c r="G166" s="19"/>
      <c r="H166" s="15"/>
      <c r="I166" s="15"/>
      <c r="L166" s="23"/>
      <c r="M166" s="23"/>
      <c r="N166" s="9"/>
      <c r="O166" s="9"/>
      <c r="P166" s="9"/>
      <c r="Q166" s="9"/>
      <c r="R166" s="9"/>
      <c r="S166" s="9"/>
      <c r="T166" s="9"/>
      <c r="U166" s="9"/>
      <c r="V166" s="9"/>
    </row>
    <row r="167" spans="1:22" ht="34.5" customHeight="1">
      <c r="A167" s="287"/>
      <c r="B167" s="19"/>
      <c r="C167" s="4"/>
      <c r="D167" s="4"/>
      <c r="F167" s="4"/>
      <c r="G167" s="4"/>
      <c r="H167" s="319"/>
      <c r="I167" s="319"/>
      <c r="J167" s="73" t="s">
        <v>54</v>
      </c>
      <c r="K167" s="74"/>
      <c r="L167" s="75" t="s">
        <v>197</v>
      </c>
      <c r="M167" s="75" t="s">
        <v>198</v>
      </c>
      <c r="N167" s="9"/>
      <c r="O167" s="9"/>
      <c r="P167" s="9"/>
      <c r="Q167" s="9"/>
      <c r="R167" s="9"/>
      <c r="S167" s="9"/>
      <c r="T167" s="9"/>
      <c r="U167" s="9"/>
      <c r="V167" s="9"/>
    </row>
    <row r="168" spans="1:22" ht="20.25" customHeight="1">
      <c r="A168" s="287"/>
      <c r="B168" s="2"/>
      <c r="C168" s="59"/>
      <c r="D168" s="4"/>
      <c r="F168" s="4"/>
      <c r="G168" s="4"/>
      <c r="H168" s="319"/>
      <c r="I168" s="64" t="s">
        <v>55</v>
      </c>
      <c r="J168" s="65"/>
      <c r="K168" s="76"/>
      <c r="L168" s="77" t="s">
        <v>56</v>
      </c>
      <c r="M168" s="77" t="s">
        <v>57</v>
      </c>
      <c r="N168" s="9"/>
      <c r="O168" s="9"/>
      <c r="P168" s="9"/>
      <c r="Q168" s="9"/>
      <c r="R168" s="9"/>
      <c r="S168" s="9"/>
      <c r="T168" s="9"/>
      <c r="U168" s="9"/>
      <c r="V168" s="9"/>
    </row>
    <row r="169" spans="1:22" s="81" customFormat="1" ht="56.1" customHeight="1">
      <c r="A169" s="288" t="s">
        <v>445</v>
      </c>
      <c r="B169" s="111"/>
      <c r="C169" s="400" t="s">
        <v>368</v>
      </c>
      <c r="D169" s="401"/>
      <c r="E169" s="401"/>
      <c r="F169" s="401"/>
      <c r="G169" s="401"/>
      <c r="H169" s="402"/>
      <c r="I169" s="317" t="s">
        <v>446</v>
      </c>
      <c r="J169" s="67" t="s">
        <v>103</v>
      </c>
      <c r="K169" s="116"/>
      <c r="L169" s="101"/>
      <c r="M169" s="120"/>
    </row>
    <row r="170" spans="1:22" s="81" customFormat="1" ht="98.1" customHeight="1">
      <c r="A170" s="288" t="s">
        <v>447</v>
      </c>
      <c r="B170" s="111"/>
      <c r="C170" s="400" t="s">
        <v>448</v>
      </c>
      <c r="D170" s="401"/>
      <c r="E170" s="401"/>
      <c r="F170" s="401"/>
      <c r="G170" s="401"/>
      <c r="H170" s="402"/>
      <c r="I170" s="338" t="s">
        <v>449</v>
      </c>
      <c r="J170" s="67" t="s">
        <v>103</v>
      </c>
      <c r="K170" s="116"/>
      <c r="L170" s="98"/>
      <c r="M170" s="122"/>
    </row>
    <row r="171" spans="1:22" s="1" customFormat="1">
      <c r="A171" s="287"/>
      <c r="B171" s="19"/>
      <c r="C171" s="19"/>
      <c r="D171" s="19"/>
      <c r="E171" s="19"/>
      <c r="F171" s="19"/>
      <c r="G171" s="19"/>
      <c r="H171" s="15"/>
      <c r="I171" s="15"/>
      <c r="J171" s="86"/>
      <c r="K171" s="87"/>
      <c r="L171" s="72"/>
      <c r="M171" s="72"/>
    </row>
    <row r="172" spans="1:22" s="81" customFormat="1">
      <c r="A172" s="287"/>
      <c r="B172" s="82"/>
      <c r="C172" s="59"/>
      <c r="D172" s="59"/>
      <c r="E172" s="59"/>
      <c r="F172" s="59"/>
      <c r="G172" s="59"/>
      <c r="H172" s="89"/>
      <c r="I172" s="89"/>
      <c r="J172" s="86"/>
      <c r="K172" s="87"/>
      <c r="L172" s="88"/>
      <c r="M172" s="88"/>
    </row>
    <row r="173" spans="1:22" s="1" customFormat="1">
      <c r="A173" s="287"/>
      <c r="B173" s="111"/>
      <c r="C173" s="4"/>
      <c r="D173" s="4"/>
      <c r="E173" s="124"/>
      <c r="F173" s="124"/>
      <c r="G173" s="124"/>
      <c r="H173" s="125"/>
      <c r="I173" s="125"/>
      <c r="J173" s="86"/>
      <c r="K173" s="87"/>
      <c r="L173" s="88"/>
      <c r="M173" s="88"/>
    </row>
    <row r="174" spans="1:22" s="1" customFormat="1">
      <c r="A174" s="287"/>
      <c r="B174" s="19" t="s">
        <v>104</v>
      </c>
      <c r="C174" s="44"/>
      <c r="D174" s="44"/>
      <c r="E174" s="44"/>
      <c r="F174" s="44"/>
      <c r="G174" s="15"/>
      <c r="H174" s="15"/>
      <c r="I174" s="15"/>
      <c r="J174" s="58"/>
      <c r="K174" s="30"/>
      <c r="L174" s="100"/>
      <c r="M174" s="100"/>
    </row>
    <row r="175" spans="1:22">
      <c r="A175" s="287"/>
      <c r="B175" s="19"/>
      <c r="C175" s="19"/>
      <c r="D175" s="19"/>
      <c r="E175" s="19"/>
      <c r="F175" s="19"/>
      <c r="G175" s="19"/>
      <c r="H175" s="15"/>
      <c r="I175" s="15"/>
      <c r="L175" s="23"/>
      <c r="M175" s="23"/>
      <c r="N175" s="9"/>
      <c r="O175" s="9"/>
      <c r="P175" s="9"/>
      <c r="Q175" s="9"/>
      <c r="R175" s="9"/>
      <c r="S175" s="9"/>
      <c r="T175" s="9"/>
      <c r="U175" s="9"/>
      <c r="V175" s="9"/>
    </row>
    <row r="176" spans="1:22" ht="34.5" customHeight="1">
      <c r="A176" s="287"/>
      <c r="B176" s="19"/>
      <c r="C176" s="4"/>
      <c r="D176" s="4"/>
      <c r="F176" s="4"/>
      <c r="G176" s="4"/>
      <c r="H176" s="319"/>
      <c r="I176" s="319"/>
      <c r="J176" s="73" t="s">
        <v>54</v>
      </c>
      <c r="K176" s="74"/>
      <c r="L176" s="75" t="s">
        <v>197</v>
      </c>
      <c r="M176" s="75" t="s">
        <v>198</v>
      </c>
      <c r="N176" s="9"/>
      <c r="O176" s="9"/>
      <c r="P176" s="9"/>
      <c r="Q176" s="9"/>
      <c r="R176" s="9"/>
      <c r="S176" s="9"/>
      <c r="T176" s="9"/>
      <c r="U176" s="9"/>
      <c r="V176" s="9"/>
    </row>
    <row r="177" spans="1:22">
      <c r="A177" s="287"/>
      <c r="B177" s="2"/>
      <c r="C177" s="59"/>
      <c r="D177" s="4"/>
      <c r="F177" s="4"/>
      <c r="G177" s="4"/>
      <c r="H177" s="319"/>
      <c r="I177" s="64" t="s">
        <v>55</v>
      </c>
      <c r="J177" s="65"/>
      <c r="K177" s="76"/>
      <c r="L177" s="77" t="s">
        <v>56</v>
      </c>
      <c r="M177" s="126" t="s">
        <v>57</v>
      </c>
      <c r="N177" s="9"/>
      <c r="O177" s="9"/>
      <c r="P177" s="9"/>
      <c r="Q177" s="9"/>
      <c r="R177" s="9"/>
      <c r="S177" s="9"/>
      <c r="T177" s="9"/>
      <c r="U177" s="9"/>
      <c r="V177" s="9"/>
    </row>
    <row r="178" spans="1:22" s="81" customFormat="1" ht="56.1" customHeight="1">
      <c r="A178" s="288" t="s">
        <v>450</v>
      </c>
      <c r="B178" s="111"/>
      <c r="C178" s="400" t="s">
        <v>105</v>
      </c>
      <c r="D178" s="401"/>
      <c r="E178" s="401"/>
      <c r="F178" s="401"/>
      <c r="G178" s="401"/>
      <c r="H178" s="402"/>
      <c r="I178" s="127" t="s">
        <v>320</v>
      </c>
      <c r="J178" s="67" t="s">
        <v>106</v>
      </c>
      <c r="K178" s="116"/>
      <c r="L178" s="101"/>
      <c r="M178" s="120"/>
    </row>
    <row r="179" spans="1:22" s="81" customFormat="1" ht="56.1" customHeight="1">
      <c r="A179" s="288" t="s">
        <v>451</v>
      </c>
      <c r="B179" s="111"/>
      <c r="C179" s="400" t="s">
        <v>107</v>
      </c>
      <c r="D179" s="401"/>
      <c r="E179" s="401"/>
      <c r="F179" s="401"/>
      <c r="G179" s="401"/>
      <c r="H179" s="402"/>
      <c r="I179" s="127" t="s">
        <v>369</v>
      </c>
      <c r="J179" s="67" t="s">
        <v>103</v>
      </c>
      <c r="K179" s="116"/>
      <c r="L179" s="96"/>
      <c r="M179" s="121"/>
    </row>
    <row r="180" spans="1:22" s="81" customFormat="1" ht="56.1" customHeight="1">
      <c r="A180" s="288" t="s">
        <v>452</v>
      </c>
      <c r="B180" s="111"/>
      <c r="C180" s="400" t="s">
        <v>363</v>
      </c>
      <c r="D180" s="401"/>
      <c r="E180" s="401"/>
      <c r="F180" s="401"/>
      <c r="G180" s="401"/>
      <c r="H180" s="402"/>
      <c r="I180" s="127" t="s">
        <v>453</v>
      </c>
      <c r="J180" s="67" t="s">
        <v>103</v>
      </c>
      <c r="K180" s="116"/>
      <c r="L180" s="98"/>
      <c r="M180" s="122"/>
    </row>
    <row r="181" spans="1:22" s="1" customFormat="1">
      <c r="A181" s="287"/>
      <c r="B181" s="19"/>
      <c r="C181" s="19"/>
      <c r="D181" s="19"/>
      <c r="E181" s="19"/>
      <c r="F181" s="19"/>
      <c r="G181" s="19"/>
      <c r="H181" s="15"/>
      <c r="I181" s="15"/>
      <c r="J181" s="86"/>
      <c r="K181" s="87"/>
      <c r="L181" s="72"/>
      <c r="M181" s="72"/>
    </row>
    <row r="182" spans="1:22" s="81" customFormat="1">
      <c r="A182" s="287"/>
      <c r="B182" s="82"/>
      <c r="C182" s="59"/>
      <c r="D182" s="59"/>
      <c r="E182" s="59"/>
      <c r="F182" s="59"/>
      <c r="G182" s="59"/>
      <c r="H182" s="89"/>
      <c r="I182" s="89"/>
      <c r="J182" s="86"/>
      <c r="K182" s="87"/>
      <c r="L182" s="88"/>
      <c r="M182" s="88"/>
    </row>
    <row r="183" spans="1:22" s="1" customFormat="1">
      <c r="A183" s="287"/>
      <c r="B183" s="2"/>
      <c r="C183" s="4"/>
      <c r="D183" s="4"/>
      <c r="E183" s="4"/>
      <c r="F183" s="4"/>
      <c r="G183" s="4"/>
      <c r="H183" s="319"/>
      <c r="I183" s="319"/>
      <c r="J183" s="58"/>
      <c r="K183" s="30"/>
      <c r="L183" s="100"/>
      <c r="M183" s="100"/>
    </row>
    <row r="184" spans="1:22">
      <c r="A184" s="287"/>
      <c r="B184" s="19" t="s">
        <v>108</v>
      </c>
      <c r="C184" s="19"/>
      <c r="D184" s="19"/>
      <c r="E184" s="19"/>
      <c r="F184" s="19"/>
      <c r="G184" s="19"/>
      <c r="H184" s="15"/>
      <c r="I184" s="15"/>
      <c r="J184" s="8"/>
      <c r="L184" s="128"/>
      <c r="M184" s="128"/>
      <c r="N184" s="9"/>
      <c r="O184" s="9"/>
      <c r="P184" s="9"/>
      <c r="Q184" s="9"/>
      <c r="R184" s="9"/>
      <c r="S184" s="9"/>
      <c r="T184" s="9"/>
      <c r="U184" s="9"/>
      <c r="V184" s="9"/>
    </row>
    <row r="185" spans="1:22">
      <c r="A185" s="287"/>
      <c r="B185" s="19"/>
      <c r="C185" s="19"/>
      <c r="D185" s="19"/>
      <c r="E185" s="19"/>
      <c r="F185" s="19"/>
      <c r="G185" s="19"/>
      <c r="H185" s="15"/>
      <c r="I185" s="15"/>
      <c r="L185" s="23"/>
      <c r="M185" s="23"/>
      <c r="N185" s="9"/>
      <c r="O185" s="9"/>
      <c r="P185" s="9"/>
      <c r="Q185" s="9"/>
      <c r="R185" s="9"/>
      <c r="S185" s="9"/>
      <c r="T185" s="9"/>
      <c r="U185" s="9"/>
      <c r="V185" s="9"/>
    </row>
    <row r="186" spans="1:22" ht="34.5" customHeight="1">
      <c r="A186" s="287"/>
      <c r="B186" s="19"/>
      <c r="C186" s="4"/>
      <c r="D186" s="4"/>
      <c r="F186" s="4"/>
      <c r="G186" s="4"/>
      <c r="H186" s="319"/>
      <c r="I186" s="319"/>
      <c r="J186" s="73" t="s">
        <v>54</v>
      </c>
      <c r="K186" s="74"/>
      <c r="L186" s="75" t="s">
        <v>197</v>
      </c>
      <c r="M186" s="75" t="s">
        <v>198</v>
      </c>
      <c r="N186" s="9"/>
      <c r="O186" s="9"/>
      <c r="P186" s="9"/>
      <c r="Q186" s="9"/>
      <c r="R186" s="9"/>
      <c r="S186" s="9"/>
      <c r="T186" s="9"/>
      <c r="U186" s="9"/>
      <c r="V186" s="9"/>
    </row>
    <row r="187" spans="1:22" ht="20.25" customHeight="1">
      <c r="A187" s="287"/>
      <c r="B187" s="2"/>
      <c r="C187" s="59"/>
      <c r="D187" s="4"/>
      <c r="F187" s="4"/>
      <c r="G187" s="4"/>
      <c r="H187" s="319"/>
      <c r="I187" s="64" t="s">
        <v>55</v>
      </c>
      <c r="J187" s="65"/>
      <c r="K187" s="76"/>
      <c r="L187" s="77" t="s">
        <v>56</v>
      </c>
      <c r="M187" s="77" t="s">
        <v>57</v>
      </c>
      <c r="N187" s="9"/>
      <c r="O187" s="9"/>
      <c r="P187" s="9"/>
      <c r="Q187" s="9"/>
      <c r="R187" s="9"/>
      <c r="S187" s="9"/>
      <c r="T187" s="9"/>
      <c r="U187" s="9"/>
      <c r="V187" s="9"/>
    </row>
    <row r="188" spans="1:22" s="81" customFormat="1" ht="34.5" customHeight="1">
      <c r="A188" s="288" t="s">
        <v>454</v>
      </c>
      <c r="B188" s="82"/>
      <c r="C188" s="442" t="s">
        <v>109</v>
      </c>
      <c r="D188" s="443"/>
      <c r="E188" s="443"/>
      <c r="F188" s="443"/>
      <c r="G188" s="442" t="s">
        <v>110</v>
      </c>
      <c r="H188" s="442"/>
      <c r="I188" s="445" t="s">
        <v>455</v>
      </c>
      <c r="J188" s="129">
        <v>6</v>
      </c>
      <c r="K188" s="116" t="str">
        <f t="shared" ref="K188:K215" si="2">IF(OR(COUNTIF(L188:M188,"未確認")&gt;0,COUNTIF(L188:M188,"~*")&gt;0),"※","")</f>
        <v/>
      </c>
      <c r="L188" s="130"/>
      <c r="M188" s="130"/>
    </row>
    <row r="189" spans="1:22" s="81" customFormat="1" ht="34.5" customHeight="1">
      <c r="A189" s="288" t="s">
        <v>456</v>
      </c>
      <c r="B189" s="82"/>
      <c r="C189" s="443"/>
      <c r="D189" s="443"/>
      <c r="E189" s="443"/>
      <c r="F189" s="443"/>
      <c r="G189" s="442" t="s">
        <v>111</v>
      </c>
      <c r="H189" s="442"/>
      <c r="I189" s="446"/>
      <c r="J189" s="131">
        <v>2.9</v>
      </c>
      <c r="K189" s="116" t="str">
        <f t="shared" si="2"/>
        <v/>
      </c>
      <c r="L189" s="132"/>
      <c r="M189" s="132"/>
    </row>
    <row r="190" spans="1:22" s="81" customFormat="1" ht="34.5" customHeight="1">
      <c r="A190" s="288" t="s">
        <v>457</v>
      </c>
      <c r="B190" s="82"/>
      <c r="C190" s="442" t="s">
        <v>112</v>
      </c>
      <c r="D190" s="443"/>
      <c r="E190" s="443"/>
      <c r="F190" s="443"/>
      <c r="G190" s="442" t="s">
        <v>110</v>
      </c>
      <c r="H190" s="442"/>
      <c r="I190" s="446"/>
      <c r="J190" s="129">
        <v>0</v>
      </c>
      <c r="K190" s="116" t="str">
        <f t="shared" si="2"/>
        <v/>
      </c>
      <c r="L190" s="130"/>
      <c r="M190" s="130"/>
    </row>
    <row r="191" spans="1:22" s="81" customFormat="1" ht="34.5" customHeight="1">
      <c r="A191" s="288" t="s">
        <v>457</v>
      </c>
      <c r="B191" s="82"/>
      <c r="C191" s="443"/>
      <c r="D191" s="443"/>
      <c r="E191" s="443"/>
      <c r="F191" s="443"/>
      <c r="G191" s="442" t="s">
        <v>111</v>
      </c>
      <c r="H191" s="442"/>
      <c r="I191" s="446"/>
      <c r="J191" s="131">
        <v>0</v>
      </c>
      <c r="K191" s="116" t="str">
        <f t="shared" si="2"/>
        <v/>
      </c>
      <c r="L191" s="132"/>
      <c r="M191" s="132"/>
    </row>
    <row r="192" spans="1:22" s="81" customFormat="1" ht="34.5" customHeight="1">
      <c r="A192" s="295" t="s">
        <v>458</v>
      </c>
      <c r="B192" s="112"/>
      <c r="C192" s="442" t="s">
        <v>113</v>
      </c>
      <c r="D192" s="442"/>
      <c r="E192" s="442"/>
      <c r="F192" s="442"/>
      <c r="G192" s="442" t="s">
        <v>110</v>
      </c>
      <c r="H192" s="442"/>
      <c r="I192" s="446"/>
      <c r="J192" s="129">
        <f t="shared" ref="J192:J207" si="3">IF(SUM(L192:M192)=0,IF(COUNTIF(L192:M192,"未確認")&gt;0,"未確認",IF(COUNTIF(L192:M192,"~*")&gt;0,"*",SUM(L192:M192))),SUM(L192:M192))</f>
        <v>42</v>
      </c>
      <c r="K192" s="116" t="str">
        <f t="shared" si="2"/>
        <v/>
      </c>
      <c r="L192" s="133">
        <v>28</v>
      </c>
      <c r="M192" s="133">
        <v>14</v>
      </c>
    </row>
    <row r="193" spans="1:13" s="81" customFormat="1" ht="34.5" customHeight="1">
      <c r="A193" s="295" t="s">
        <v>458</v>
      </c>
      <c r="B193" s="112"/>
      <c r="C193" s="442"/>
      <c r="D193" s="442"/>
      <c r="E193" s="442"/>
      <c r="F193" s="442"/>
      <c r="G193" s="442" t="s">
        <v>111</v>
      </c>
      <c r="H193" s="442"/>
      <c r="I193" s="446"/>
      <c r="J193" s="129">
        <f t="shared" si="3"/>
        <v>0</v>
      </c>
      <c r="K193" s="116" t="str">
        <f t="shared" si="2"/>
        <v/>
      </c>
      <c r="L193" s="134">
        <v>0</v>
      </c>
      <c r="M193" s="134">
        <v>0</v>
      </c>
    </row>
    <row r="194" spans="1:13" s="81" customFormat="1" ht="34.5" customHeight="1">
      <c r="A194" s="295" t="s">
        <v>459</v>
      </c>
      <c r="B194" s="112"/>
      <c r="C194" s="442" t="s">
        <v>114</v>
      </c>
      <c r="D194" s="444"/>
      <c r="E194" s="444"/>
      <c r="F194" s="444"/>
      <c r="G194" s="442" t="s">
        <v>110</v>
      </c>
      <c r="H194" s="442"/>
      <c r="I194" s="446"/>
      <c r="J194" s="129">
        <f t="shared" si="3"/>
        <v>2</v>
      </c>
      <c r="K194" s="116" t="str">
        <f t="shared" si="2"/>
        <v/>
      </c>
      <c r="L194" s="133">
        <v>0</v>
      </c>
      <c r="M194" s="133">
        <v>2</v>
      </c>
    </row>
    <row r="195" spans="1:13" s="81" customFormat="1" ht="34.5" customHeight="1">
      <c r="A195" s="295" t="s">
        <v>459</v>
      </c>
      <c r="B195" s="112"/>
      <c r="C195" s="444"/>
      <c r="D195" s="444"/>
      <c r="E195" s="444"/>
      <c r="F195" s="444"/>
      <c r="G195" s="442" t="s">
        <v>111</v>
      </c>
      <c r="H195" s="442"/>
      <c r="I195" s="446"/>
      <c r="J195" s="129">
        <f t="shared" si="3"/>
        <v>1.8</v>
      </c>
      <c r="K195" s="116" t="str">
        <f t="shared" si="2"/>
        <v/>
      </c>
      <c r="L195" s="134">
        <v>0.9</v>
      </c>
      <c r="M195" s="134">
        <v>0.9</v>
      </c>
    </row>
    <row r="196" spans="1:13" s="81" customFormat="1" ht="34.5" customHeight="1">
      <c r="A196" s="295" t="s">
        <v>460</v>
      </c>
      <c r="B196" s="112"/>
      <c r="C196" s="442" t="s">
        <v>115</v>
      </c>
      <c r="D196" s="444"/>
      <c r="E196" s="444"/>
      <c r="F196" s="444"/>
      <c r="G196" s="442" t="s">
        <v>110</v>
      </c>
      <c r="H196" s="442"/>
      <c r="I196" s="446"/>
      <c r="J196" s="129">
        <f t="shared" si="3"/>
        <v>0</v>
      </c>
      <c r="K196" s="116" t="str">
        <f t="shared" si="2"/>
        <v/>
      </c>
      <c r="L196" s="133">
        <v>0</v>
      </c>
      <c r="M196" s="133">
        <v>0</v>
      </c>
    </row>
    <row r="197" spans="1:13" s="81" customFormat="1" ht="34.5" customHeight="1">
      <c r="A197" s="295" t="s">
        <v>460</v>
      </c>
      <c r="B197" s="112"/>
      <c r="C197" s="444"/>
      <c r="D197" s="444"/>
      <c r="E197" s="444"/>
      <c r="F197" s="444"/>
      <c r="G197" s="442" t="s">
        <v>111</v>
      </c>
      <c r="H197" s="442"/>
      <c r="I197" s="446"/>
      <c r="J197" s="129">
        <f t="shared" si="3"/>
        <v>10.199999999999999</v>
      </c>
      <c r="K197" s="116" t="str">
        <f t="shared" si="2"/>
        <v/>
      </c>
      <c r="L197" s="134">
        <v>6.5</v>
      </c>
      <c r="M197" s="134">
        <v>3.7</v>
      </c>
    </row>
    <row r="198" spans="1:13" s="81" customFormat="1" ht="34.5" customHeight="1">
      <c r="A198" s="295" t="s">
        <v>461</v>
      </c>
      <c r="B198" s="112"/>
      <c r="C198" s="442" t="s">
        <v>116</v>
      </c>
      <c r="D198" s="444"/>
      <c r="E198" s="444"/>
      <c r="F198" s="444"/>
      <c r="G198" s="442" t="s">
        <v>110</v>
      </c>
      <c r="H198" s="442"/>
      <c r="I198" s="446"/>
      <c r="J198" s="129">
        <f t="shared" si="3"/>
        <v>0</v>
      </c>
      <c r="K198" s="116" t="str">
        <f t="shared" si="2"/>
        <v/>
      </c>
      <c r="L198" s="133">
        <v>0</v>
      </c>
      <c r="M198" s="133">
        <v>0</v>
      </c>
    </row>
    <row r="199" spans="1:13" s="81" customFormat="1" ht="34.5" customHeight="1">
      <c r="A199" s="295" t="s">
        <v>461</v>
      </c>
      <c r="B199" s="82"/>
      <c r="C199" s="444"/>
      <c r="D199" s="444"/>
      <c r="E199" s="444"/>
      <c r="F199" s="444"/>
      <c r="G199" s="442" t="s">
        <v>111</v>
      </c>
      <c r="H199" s="442"/>
      <c r="I199" s="446"/>
      <c r="J199" s="129">
        <f t="shared" si="3"/>
        <v>0</v>
      </c>
      <c r="K199" s="116" t="str">
        <f t="shared" si="2"/>
        <v/>
      </c>
      <c r="L199" s="134">
        <v>0</v>
      </c>
      <c r="M199" s="134">
        <v>0</v>
      </c>
    </row>
    <row r="200" spans="1:13" s="81" customFormat="1" ht="34.5" customHeight="1">
      <c r="A200" s="295" t="s">
        <v>462</v>
      </c>
      <c r="B200" s="82"/>
      <c r="C200" s="442" t="s">
        <v>117</v>
      </c>
      <c r="D200" s="444"/>
      <c r="E200" s="444"/>
      <c r="F200" s="444"/>
      <c r="G200" s="442" t="s">
        <v>110</v>
      </c>
      <c r="H200" s="442"/>
      <c r="I200" s="446"/>
      <c r="J200" s="129">
        <f t="shared" si="3"/>
        <v>1</v>
      </c>
      <c r="K200" s="116" t="str">
        <f t="shared" si="2"/>
        <v/>
      </c>
      <c r="L200" s="133">
        <v>0</v>
      </c>
      <c r="M200" s="133">
        <v>1</v>
      </c>
    </row>
    <row r="201" spans="1:13" s="81" customFormat="1" ht="34.5" customHeight="1">
      <c r="A201" s="295" t="s">
        <v>462</v>
      </c>
      <c r="B201" s="82"/>
      <c r="C201" s="444"/>
      <c r="D201" s="444"/>
      <c r="E201" s="444"/>
      <c r="F201" s="444"/>
      <c r="G201" s="442" t="s">
        <v>111</v>
      </c>
      <c r="H201" s="442"/>
      <c r="I201" s="446"/>
      <c r="J201" s="129">
        <f t="shared" si="3"/>
        <v>0</v>
      </c>
      <c r="K201" s="116" t="str">
        <f t="shared" si="2"/>
        <v/>
      </c>
      <c r="L201" s="134">
        <v>0</v>
      </c>
      <c r="M201" s="134">
        <v>0</v>
      </c>
    </row>
    <row r="202" spans="1:13" s="81" customFormat="1" ht="34.5" customHeight="1">
      <c r="A202" s="295" t="s">
        <v>463</v>
      </c>
      <c r="B202" s="82"/>
      <c r="C202" s="442" t="s">
        <v>118</v>
      </c>
      <c r="D202" s="444"/>
      <c r="E202" s="444"/>
      <c r="F202" s="444"/>
      <c r="G202" s="442" t="s">
        <v>110</v>
      </c>
      <c r="H202" s="442"/>
      <c r="I202" s="446"/>
      <c r="J202" s="129">
        <f t="shared" si="3"/>
        <v>0</v>
      </c>
      <c r="K202" s="116" t="str">
        <f t="shared" si="2"/>
        <v/>
      </c>
      <c r="L202" s="133">
        <v>0</v>
      </c>
      <c r="M202" s="133">
        <v>0</v>
      </c>
    </row>
    <row r="203" spans="1:13" s="81" customFormat="1" ht="34.5" customHeight="1">
      <c r="A203" s="295" t="s">
        <v>463</v>
      </c>
      <c r="B203" s="82"/>
      <c r="C203" s="444"/>
      <c r="D203" s="444"/>
      <c r="E203" s="444"/>
      <c r="F203" s="444"/>
      <c r="G203" s="442" t="s">
        <v>111</v>
      </c>
      <c r="H203" s="442"/>
      <c r="I203" s="446"/>
      <c r="J203" s="129">
        <f t="shared" si="3"/>
        <v>0</v>
      </c>
      <c r="K203" s="116" t="str">
        <f t="shared" si="2"/>
        <v/>
      </c>
      <c r="L203" s="134">
        <v>0</v>
      </c>
      <c r="M203" s="134">
        <v>0</v>
      </c>
    </row>
    <row r="204" spans="1:13" s="81" customFormat="1" ht="34.5" customHeight="1">
      <c r="A204" s="295" t="s">
        <v>464</v>
      </c>
      <c r="B204" s="82"/>
      <c r="C204" s="442" t="s">
        <v>119</v>
      </c>
      <c r="D204" s="444"/>
      <c r="E204" s="444"/>
      <c r="F204" s="444"/>
      <c r="G204" s="442" t="s">
        <v>110</v>
      </c>
      <c r="H204" s="442"/>
      <c r="I204" s="446"/>
      <c r="J204" s="129">
        <f t="shared" si="3"/>
        <v>0</v>
      </c>
      <c r="K204" s="116" t="str">
        <f t="shared" si="2"/>
        <v/>
      </c>
      <c r="L204" s="133">
        <v>0</v>
      </c>
      <c r="M204" s="133">
        <v>0</v>
      </c>
    </row>
    <row r="205" spans="1:13" s="81" customFormat="1" ht="34.5" customHeight="1">
      <c r="A205" s="295" t="s">
        <v>464</v>
      </c>
      <c r="B205" s="82"/>
      <c r="C205" s="444"/>
      <c r="D205" s="444"/>
      <c r="E205" s="444"/>
      <c r="F205" s="444"/>
      <c r="G205" s="442" t="s">
        <v>111</v>
      </c>
      <c r="H205" s="442"/>
      <c r="I205" s="446"/>
      <c r="J205" s="129">
        <f t="shared" si="3"/>
        <v>0</v>
      </c>
      <c r="K205" s="116" t="str">
        <f t="shared" si="2"/>
        <v/>
      </c>
      <c r="L205" s="134">
        <v>0</v>
      </c>
      <c r="M205" s="134">
        <v>0</v>
      </c>
    </row>
    <row r="206" spans="1:13" s="81" customFormat="1" ht="34.5" customHeight="1">
      <c r="A206" s="295" t="s">
        <v>465</v>
      </c>
      <c r="B206" s="82"/>
      <c r="C206" s="442" t="s">
        <v>120</v>
      </c>
      <c r="D206" s="444"/>
      <c r="E206" s="444"/>
      <c r="F206" s="444"/>
      <c r="G206" s="442" t="s">
        <v>110</v>
      </c>
      <c r="H206" s="442"/>
      <c r="I206" s="446"/>
      <c r="J206" s="129">
        <f t="shared" si="3"/>
        <v>0</v>
      </c>
      <c r="K206" s="116" t="str">
        <f t="shared" si="2"/>
        <v/>
      </c>
      <c r="L206" s="133">
        <v>0</v>
      </c>
      <c r="M206" s="133">
        <v>0</v>
      </c>
    </row>
    <row r="207" spans="1:13" s="81" customFormat="1" ht="34.5" customHeight="1">
      <c r="A207" s="295" t="s">
        <v>465</v>
      </c>
      <c r="B207" s="82"/>
      <c r="C207" s="444"/>
      <c r="D207" s="444"/>
      <c r="E207" s="444"/>
      <c r="F207" s="444"/>
      <c r="G207" s="442" t="s">
        <v>111</v>
      </c>
      <c r="H207" s="442"/>
      <c r="I207" s="446"/>
      <c r="J207" s="129">
        <f t="shared" si="3"/>
        <v>0</v>
      </c>
      <c r="K207" s="116" t="str">
        <f t="shared" si="2"/>
        <v/>
      </c>
      <c r="L207" s="134">
        <v>0</v>
      </c>
      <c r="M207" s="134">
        <v>0</v>
      </c>
    </row>
    <row r="208" spans="1:13" s="81" customFormat="1" ht="34.5" customHeight="1">
      <c r="A208" s="288" t="s">
        <v>466</v>
      </c>
      <c r="B208" s="82"/>
      <c r="C208" s="442" t="s">
        <v>121</v>
      </c>
      <c r="D208" s="443"/>
      <c r="E208" s="443"/>
      <c r="F208" s="443"/>
      <c r="G208" s="442" t="s">
        <v>110</v>
      </c>
      <c r="H208" s="442"/>
      <c r="I208" s="446"/>
      <c r="J208" s="129">
        <v>3</v>
      </c>
      <c r="K208" s="116" t="str">
        <f t="shared" si="2"/>
        <v/>
      </c>
      <c r="L208" s="130"/>
      <c r="M208" s="130"/>
    </row>
    <row r="209" spans="1:22" s="81" customFormat="1" ht="34.5" customHeight="1">
      <c r="A209" s="288" t="s">
        <v>466</v>
      </c>
      <c r="B209" s="82"/>
      <c r="C209" s="443"/>
      <c r="D209" s="443"/>
      <c r="E209" s="443"/>
      <c r="F209" s="443"/>
      <c r="G209" s="442" t="s">
        <v>111</v>
      </c>
      <c r="H209" s="442"/>
      <c r="I209" s="446"/>
      <c r="J209" s="129">
        <v>0.6</v>
      </c>
      <c r="K209" s="116" t="str">
        <f t="shared" si="2"/>
        <v/>
      </c>
      <c r="L209" s="132"/>
      <c r="M209" s="132"/>
    </row>
    <row r="210" spans="1:22" s="81" customFormat="1" ht="34.5" customHeight="1">
      <c r="A210" s="288" t="s">
        <v>467</v>
      </c>
      <c r="B210" s="82"/>
      <c r="C210" s="442" t="s">
        <v>122</v>
      </c>
      <c r="D210" s="443"/>
      <c r="E210" s="443"/>
      <c r="F210" s="443"/>
      <c r="G210" s="442" t="s">
        <v>110</v>
      </c>
      <c r="H210" s="442"/>
      <c r="I210" s="446"/>
      <c r="J210" s="129">
        <v>3</v>
      </c>
      <c r="K210" s="116" t="str">
        <f t="shared" si="2"/>
        <v/>
      </c>
      <c r="L210" s="130"/>
      <c r="M210" s="130"/>
    </row>
    <row r="211" spans="1:22" s="81" customFormat="1" ht="34.5" customHeight="1">
      <c r="A211" s="288" t="s">
        <v>467</v>
      </c>
      <c r="B211" s="82"/>
      <c r="C211" s="443"/>
      <c r="D211" s="443"/>
      <c r="E211" s="443"/>
      <c r="F211" s="443"/>
      <c r="G211" s="442" t="s">
        <v>111</v>
      </c>
      <c r="H211" s="442"/>
      <c r="I211" s="446"/>
      <c r="J211" s="129">
        <v>0.3</v>
      </c>
      <c r="K211" s="116" t="str">
        <f t="shared" si="2"/>
        <v/>
      </c>
      <c r="L211" s="132"/>
      <c r="M211" s="132"/>
    </row>
    <row r="212" spans="1:22" s="81" customFormat="1" ht="34.5" customHeight="1">
      <c r="A212" s="295" t="s">
        <v>468</v>
      </c>
      <c r="B212" s="82"/>
      <c r="C212" s="442" t="s">
        <v>469</v>
      </c>
      <c r="D212" s="444"/>
      <c r="E212" s="444"/>
      <c r="F212" s="444"/>
      <c r="G212" s="442" t="s">
        <v>110</v>
      </c>
      <c r="H212" s="442"/>
      <c r="I212" s="446"/>
      <c r="J212" s="129">
        <f>IF(SUM(L212:M212)=0,IF(COUNTIF(L212:M212,"未確認")&gt;0,"未確認",IF(COUNTIF(L212:M212,"~*")&gt;0,"*",SUM(L212:M212))),SUM(L212:M212))</f>
        <v>0</v>
      </c>
      <c r="K212" s="116" t="str">
        <f t="shared" si="2"/>
        <v/>
      </c>
      <c r="L212" s="133">
        <v>0</v>
      </c>
      <c r="M212" s="133">
        <v>0</v>
      </c>
    </row>
    <row r="213" spans="1:22" s="81" customFormat="1" ht="34.5" customHeight="1">
      <c r="A213" s="295" t="s">
        <v>468</v>
      </c>
      <c r="B213" s="82"/>
      <c r="C213" s="444"/>
      <c r="D213" s="444"/>
      <c r="E213" s="444"/>
      <c r="F213" s="444"/>
      <c r="G213" s="442" t="s">
        <v>111</v>
      </c>
      <c r="H213" s="442"/>
      <c r="I213" s="446"/>
      <c r="J213" s="129">
        <f>IF(SUM(L213:M213)=0,IF(COUNTIF(L213:M213,"未確認")&gt;0,"未確認",IF(COUNTIF(L213:M213,"~*")&gt;0,"*",SUM(L213:M213))),SUM(L213:M213))</f>
        <v>0</v>
      </c>
      <c r="K213" s="116" t="str">
        <f t="shared" si="2"/>
        <v/>
      </c>
      <c r="L213" s="134">
        <v>0</v>
      </c>
      <c r="M213" s="134">
        <v>0</v>
      </c>
    </row>
    <row r="214" spans="1:22" s="81" customFormat="1" ht="34.5" customHeight="1">
      <c r="A214" s="295" t="s">
        <v>470</v>
      </c>
      <c r="B214" s="82"/>
      <c r="C214" s="442" t="s">
        <v>123</v>
      </c>
      <c r="D214" s="443"/>
      <c r="E214" s="443"/>
      <c r="F214" s="443"/>
      <c r="G214" s="442" t="s">
        <v>110</v>
      </c>
      <c r="H214" s="442"/>
      <c r="I214" s="446"/>
      <c r="J214" s="129">
        <f>IF(SUM(L214:M214)=0,IF(COUNTIF(L214:M214,"未確認")&gt;0,"未確認",IF(COUNTIF(L214:M214,"~*")&gt;0,"*",SUM(L214:M214))),SUM(L214:M214))</f>
        <v>0</v>
      </c>
      <c r="K214" s="116" t="str">
        <f t="shared" si="2"/>
        <v/>
      </c>
      <c r="L214" s="133">
        <v>0</v>
      </c>
      <c r="M214" s="133">
        <v>0</v>
      </c>
    </row>
    <row r="215" spans="1:22" s="81" customFormat="1" ht="34.5" customHeight="1">
      <c r="A215" s="295" t="s">
        <v>470</v>
      </c>
      <c r="B215" s="82"/>
      <c r="C215" s="443"/>
      <c r="D215" s="443"/>
      <c r="E215" s="443"/>
      <c r="F215" s="443"/>
      <c r="G215" s="442" t="s">
        <v>111</v>
      </c>
      <c r="H215" s="442"/>
      <c r="I215" s="447"/>
      <c r="J215" s="129">
        <f>IF(SUM(L215:M215)=0,IF(COUNTIF(L215:M215,"未確認")&gt;0,"未確認",IF(COUNTIF(L215:M215,"~*")&gt;0,"*",SUM(L215:M215))),SUM(L215:M215))</f>
        <v>0</v>
      </c>
      <c r="K215" s="116" t="str">
        <f t="shared" si="2"/>
        <v/>
      </c>
      <c r="L215" s="134">
        <v>0</v>
      </c>
      <c r="M215" s="134">
        <v>0</v>
      </c>
    </row>
    <row r="216" spans="1:22" s="1" customFormat="1">
      <c r="A216" s="287"/>
      <c r="B216" s="19"/>
      <c r="C216" s="19"/>
      <c r="D216" s="19"/>
      <c r="E216" s="19"/>
      <c r="F216" s="19"/>
      <c r="G216" s="19"/>
      <c r="H216" s="15"/>
      <c r="I216" s="15"/>
      <c r="J216" s="86"/>
      <c r="K216" s="87"/>
      <c r="L216" s="88"/>
      <c r="M216" s="88"/>
      <c r="N216" s="88"/>
      <c r="O216" s="88"/>
      <c r="P216" s="88"/>
      <c r="Q216" s="88"/>
      <c r="R216" s="88"/>
      <c r="S216" s="88"/>
      <c r="T216" s="88"/>
      <c r="U216" s="88"/>
      <c r="V216" s="88"/>
    </row>
    <row r="217" spans="1:22">
      <c r="A217" s="287"/>
      <c r="B217" s="19"/>
      <c r="C217" s="19"/>
      <c r="D217" s="19"/>
      <c r="E217" s="19"/>
      <c r="F217" s="19"/>
      <c r="G217" s="19"/>
      <c r="H217" s="15"/>
      <c r="I217" s="15"/>
      <c r="L217" s="72"/>
      <c r="M217" s="135"/>
      <c r="N217" s="135"/>
      <c r="O217" s="72"/>
      <c r="P217" s="72"/>
      <c r="Q217" s="72"/>
      <c r="R217" s="72"/>
      <c r="S217" s="72"/>
      <c r="T217" s="72"/>
      <c r="U217" s="72"/>
      <c r="V217" s="72"/>
    </row>
    <row r="218" spans="1:22" ht="34.5" customHeight="1">
      <c r="A218" s="287"/>
      <c r="B218" s="19"/>
      <c r="C218" s="4"/>
      <c r="D218" s="4"/>
      <c r="F218" s="4"/>
      <c r="G218" s="4"/>
      <c r="H218" s="319"/>
      <c r="I218" s="319"/>
      <c r="J218" s="73" t="s">
        <v>54</v>
      </c>
      <c r="K218" s="74"/>
      <c r="L218" s="285" t="s">
        <v>124</v>
      </c>
      <c r="M218" s="9"/>
      <c r="N218" s="9"/>
      <c r="O218" s="128"/>
      <c r="P218" s="128"/>
      <c r="Q218" s="128"/>
      <c r="R218" s="128"/>
      <c r="S218" s="128"/>
      <c r="T218" s="128"/>
      <c r="U218" s="128"/>
      <c r="V218" s="128"/>
    </row>
    <row r="219" spans="1:22" ht="20.25" customHeight="1">
      <c r="A219" s="287"/>
      <c r="B219" s="2"/>
      <c r="C219" s="59"/>
      <c r="D219" s="4"/>
      <c r="F219" s="4"/>
      <c r="G219" s="4"/>
      <c r="H219" s="319"/>
      <c r="I219" s="64" t="s">
        <v>471</v>
      </c>
      <c r="J219" s="65"/>
      <c r="K219" s="76"/>
      <c r="L219" s="285" t="s">
        <v>125</v>
      </c>
      <c r="M219" s="285" t="s">
        <v>126</v>
      </c>
      <c r="N219" s="285" t="s">
        <v>127</v>
      </c>
      <c r="O219" s="128"/>
      <c r="P219" s="128"/>
      <c r="Q219" s="128"/>
      <c r="R219" s="128"/>
      <c r="S219" s="128"/>
      <c r="T219" s="128"/>
      <c r="U219" s="128"/>
      <c r="V219" s="9"/>
    </row>
    <row r="220" spans="1:22" s="81" customFormat="1" ht="34.5" customHeight="1">
      <c r="A220" s="295" t="s">
        <v>472</v>
      </c>
      <c r="B220" s="112"/>
      <c r="C220" s="442" t="s">
        <v>113</v>
      </c>
      <c r="D220" s="442"/>
      <c r="E220" s="442"/>
      <c r="F220" s="442"/>
      <c r="G220" s="400" t="s">
        <v>110</v>
      </c>
      <c r="H220" s="402"/>
      <c r="I220" s="448" t="s">
        <v>473</v>
      </c>
      <c r="J220" s="136"/>
      <c r="K220" s="137"/>
      <c r="L220" s="133">
        <v>0</v>
      </c>
      <c r="M220" s="133">
        <v>14</v>
      </c>
      <c r="N220" s="133">
        <v>3</v>
      </c>
      <c r="O220" s="128"/>
      <c r="P220" s="128"/>
      <c r="Q220" s="128"/>
      <c r="R220" s="128"/>
      <c r="S220" s="128"/>
      <c r="T220" s="128"/>
      <c r="U220" s="128"/>
    </row>
    <row r="221" spans="1:22" s="81" customFormat="1" ht="34.5" customHeight="1">
      <c r="A221" s="295" t="s">
        <v>472</v>
      </c>
      <c r="B221" s="112"/>
      <c r="C221" s="442"/>
      <c r="D221" s="442"/>
      <c r="E221" s="442"/>
      <c r="F221" s="442"/>
      <c r="G221" s="400" t="s">
        <v>111</v>
      </c>
      <c r="H221" s="402"/>
      <c r="I221" s="449"/>
      <c r="J221" s="136"/>
      <c r="K221" s="138"/>
      <c r="L221" s="134">
        <v>0</v>
      </c>
      <c r="M221" s="134">
        <v>1.4</v>
      </c>
      <c r="N221" s="134">
        <v>0</v>
      </c>
      <c r="O221" s="128"/>
      <c r="P221" s="128"/>
      <c r="Q221" s="128"/>
      <c r="R221" s="128"/>
      <c r="S221" s="128"/>
      <c r="T221" s="128"/>
      <c r="U221" s="128"/>
    </row>
    <row r="222" spans="1:22" s="81" customFormat="1" ht="34.5" customHeight="1">
      <c r="A222" s="295" t="s">
        <v>474</v>
      </c>
      <c r="B222" s="112"/>
      <c r="C222" s="442" t="s">
        <v>114</v>
      </c>
      <c r="D222" s="444"/>
      <c r="E222" s="444"/>
      <c r="F222" s="444"/>
      <c r="G222" s="400" t="s">
        <v>110</v>
      </c>
      <c r="H222" s="402"/>
      <c r="I222" s="449"/>
      <c r="J222" s="136"/>
      <c r="K222" s="137"/>
      <c r="L222" s="133">
        <v>0</v>
      </c>
      <c r="M222" s="133">
        <v>1</v>
      </c>
      <c r="N222" s="133">
        <v>0</v>
      </c>
      <c r="O222" s="128"/>
      <c r="P222" s="128"/>
      <c r="Q222" s="128"/>
      <c r="R222" s="128"/>
      <c r="S222" s="128"/>
      <c r="T222" s="128"/>
      <c r="U222" s="128"/>
    </row>
    <row r="223" spans="1:22" s="81" customFormat="1" ht="34.5" customHeight="1">
      <c r="A223" s="295" t="s">
        <v>474</v>
      </c>
      <c r="B223" s="112"/>
      <c r="C223" s="444"/>
      <c r="D223" s="444"/>
      <c r="E223" s="444"/>
      <c r="F223" s="444"/>
      <c r="G223" s="400" t="s">
        <v>111</v>
      </c>
      <c r="H223" s="402"/>
      <c r="I223" s="449"/>
      <c r="J223" s="136"/>
      <c r="K223" s="138"/>
      <c r="L223" s="134">
        <v>0</v>
      </c>
      <c r="M223" s="134">
        <v>0.9</v>
      </c>
      <c r="N223" s="134">
        <v>0</v>
      </c>
      <c r="O223" s="128"/>
      <c r="P223" s="128"/>
      <c r="Q223" s="128"/>
      <c r="R223" s="128"/>
      <c r="S223" s="128"/>
      <c r="T223" s="128"/>
      <c r="U223" s="128"/>
    </row>
    <row r="224" spans="1:22" s="81" customFormat="1" ht="34.5" customHeight="1">
      <c r="A224" s="295" t="s">
        <v>475</v>
      </c>
      <c r="B224" s="112"/>
      <c r="C224" s="442" t="s">
        <v>115</v>
      </c>
      <c r="D224" s="444"/>
      <c r="E224" s="444"/>
      <c r="F224" s="444"/>
      <c r="G224" s="400" t="s">
        <v>110</v>
      </c>
      <c r="H224" s="402"/>
      <c r="I224" s="449"/>
      <c r="J224" s="136"/>
      <c r="K224" s="137"/>
      <c r="L224" s="133">
        <v>0</v>
      </c>
      <c r="M224" s="133">
        <v>0</v>
      </c>
      <c r="N224" s="133">
        <v>0</v>
      </c>
      <c r="O224" s="128"/>
      <c r="P224" s="128"/>
      <c r="Q224" s="128"/>
      <c r="R224" s="128"/>
      <c r="S224" s="128"/>
      <c r="T224" s="128"/>
      <c r="U224" s="128"/>
    </row>
    <row r="225" spans="1:22" s="81" customFormat="1" ht="34.5" customHeight="1">
      <c r="A225" s="295" t="s">
        <v>475</v>
      </c>
      <c r="B225" s="112"/>
      <c r="C225" s="444"/>
      <c r="D225" s="444"/>
      <c r="E225" s="444"/>
      <c r="F225" s="444"/>
      <c r="G225" s="400" t="s">
        <v>111</v>
      </c>
      <c r="H225" s="402"/>
      <c r="I225" s="449"/>
      <c r="J225" s="136"/>
      <c r="K225" s="138"/>
      <c r="L225" s="134">
        <v>0</v>
      </c>
      <c r="M225" s="134">
        <v>0.9</v>
      </c>
      <c r="N225" s="134">
        <v>0</v>
      </c>
      <c r="O225" s="128"/>
      <c r="P225" s="128"/>
      <c r="Q225" s="128"/>
      <c r="R225" s="128"/>
      <c r="S225" s="128"/>
      <c r="T225" s="128"/>
      <c r="U225" s="128"/>
    </row>
    <row r="226" spans="1:22" s="81" customFormat="1" ht="34.5" customHeight="1">
      <c r="A226" s="295" t="s">
        <v>476</v>
      </c>
      <c r="B226" s="112"/>
      <c r="C226" s="442" t="s">
        <v>116</v>
      </c>
      <c r="D226" s="444"/>
      <c r="E226" s="444"/>
      <c r="F226" s="444"/>
      <c r="G226" s="400" t="s">
        <v>110</v>
      </c>
      <c r="H226" s="402"/>
      <c r="I226" s="449"/>
      <c r="J226" s="136"/>
      <c r="K226" s="137"/>
      <c r="L226" s="133">
        <v>0</v>
      </c>
      <c r="M226" s="133">
        <v>0</v>
      </c>
      <c r="N226" s="133">
        <v>0</v>
      </c>
      <c r="O226" s="128"/>
      <c r="P226" s="128"/>
      <c r="Q226" s="128"/>
      <c r="R226" s="128"/>
      <c r="S226" s="128"/>
      <c r="T226" s="128"/>
      <c r="U226" s="128"/>
    </row>
    <row r="227" spans="1:22" s="81" customFormat="1" ht="34.5" customHeight="1">
      <c r="A227" s="295" t="s">
        <v>476</v>
      </c>
      <c r="B227" s="82"/>
      <c r="C227" s="444"/>
      <c r="D227" s="444"/>
      <c r="E227" s="444"/>
      <c r="F227" s="444"/>
      <c r="G227" s="400" t="s">
        <v>111</v>
      </c>
      <c r="H227" s="402"/>
      <c r="I227" s="449"/>
      <c r="J227" s="136"/>
      <c r="K227" s="138"/>
      <c r="L227" s="134">
        <v>0</v>
      </c>
      <c r="M227" s="134">
        <v>0</v>
      </c>
      <c r="N227" s="134">
        <v>0</v>
      </c>
      <c r="O227" s="128"/>
      <c r="P227" s="128"/>
      <c r="Q227" s="128"/>
      <c r="R227" s="128"/>
      <c r="S227" s="128"/>
      <c r="T227" s="128"/>
      <c r="U227" s="128"/>
    </row>
    <row r="228" spans="1:22" s="81" customFormat="1" ht="34.5" customHeight="1">
      <c r="A228" s="295" t="s">
        <v>477</v>
      </c>
      <c r="B228" s="82"/>
      <c r="C228" s="442" t="s">
        <v>117</v>
      </c>
      <c r="D228" s="444"/>
      <c r="E228" s="444"/>
      <c r="F228" s="444"/>
      <c r="G228" s="400" t="s">
        <v>110</v>
      </c>
      <c r="H228" s="402"/>
      <c r="I228" s="449"/>
      <c r="J228" s="136"/>
      <c r="K228" s="137"/>
      <c r="L228" s="133">
        <v>0</v>
      </c>
      <c r="M228" s="133">
        <v>0</v>
      </c>
      <c r="N228" s="133">
        <v>4</v>
      </c>
      <c r="O228" s="128"/>
      <c r="P228" s="128"/>
      <c r="Q228" s="128"/>
      <c r="R228" s="128"/>
      <c r="S228" s="128"/>
      <c r="T228" s="128"/>
      <c r="U228" s="128"/>
    </row>
    <row r="229" spans="1:22" s="81" customFormat="1" ht="34.5" customHeight="1">
      <c r="A229" s="295" t="s">
        <v>477</v>
      </c>
      <c r="B229" s="82"/>
      <c r="C229" s="444"/>
      <c r="D229" s="444"/>
      <c r="E229" s="444"/>
      <c r="F229" s="444"/>
      <c r="G229" s="400" t="s">
        <v>111</v>
      </c>
      <c r="H229" s="402"/>
      <c r="I229" s="449"/>
      <c r="J229" s="136"/>
      <c r="K229" s="138"/>
      <c r="L229" s="134">
        <v>0</v>
      </c>
      <c r="M229" s="134">
        <v>0</v>
      </c>
      <c r="N229" s="134">
        <v>0</v>
      </c>
      <c r="O229" s="128"/>
      <c r="P229" s="128"/>
      <c r="Q229" s="128"/>
      <c r="R229" s="128"/>
      <c r="S229" s="128"/>
      <c r="T229" s="128"/>
      <c r="U229" s="128"/>
    </row>
    <row r="230" spans="1:22" s="81" customFormat="1" ht="34.5" customHeight="1">
      <c r="A230" s="295" t="s">
        <v>478</v>
      </c>
      <c r="B230" s="82"/>
      <c r="C230" s="442" t="s">
        <v>118</v>
      </c>
      <c r="D230" s="444"/>
      <c r="E230" s="444"/>
      <c r="F230" s="444"/>
      <c r="G230" s="400" t="s">
        <v>110</v>
      </c>
      <c r="H230" s="402"/>
      <c r="I230" s="449"/>
      <c r="J230" s="136"/>
      <c r="K230" s="137"/>
      <c r="L230" s="133">
        <v>0</v>
      </c>
      <c r="M230" s="133">
        <v>0</v>
      </c>
      <c r="N230" s="133">
        <v>3</v>
      </c>
      <c r="O230" s="128"/>
      <c r="P230" s="128"/>
      <c r="Q230" s="128"/>
      <c r="R230" s="128"/>
      <c r="S230" s="128"/>
      <c r="T230" s="128"/>
      <c r="U230" s="128"/>
    </row>
    <row r="231" spans="1:22" s="81" customFormat="1" ht="34.5" customHeight="1">
      <c r="A231" s="295" t="s">
        <v>478</v>
      </c>
      <c r="B231" s="82"/>
      <c r="C231" s="444"/>
      <c r="D231" s="444"/>
      <c r="E231" s="444"/>
      <c r="F231" s="444"/>
      <c r="G231" s="400" t="s">
        <v>111</v>
      </c>
      <c r="H231" s="402"/>
      <c r="I231" s="449"/>
      <c r="J231" s="136"/>
      <c r="K231" s="138"/>
      <c r="L231" s="134">
        <v>0</v>
      </c>
      <c r="M231" s="134">
        <v>0</v>
      </c>
      <c r="N231" s="134">
        <v>0</v>
      </c>
      <c r="O231" s="128"/>
      <c r="P231" s="128"/>
      <c r="Q231" s="128"/>
      <c r="R231" s="128"/>
      <c r="S231" s="128"/>
      <c r="T231" s="128"/>
      <c r="U231" s="128"/>
    </row>
    <row r="232" spans="1:22" s="81" customFormat="1" ht="34.5" customHeight="1">
      <c r="A232" s="295" t="s">
        <v>479</v>
      </c>
      <c r="B232" s="82"/>
      <c r="C232" s="442" t="s">
        <v>119</v>
      </c>
      <c r="D232" s="444"/>
      <c r="E232" s="444"/>
      <c r="F232" s="444"/>
      <c r="G232" s="400" t="s">
        <v>110</v>
      </c>
      <c r="H232" s="402"/>
      <c r="I232" s="449"/>
      <c r="J232" s="136"/>
      <c r="K232" s="137"/>
      <c r="L232" s="133">
        <v>0</v>
      </c>
      <c r="M232" s="133">
        <v>0</v>
      </c>
      <c r="N232" s="133">
        <v>2</v>
      </c>
      <c r="O232" s="128"/>
      <c r="P232" s="128"/>
      <c r="Q232" s="128"/>
      <c r="R232" s="128"/>
      <c r="S232" s="128"/>
      <c r="T232" s="128"/>
      <c r="U232" s="128"/>
    </row>
    <row r="233" spans="1:22" s="81" customFormat="1" ht="34.5" customHeight="1">
      <c r="A233" s="295" t="s">
        <v>479</v>
      </c>
      <c r="B233" s="82"/>
      <c r="C233" s="444"/>
      <c r="D233" s="444"/>
      <c r="E233" s="444"/>
      <c r="F233" s="444"/>
      <c r="G233" s="400" t="s">
        <v>111</v>
      </c>
      <c r="H233" s="402"/>
      <c r="I233" s="449"/>
      <c r="J233" s="136"/>
      <c r="K233" s="138"/>
      <c r="L233" s="134">
        <v>0</v>
      </c>
      <c r="M233" s="134">
        <v>0</v>
      </c>
      <c r="N233" s="134">
        <v>0</v>
      </c>
      <c r="O233" s="128"/>
      <c r="P233" s="128"/>
      <c r="Q233" s="128"/>
      <c r="R233" s="128"/>
      <c r="S233" s="128"/>
      <c r="T233" s="128"/>
      <c r="U233" s="128"/>
    </row>
    <row r="234" spans="1:22" s="81" customFormat="1" ht="34.5" customHeight="1">
      <c r="A234" s="295" t="s">
        <v>480</v>
      </c>
      <c r="B234" s="82"/>
      <c r="C234" s="442" t="s">
        <v>120</v>
      </c>
      <c r="D234" s="444"/>
      <c r="E234" s="444"/>
      <c r="F234" s="444"/>
      <c r="G234" s="400" t="s">
        <v>110</v>
      </c>
      <c r="H234" s="402"/>
      <c r="I234" s="449"/>
      <c r="J234" s="136"/>
      <c r="K234" s="137"/>
      <c r="L234" s="133">
        <v>0</v>
      </c>
      <c r="M234" s="133">
        <v>0</v>
      </c>
      <c r="N234" s="133">
        <v>2</v>
      </c>
      <c r="O234" s="128"/>
      <c r="P234" s="128"/>
      <c r="Q234" s="128"/>
      <c r="R234" s="128"/>
      <c r="S234" s="128"/>
      <c r="T234" s="128"/>
      <c r="U234" s="128"/>
    </row>
    <row r="235" spans="1:22" s="81" customFormat="1" ht="34.5" customHeight="1">
      <c r="A235" s="295" t="s">
        <v>480</v>
      </c>
      <c r="B235" s="82"/>
      <c r="C235" s="444"/>
      <c r="D235" s="444"/>
      <c r="E235" s="444"/>
      <c r="F235" s="444"/>
      <c r="G235" s="400" t="s">
        <v>111</v>
      </c>
      <c r="H235" s="402"/>
      <c r="I235" s="449"/>
      <c r="J235" s="136"/>
      <c r="K235" s="138"/>
      <c r="L235" s="134">
        <v>0</v>
      </c>
      <c r="M235" s="134">
        <v>0</v>
      </c>
      <c r="N235" s="134">
        <v>0</v>
      </c>
      <c r="O235" s="128"/>
      <c r="P235" s="128"/>
      <c r="Q235" s="128"/>
      <c r="R235" s="128"/>
      <c r="S235" s="128"/>
      <c r="T235" s="128"/>
      <c r="U235" s="128"/>
    </row>
    <row r="236" spans="1:22" s="81" customFormat="1" ht="34.5" customHeight="1">
      <c r="A236" s="295" t="s">
        <v>481</v>
      </c>
      <c r="B236" s="82"/>
      <c r="C236" s="442" t="s">
        <v>128</v>
      </c>
      <c r="D236" s="444"/>
      <c r="E236" s="444"/>
      <c r="F236" s="444"/>
      <c r="G236" s="400" t="s">
        <v>110</v>
      </c>
      <c r="H236" s="402"/>
      <c r="I236" s="449"/>
      <c r="J236" s="136"/>
      <c r="K236" s="137"/>
      <c r="L236" s="133">
        <v>0</v>
      </c>
      <c r="M236" s="133">
        <v>0</v>
      </c>
      <c r="N236" s="133">
        <v>0</v>
      </c>
      <c r="O236" s="128"/>
      <c r="P236" s="128"/>
      <c r="Q236" s="128"/>
      <c r="R236" s="128"/>
      <c r="S236" s="128"/>
      <c r="T236" s="128"/>
      <c r="U236" s="128"/>
    </row>
    <row r="237" spans="1:22" s="81" customFormat="1" ht="34.5" customHeight="1">
      <c r="A237" s="295" t="s">
        <v>481</v>
      </c>
      <c r="B237" s="82"/>
      <c r="C237" s="444"/>
      <c r="D237" s="444"/>
      <c r="E237" s="444"/>
      <c r="F237" s="444"/>
      <c r="G237" s="400" t="s">
        <v>111</v>
      </c>
      <c r="H237" s="402"/>
      <c r="I237" s="449"/>
      <c r="J237" s="136"/>
      <c r="K237" s="138"/>
      <c r="L237" s="134">
        <v>0</v>
      </c>
      <c r="M237" s="134">
        <v>0</v>
      </c>
      <c r="N237" s="134">
        <v>0</v>
      </c>
      <c r="O237" s="128"/>
      <c r="P237" s="128"/>
      <c r="Q237" s="128"/>
      <c r="R237" s="128"/>
      <c r="S237" s="128"/>
      <c r="T237" s="128"/>
      <c r="U237" s="128"/>
    </row>
    <row r="238" spans="1:22" s="81" customFormat="1" ht="34.5" customHeight="1">
      <c r="A238" s="295" t="s">
        <v>482</v>
      </c>
      <c r="B238" s="82"/>
      <c r="C238" s="442" t="s">
        <v>123</v>
      </c>
      <c r="D238" s="443"/>
      <c r="E238" s="443"/>
      <c r="F238" s="443"/>
      <c r="G238" s="400" t="s">
        <v>110</v>
      </c>
      <c r="H238" s="402"/>
      <c r="I238" s="449"/>
      <c r="J238" s="136"/>
      <c r="K238" s="139"/>
      <c r="L238" s="133">
        <v>0</v>
      </c>
      <c r="M238" s="133">
        <v>0</v>
      </c>
      <c r="N238" s="133">
        <v>2</v>
      </c>
      <c r="O238" s="128"/>
      <c r="P238" s="128"/>
      <c r="Q238" s="128"/>
      <c r="R238" s="128"/>
      <c r="S238" s="128"/>
      <c r="T238" s="128"/>
      <c r="U238" s="128"/>
    </row>
    <row r="239" spans="1:22" s="81" customFormat="1" ht="34.5" customHeight="1">
      <c r="A239" s="295" t="s">
        <v>482</v>
      </c>
      <c r="B239" s="82"/>
      <c r="C239" s="443"/>
      <c r="D239" s="443"/>
      <c r="E239" s="443"/>
      <c r="F239" s="443"/>
      <c r="G239" s="400" t="s">
        <v>111</v>
      </c>
      <c r="H239" s="402"/>
      <c r="I239" s="450"/>
      <c r="J239" s="140"/>
      <c r="K239" s="141"/>
      <c r="L239" s="134">
        <v>0</v>
      </c>
      <c r="M239" s="134">
        <v>0</v>
      </c>
      <c r="N239" s="134">
        <v>0</v>
      </c>
      <c r="O239" s="128"/>
      <c r="P239" s="128"/>
      <c r="Q239" s="128"/>
      <c r="R239" s="128"/>
      <c r="S239" s="128"/>
      <c r="T239" s="128"/>
      <c r="U239" s="128"/>
    </row>
    <row r="240" spans="1:22" s="1" customFormat="1">
      <c r="A240" s="287"/>
      <c r="B240" s="19"/>
      <c r="C240" s="19"/>
      <c r="D240" s="19"/>
      <c r="E240" s="19"/>
      <c r="F240" s="19"/>
      <c r="G240" s="19"/>
      <c r="H240" s="15"/>
      <c r="I240" s="15"/>
      <c r="J240" s="86"/>
      <c r="K240" s="87"/>
      <c r="L240" s="88"/>
      <c r="M240" s="88"/>
      <c r="N240" s="88"/>
      <c r="O240" s="88"/>
      <c r="P240" s="88"/>
      <c r="Q240" s="88"/>
      <c r="R240" s="88"/>
      <c r="S240" s="88"/>
      <c r="T240" s="88"/>
      <c r="U240" s="88"/>
      <c r="V240" s="88"/>
    </row>
    <row r="241" spans="1:22" s="81" customFormat="1">
      <c r="A241" s="287"/>
      <c r="B241" s="82"/>
      <c r="C241" s="59"/>
      <c r="D241" s="59"/>
      <c r="E241" s="59"/>
      <c r="F241" s="59"/>
      <c r="G241" s="59"/>
      <c r="H241" s="89"/>
      <c r="I241" s="89"/>
      <c r="J241" s="86"/>
      <c r="K241" s="87"/>
      <c r="L241" s="88"/>
      <c r="M241" s="88"/>
      <c r="N241" s="88"/>
      <c r="O241" s="88"/>
      <c r="P241" s="88"/>
      <c r="Q241" s="88"/>
      <c r="R241" s="88"/>
      <c r="S241" s="88"/>
      <c r="T241" s="88"/>
      <c r="U241" s="88"/>
      <c r="V241" s="88"/>
    </row>
    <row r="242" spans="1:22" s="1" customFormat="1">
      <c r="A242" s="287"/>
      <c r="B242" s="82"/>
      <c r="C242" s="4"/>
      <c r="D242" s="4"/>
      <c r="E242" s="4"/>
      <c r="F242" s="4"/>
      <c r="G242" s="4"/>
      <c r="H242" s="319"/>
      <c r="I242" s="319"/>
      <c r="J242" s="100"/>
      <c r="K242" s="30"/>
      <c r="L242" s="100"/>
      <c r="M242" s="100"/>
      <c r="N242" s="100"/>
      <c r="O242" s="100"/>
      <c r="P242" s="100"/>
      <c r="Q242" s="100"/>
      <c r="R242" s="100"/>
      <c r="S242" s="100"/>
      <c r="T242" s="100"/>
      <c r="U242" s="100"/>
      <c r="V242" s="100"/>
    </row>
    <row r="243" spans="1:22" s="1" customFormat="1">
      <c r="A243" s="287"/>
      <c r="B243" s="19" t="s">
        <v>129</v>
      </c>
      <c r="C243" s="19"/>
      <c r="D243" s="19"/>
      <c r="E243" s="19"/>
      <c r="F243" s="19"/>
      <c r="G243" s="19"/>
      <c r="H243" s="15"/>
      <c r="I243" s="15"/>
      <c r="J243" s="100"/>
      <c r="K243" s="30"/>
      <c r="L243" s="100"/>
      <c r="M243" s="100"/>
      <c r="N243" s="100"/>
      <c r="O243" s="100"/>
      <c r="P243" s="100"/>
      <c r="Q243" s="100"/>
      <c r="R243" s="100"/>
      <c r="S243" s="100"/>
      <c r="T243" s="100"/>
      <c r="U243" s="100"/>
      <c r="V243" s="100"/>
    </row>
    <row r="244" spans="1:22">
      <c r="A244" s="287"/>
      <c r="B244" s="19"/>
      <c r="C244" s="19"/>
      <c r="D244" s="19"/>
      <c r="E244" s="19"/>
      <c r="F244" s="19"/>
      <c r="G244" s="19"/>
      <c r="H244" s="15"/>
      <c r="I244" s="15"/>
      <c r="L244" s="23"/>
      <c r="M244" s="23"/>
      <c r="N244" s="23"/>
      <c r="O244" s="23"/>
      <c r="P244" s="23"/>
      <c r="Q244" s="23"/>
      <c r="R244" s="72"/>
      <c r="S244" s="72"/>
      <c r="T244" s="72"/>
      <c r="U244" s="72"/>
      <c r="V244" s="72"/>
    </row>
    <row r="245" spans="1:22" ht="34.5" customHeight="1">
      <c r="A245" s="287"/>
      <c r="B245" s="19"/>
      <c r="C245" s="4"/>
      <c r="D245" s="4"/>
      <c r="F245" s="4"/>
      <c r="G245" s="4"/>
      <c r="H245" s="319"/>
      <c r="I245" s="319"/>
      <c r="J245" s="73" t="s">
        <v>54</v>
      </c>
      <c r="K245" s="74"/>
      <c r="L245" s="75" t="s">
        <v>197</v>
      </c>
      <c r="M245" s="75" t="s">
        <v>198</v>
      </c>
      <c r="N245" s="9"/>
      <c r="O245" s="9"/>
      <c r="P245" s="9"/>
      <c r="Q245" s="9"/>
      <c r="R245" s="9"/>
      <c r="S245" s="9"/>
      <c r="T245" s="9"/>
      <c r="U245" s="9"/>
      <c r="V245" s="9"/>
    </row>
    <row r="246" spans="1:22" ht="20.25" customHeight="1">
      <c r="A246" s="287"/>
      <c r="B246" s="2"/>
      <c r="C246" s="59"/>
      <c r="D246" s="4"/>
      <c r="F246" s="4"/>
      <c r="G246" s="4"/>
      <c r="H246" s="319"/>
      <c r="I246" s="64" t="s">
        <v>471</v>
      </c>
      <c r="J246" s="65"/>
      <c r="K246" s="76"/>
      <c r="L246" s="77" t="s">
        <v>56</v>
      </c>
      <c r="M246" s="126" t="s">
        <v>57</v>
      </c>
      <c r="N246" s="9"/>
      <c r="O246" s="9"/>
      <c r="P246" s="9"/>
      <c r="Q246" s="9"/>
      <c r="R246" s="9"/>
      <c r="S246" s="9"/>
      <c r="T246" s="9"/>
      <c r="U246" s="9"/>
      <c r="V246" s="9"/>
    </row>
    <row r="247" spans="1:22" s="81" customFormat="1" ht="34.5" customHeight="1">
      <c r="A247" s="295" t="s">
        <v>483</v>
      </c>
      <c r="B247" s="2"/>
      <c r="C247" s="400" t="s">
        <v>130</v>
      </c>
      <c r="D247" s="401"/>
      <c r="E247" s="401"/>
      <c r="F247" s="401"/>
      <c r="G247" s="401"/>
      <c r="H247" s="402"/>
      <c r="I247" s="451" t="s">
        <v>484</v>
      </c>
      <c r="J247" s="67" t="s">
        <v>102</v>
      </c>
      <c r="K247" s="116"/>
      <c r="L247" s="142"/>
      <c r="M247" s="143"/>
    </row>
    <row r="248" spans="1:22" s="81" customFormat="1" ht="34.5" customHeight="1">
      <c r="A248" s="295" t="s">
        <v>485</v>
      </c>
      <c r="B248" s="144"/>
      <c r="C248" s="452" t="s">
        <v>131</v>
      </c>
      <c r="D248" s="452"/>
      <c r="E248" s="452"/>
      <c r="F248" s="453"/>
      <c r="G248" s="442" t="s">
        <v>109</v>
      </c>
      <c r="H248" s="329" t="s">
        <v>132</v>
      </c>
      <c r="I248" s="437"/>
      <c r="J248" s="129">
        <v>0</v>
      </c>
      <c r="K248" s="116"/>
      <c r="L248" s="145"/>
      <c r="M248" s="146"/>
    </row>
    <row r="249" spans="1:22" s="81" customFormat="1" ht="34.5" customHeight="1">
      <c r="A249" s="295" t="s">
        <v>485</v>
      </c>
      <c r="B249" s="144"/>
      <c r="C249" s="442"/>
      <c r="D249" s="442"/>
      <c r="E249" s="442"/>
      <c r="F249" s="444"/>
      <c r="G249" s="442"/>
      <c r="H249" s="329" t="s">
        <v>133</v>
      </c>
      <c r="I249" s="437"/>
      <c r="J249" s="131">
        <v>0</v>
      </c>
      <c r="K249" s="116"/>
      <c r="L249" s="145"/>
      <c r="M249" s="146"/>
    </row>
    <row r="250" spans="1:22" s="81" customFormat="1" ht="34.5" customHeight="1">
      <c r="A250" s="295" t="s">
        <v>486</v>
      </c>
      <c r="B250" s="144"/>
      <c r="C250" s="442"/>
      <c r="D250" s="442"/>
      <c r="E250" s="442"/>
      <c r="F250" s="444"/>
      <c r="G250" s="442" t="s">
        <v>134</v>
      </c>
      <c r="H250" s="329" t="s">
        <v>132</v>
      </c>
      <c r="I250" s="437"/>
      <c r="J250" s="129">
        <v>1</v>
      </c>
      <c r="K250" s="116"/>
      <c r="L250" s="145"/>
      <c r="M250" s="146"/>
    </row>
    <row r="251" spans="1:22" s="81" customFormat="1" ht="34.5" customHeight="1">
      <c r="A251" s="295" t="s">
        <v>486</v>
      </c>
      <c r="B251" s="144"/>
      <c r="C251" s="442"/>
      <c r="D251" s="442"/>
      <c r="E251" s="442"/>
      <c r="F251" s="444"/>
      <c r="G251" s="444"/>
      <c r="H251" s="329" t="s">
        <v>133</v>
      </c>
      <c r="I251" s="437"/>
      <c r="J251" s="131">
        <v>0</v>
      </c>
      <c r="K251" s="116"/>
      <c r="L251" s="145"/>
      <c r="M251" s="146"/>
    </row>
    <row r="252" spans="1:22" s="81" customFormat="1" ht="34.5" customHeight="1">
      <c r="A252" s="295" t="s">
        <v>487</v>
      </c>
      <c r="B252" s="144"/>
      <c r="C252" s="442"/>
      <c r="D252" s="442"/>
      <c r="E252" s="442"/>
      <c r="F252" s="444"/>
      <c r="G252" s="442" t="s">
        <v>488</v>
      </c>
      <c r="H252" s="329" t="s">
        <v>132</v>
      </c>
      <c r="I252" s="437"/>
      <c r="J252" s="129">
        <v>0</v>
      </c>
      <c r="K252" s="116"/>
      <c r="L252" s="145"/>
      <c r="M252" s="146"/>
    </row>
    <row r="253" spans="1:22" s="81" customFormat="1" ht="34.5" customHeight="1">
      <c r="A253" s="295" t="s">
        <v>487</v>
      </c>
      <c r="B253" s="144"/>
      <c r="C253" s="442"/>
      <c r="D253" s="442"/>
      <c r="E253" s="442"/>
      <c r="F253" s="444"/>
      <c r="G253" s="444"/>
      <c r="H253" s="329" t="s">
        <v>133</v>
      </c>
      <c r="I253" s="437"/>
      <c r="J253" s="131">
        <v>1</v>
      </c>
      <c r="K253" s="116"/>
      <c r="L253" s="145"/>
      <c r="M253" s="146"/>
    </row>
    <row r="254" spans="1:22" s="81" customFormat="1" ht="34.5" customHeight="1">
      <c r="A254" s="295" t="s">
        <v>489</v>
      </c>
      <c r="B254" s="144"/>
      <c r="C254" s="442"/>
      <c r="D254" s="442"/>
      <c r="E254" s="442"/>
      <c r="F254" s="444"/>
      <c r="G254" s="454" t="s">
        <v>135</v>
      </c>
      <c r="H254" s="329" t="s">
        <v>132</v>
      </c>
      <c r="I254" s="437"/>
      <c r="J254" s="129">
        <v>0</v>
      </c>
      <c r="K254" s="116"/>
      <c r="L254" s="145"/>
      <c r="M254" s="146"/>
    </row>
    <row r="255" spans="1:22" s="81" customFormat="1" ht="34.5" customHeight="1">
      <c r="A255" s="295" t="s">
        <v>489</v>
      </c>
      <c r="B255" s="144"/>
      <c r="C255" s="442"/>
      <c r="D255" s="442"/>
      <c r="E255" s="442"/>
      <c r="F255" s="444"/>
      <c r="G255" s="444"/>
      <c r="H255" s="329" t="s">
        <v>133</v>
      </c>
      <c r="I255" s="437"/>
      <c r="J255" s="131">
        <v>1</v>
      </c>
      <c r="K255" s="116"/>
      <c r="L255" s="145"/>
      <c r="M255" s="146"/>
    </row>
    <row r="256" spans="1:22" s="81" customFormat="1" ht="34.5" customHeight="1">
      <c r="A256" s="295" t="s">
        <v>490</v>
      </c>
      <c r="B256" s="144"/>
      <c r="C256" s="442"/>
      <c r="D256" s="442"/>
      <c r="E256" s="442"/>
      <c r="F256" s="444"/>
      <c r="G256" s="442" t="s">
        <v>136</v>
      </c>
      <c r="H256" s="329" t="s">
        <v>132</v>
      </c>
      <c r="I256" s="437"/>
      <c r="J256" s="129">
        <v>0</v>
      </c>
      <c r="K256" s="116"/>
      <c r="L256" s="145"/>
      <c r="M256" s="146"/>
    </row>
    <row r="257" spans="1:22" s="81" customFormat="1" ht="34.5" customHeight="1">
      <c r="A257" s="295" t="s">
        <v>490</v>
      </c>
      <c r="B257" s="144"/>
      <c r="C257" s="442"/>
      <c r="D257" s="442"/>
      <c r="E257" s="442"/>
      <c r="F257" s="444"/>
      <c r="G257" s="444"/>
      <c r="H257" s="329" t="s">
        <v>133</v>
      </c>
      <c r="I257" s="437"/>
      <c r="J257" s="131">
        <v>0.9</v>
      </c>
      <c r="K257" s="116"/>
      <c r="L257" s="145"/>
      <c r="M257" s="146"/>
    </row>
    <row r="258" spans="1:22" s="81" customFormat="1" ht="34.5" customHeight="1">
      <c r="A258" s="295" t="s">
        <v>491</v>
      </c>
      <c r="B258" s="144"/>
      <c r="C258" s="442"/>
      <c r="D258" s="442"/>
      <c r="E258" s="442"/>
      <c r="F258" s="444"/>
      <c r="G258" s="442" t="s">
        <v>127</v>
      </c>
      <c r="H258" s="329" t="s">
        <v>132</v>
      </c>
      <c r="I258" s="437"/>
      <c r="J258" s="129">
        <v>0</v>
      </c>
      <c r="K258" s="116"/>
      <c r="L258" s="145"/>
      <c r="M258" s="146"/>
    </row>
    <row r="259" spans="1:22" s="81" customFormat="1" ht="34.5" customHeight="1">
      <c r="A259" s="295" t="s">
        <v>491</v>
      </c>
      <c r="B259" s="144"/>
      <c r="C259" s="442"/>
      <c r="D259" s="442"/>
      <c r="E259" s="442"/>
      <c r="F259" s="444"/>
      <c r="G259" s="444"/>
      <c r="H259" s="329" t="s">
        <v>133</v>
      </c>
      <c r="I259" s="438"/>
      <c r="J259" s="131">
        <v>0</v>
      </c>
      <c r="K259" s="116"/>
      <c r="L259" s="147"/>
      <c r="M259" s="148"/>
    </row>
    <row r="260" spans="1:22" s="1" customFormat="1">
      <c r="A260" s="287"/>
      <c r="B260" s="19"/>
      <c r="C260" s="19"/>
      <c r="D260" s="19"/>
      <c r="E260" s="19"/>
      <c r="F260" s="19"/>
      <c r="G260" s="19"/>
      <c r="H260" s="15"/>
      <c r="I260" s="15"/>
      <c r="J260" s="86"/>
      <c r="K260" s="87"/>
      <c r="L260" s="100"/>
      <c r="M260" s="100"/>
    </row>
    <row r="261" spans="1:22" s="81" customFormat="1">
      <c r="A261" s="287"/>
      <c r="B261" s="82"/>
      <c r="C261" s="59"/>
      <c r="D261" s="59"/>
      <c r="E261" s="59"/>
      <c r="F261" s="59"/>
      <c r="G261" s="59"/>
      <c r="H261" s="89"/>
      <c r="I261" s="89"/>
      <c r="J261" s="86"/>
      <c r="K261" s="87"/>
      <c r="L261" s="88"/>
      <c r="M261" s="88"/>
    </row>
    <row r="262" spans="1:22" s="1" customFormat="1">
      <c r="A262" s="287"/>
      <c r="B262" s="144"/>
      <c r="C262" s="149"/>
      <c r="D262" s="149"/>
      <c r="E262" s="4"/>
      <c r="F262" s="4"/>
      <c r="G262" s="4"/>
      <c r="H262" s="319"/>
      <c r="I262" s="319"/>
      <c r="J262" s="58"/>
      <c r="K262" s="30"/>
      <c r="L262" s="100"/>
      <c r="M262" s="100"/>
    </row>
    <row r="263" spans="1:22" s="1" customFormat="1">
      <c r="A263" s="287"/>
      <c r="B263" s="19" t="s">
        <v>137</v>
      </c>
      <c r="C263" s="19"/>
      <c r="D263" s="19"/>
      <c r="E263" s="19"/>
      <c r="F263" s="19"/>
      <c r="G263" s="19"/>
      <c r="H263" s="15"/>
      <c r="I263" s="15"/>
      <c r="J263" s="100"/>
      <c r="K263" s="30"/>
      <c r="L263" s="100"/>
      <c r="M263" s="100"/>
    </row>
    <row r="264" spans="1:22">
      <c r="A264" s="287"/>
      <c r="B264" s="19"/>
      <c r="C264" s="19"/>
      <c r="D264" s="19"/>
      <c r="E264" s="19"/>
      <c r="F264" s="19"/>
      <c r="G264" s="19"/>
      <c r="H264" s="15"/>
      <c r="I264" s="15"/>
      <c r="L264" s="23"/>
      <c r="M264" s="23"/>
      <c r="N264" s="9"/>
      <c r="O264" s="9"/>
      <c r="P264" s="9"/>
      <c r="Q264" s="9"/>
      <c r="R264" s="9"/>
      <c r="S264" s="9"/>
      <c r="T264" s="9"/>
      <c r="U264" s="9"/>
      <c r="V264" s="9"/>
    </row>
    <row r="265" spans="1:22" ht="34.5" customHeight="1">
      <c r="A265" s="287"/>
      <c r="B265" s="19"/>
      <c r="C265" s="4"/>
      <c r="D265" s="4"/>
      <c r="F265" s="4"/>
      <c r="G265" s="4"/>
      <c r="H265" s="319"/>
      <c r="I265" s="319"/>
      <c r="J265" s="73" t="s">
        <v>54</v>
      </c>
      <c r="K265" s="74"/>
      <c r="L265" s="75" t="s">
        <v>197</v>
      </c>
      <c r="M265" s="75" t="s">
        <v>198</v>
      </c>
      <c r="N265" s="9"/>
      <c r="O265" s="9"/>
      <c r="P265" s="9"/>
      <c r="Q265" s="9"/>
      <c r="R265" s="9"/>
      <c r="S265" s="9"/>
      <c r="T265" s="9"/>
      <c r="U265" s="9"/>
      <c r="V265" s="9"/>
    </row>
    <row r="266" spans="1:22" ht="20.25" customHeight="1">
      <c r="A266" s="287"/>
      <c r="B266" s="2"/>
      <c r="C266" s="59"/>
      <c r="D266" s="4"/>
      <c r="F266" s="4"/>
      <c r="G266" s="4"/>
      <c r="H266" s="319"/>
      <c r="I266" s="64" t="s">
        <v>471</v>
      </c>
      <c r="J266" s="65"/>
      <c r="K266" s="76"/>
      <c r="L266" s="77" t="s">
        <v>56</v>
      </c>
      <c r="M266" s="126" t="s">
        <v>57</v>
      </c>
      <c r="N266" s="9"/>
      <c r="O266" s="9"/>
      <c r="P266" s="9"/>
      <c r="Q266" s="9"/>
      <c r="R266" s="9"/>
      <c r="S266" s="9"/>
      <c r="T266" s="9"/>
      <c r="U266" s="9"/>
      <c r="V266" s="9"/>
    </row>
    <row r="267" spans="1:22" s="81" customFormat="1" ht="34.5" customHeight="1">
      <c r="A267" s="295" t="s">
        <v>492</v>
      </c>
      <c r="B267" s="2"/>
      <c r="C267" s="403" t="s">
        <v>493</v>
      </c>
      <c r="D267" s="404"/>
      <c r="E267" s="455" t="s">
        <v>494</v>
      </c>
      <c r="F267" s="456"/>
      <c r="G267" s="400" t="s">
        <v>138</v>
      </c>
      <c r="H267" s="402"/>
      <c r="I267" s="451" t="s">
        <v>495</v>
      </c>
      <c r="J267" s="150">
        <v>1</v>
      </c>
      <c r="K267" s="116"/>
      <c r="L267" s="142"/>
      <c r="M267" s="143"/>
    </row>
    <row r="268" spans="1:22" s="81" customFormat="1" ht="34.5" customHeight="1">
      <c r="A268" s="295" t="s">
        <v>496</v>
      </c>
      <c r="B268" s="144"/>
      <c r="C268" s="405"/>
      <c r="D268" s="406"/>
      <c r="E268" s="456"/>
      <c r="F268" s="456"/>
      <c r="G268" s="400" t="s">
        <v>139</v>
      </c>
      <c r="H268" s="402"/>
      <c r="I268" s="437"/>
      <c r="J268" s="150">
        <v>0</v>
      </c>
      <c r="K268" s="116"/>
      <c r="L268" s="145"/>
      <c r="M268" s="146"/>
    </row>
    <row r="269" spans="1:22" s="81" customFormat="1" ht="34.5" customHeight="1">
      <c r="A269" s="295" t="s">
        <v>497</v>
      </c>
      <c r="B269" s="144"/>
      <c r="C269" s="405"/>
      <c r="D269" s="406"/>
      <c r="E269" s="456"/>
      <c r="F269" s="456"/>
      <c r="G269" s="400" t="s">
        <v>140</v>
      </c>
      <c r="H269" s="402"/>
      <c r="I269" s="437"/>
      <c r="J269" s="150">
        <v>0</v>
      </c>
      <c r="K269" s="116"/>
      <c r="L269" s="145"/>
      <c r="M269" s="146"/>
    </row>
    <row r="270" spans="1:22" s="81" customFormat="1" ht="34.5" customHeight="1">
      <c r="A270" s="295" t="s">
        <v>498</v>
      </c>
      <c r="B270" s="144"/>
      <c r="C270" s="407"/>
      <c r="D270" s="408"/>
      <c r="E270" s="400" t="s">
        <v>127</v>
      </c>
      <c r="F270" s="401"/>
      <c r="G270" s="401"/>
      <c r="H270" s="402"/>
      <c r="I270" s="438"/>
      <c r="J270" s="150">
        <v>0</v>
      </c>
      <c r="K270" s="116"/>
      <c r="L270" s="145"/>
      <c r="M270" s="146"/>
    </row>
    <row r="271" spans="1:22" s="81" customFormat="1" ht="34.5" customHeight="1">
      <c r="A271" s="295" t="s">
        <v>499</v>
      </c>
      <c r="B271" s="144"/>
      <c r="C271" s="403" t="s">
        <v>500</v>
      </c>
      <c r="D271" s="457"/>
      <c r="E271" s="400" t="s">
        <v>141</v>
      </c>
      <c r="F271" s="401"/>
      <c r="G271" s="401"/>
      <c r="H271" s="402"/>
      <c r="I271" s="451" t="s">
        <v>501</v>
      </c>
      <c r="J271" s="150">
        <v>0</v>
      </c>
      <c r="K271" s="116"/>
      <c r="L271" s="145"/>
      <c r="M271" s="146"/>
    </row>
    <row r="272" spans="1:22" s="81" customFormat="1" ht="34.5" customHeight="1">
      <c r="A272" s="295" t="s">
        <v>502</v>
      </c>
      <c r="B272" s="144"/>
      <c r="C272" s="458"/>
      <c r="D272" s="459"/>
      <c r="E272" s="400" t="s">
        <v>142</v>
      </c>
      <c r="F272" s="401"/>
      <c r="G272" s="401"/>
      <c r="H272" s="402"/>
      <c r="I272" s="437"/>
      <c r="J272" s="150">
        <v>0</v>
      </c>
      <c r="K272" s="116"/>
      <c r="L272" s="145"/>
      <c r="M272" s="146"/>
    </row>
    <row r="273" spans="1:13" s="81" customFormat="1" ht="34.5" customHeight="1">
      <c r="A273" s="295" t="s">
        <v>503</v>
      </c>
      <c r="B273" s="144"/>
      <c r="C273" s="460"/>
      <c r="D273" s="461"/>
      <c r="E273" s="400" t="s">
        <v>143</v>
      </c>
      <c r="F273" s="401"/>
      <c r="G273" s="401"/>
      <c r="H273" s="402"/>
      <c r="I273" s="438"/>
      <c r="J273" s="150">
        <v>0</v>
      </c>
      <c r="K273" s="116"/>
      <c r="L273" s="145"/>
      <c r="M273" s="146"/>
    </row>
    <row r="274" spans="1:13" s="81" customFormat="1" ht="42" customHeight="1">
      <c r="A274" s="295" t="s">
        <v>504</v>
      </c>
      <c r="B274" s="144"/>
      <c r="C274" s="403" t="s">
        <v>127</v>
      </c>
      <c r="D274" s="457"/>
      <c r="E274" s="400" t="s">
        <v>144</v>
      </c>
      <c r="F274" s="401"/>
      <c r="G274" s="401"/>
      <c r="H274" s="402"/>
      <c r="I274" s="114" t="s">
        <v>505</v>
      </c>
      <c r="J274" s="150">
        <v>0</v>
      </c>
      <c r="K274" s="116"/>
      <c r="L274" s="145"/>
      <c r="M274" s="146"/>
    </row>
    <row r="275" spans="1:13" s="81" customFormat="1" ht="34.5" customHeight="1">
      <c r="A275" s="295" t="s">
        <v>506</v>
      </c>
      <c r="B275" s="144"/>
      <c r="C275" s="458"/>
      <c r="D275" s="459"/>
      <c r="E275" s="400" t="s">
        <v>507</v>
      </c>
      <c r="F275" s="401"/>
      <c r="G275" s="401"/>
      <c r="H275" s="402"/>
      <c r="I275" s="436" t="s">
        <v>508</v>
      </c>
      <c r="J275" s="150">
        <v>0</v>
      </c>
      <c r="K275" s="116"/>
      <c r="L275" s="145"/>
      <c r="M275" s="146"/>
    </row>
    <row r="276" spans="1:13" s="81" customFormat="1" ht="34.5" customHeight="1">
      <c r="A276" s="295" t="s">
        <v>509</v>
      </c>
      <c r="B276" s="144"/>
      <c r="C276" s="458"/>
      <c r="D276" s="459"/>
      <c r="E276" s="400" t="s">
        <v>510</v>
      </c>
      <c r="F276" s="401"/>
      <c r="G276" s="401"/>
      <c r="H276" s="402"/>
      <c r="I276" s="462"/>
      <c r="J276" s="150">
        <v>0</v>
      </c>
      <c r="K276" s="116"/>
      <c r="L276" s="145"/>
      <c r="M276" s="146"/>
    </row>
    <row r="277" spans="1:13" s="81" customFormat="1" ht="58.5">
      <c r="A277" s="295" t="s">
        <v>511</v>
      </c>
      <c r="B277" s="144"/>
      <c r="C277" s="458"/>
      <c r="D277" s="459"/>
      <c r="E277" s="400" t="s">
        <v>512</v>
      </c>
      <c r="F277" s="401"/>
      <c r="G277" s="401"/>
      <c r="H277" s="402"/>
      <c r="I277" s="114" t="s">
        <v>513</v>
      </c>
      <c r="J277" s="150">
        <v>0</v>
      </c>
      <c r="K277" s="116"/>
      <c r="L277" s="145"/>
      <c r="M277" s="146"/>
    </row>
    <row r="278" spans="1:13" s="81" customFormat="1" ht="58.5">
      <c r="A278" s="295" t="s">
        <v>514</v>
      </c>
      <c r="B278" s="144"/>
      <c r="C278" s="458"/>
      <c r="D278" s="459"/>
      <c r="E278" s="400" t="s">
        <v>515</v>
      </c>
      <c r="F278" s="401"/>
      <c r="G278" s="401"/>
      <c r="H278" s="402"/>
      <c r="I278" s="114" t="s">
        <v>516</v>
      </c>
      <c r="J278" s="150">
        <v>0</v>
      </c>
      <c r="K278" s="116"/>
      <c r="L278" s="145"/>
      <c r="M278" s="146"/>
    </row>
    <row r="279" spans="1:13" s="81" customFormat="1" ht="42" customHeight="1">
      <c r="A279" s="295" t="s">
        <v>517</v>
      </c>
      <c r="B279" s="144"/>
      <c r="C279" s="458"/>
      <c r="D279" s="459"/>
      <c r="E279" s="400" t="s">
        <v>518</v>
      </c>
      <c r="F279" s="401"/>
      <c r="G279" s="401"/>
      <c r="H279" s="402"/>
      <c r="I279" s="114" t="s">
        <v>519</v>
      </c>
      <c r="J279" s="150">
        <v>0</v>
      </c>
      <c r="K279" s="116"/>
      <c r="L279" s="145"/>
      <c r="M279" s="146"/>
    </row>
    <row r="280" spans="1:13" s="81" customFormat="1" ht="42" customHeight="1">
      <c r="A280" s="295" t="s">
        <v>520</v>
      </c>
      <c r="B280" s="144"/>
      <c r="C280" s="458"/>
      <c r="D280" s="459"/>
      <c r="E280" s="400" t="s">
        <v>521</v>
      </c>
      <c r="F280" s="401"/>
      <c r="G280" s="401"/>
      <c r="H280" s="402"/>
      <c r="I280" s="114" t="s">
        <v>522</v>
      </c>
      <c r="J280" s="150">
        <v>0</v>
      </c>
      <c r="K280" s="116"/>
      <c r="L280" s="145"/>
      <c r="M280" s="146"/>
    </row>
    <row r="281" spans="1:13" s="81" customFormat="1" ht="42" customHeight="1">
      <c r="A281" s="295" t="s">
        <v>523</v>
      </c>
      <c r="B281" s="144"/>
      <c r="C281" s="458"/>
      <c r="D281" s="459"/>
      <c r="E281" s="400" t="s">
        <v>145</v>
      </c>
      <c r="F281" s="401"/>
      <c r="G281" s="401"/>
      <c r="H281" s="402"/>
      <c r="I281" s="114" t="s">
        <v>524</v>
      </c>
      <c r="J281" s="150">
        <v>0</v>
      </c>
      <c r="K281" s="116"/>
      <c r="L281" s="145"/>
      <c r="M281" s="146"/>
    </row>
    <row r="282" spans="1:13" s="81" customFormat="1" ht="56.1" customHeight="1">
      <c r="A282" s="295" t="s">
        <v>525</v>
      </c>
      <c r="B282" s="144"/>
      <c r="C282" s="458"/>
      <c r="D282" s="459"/>
      <c r="E282" s="400" t="s">
        <v>146</v>
      </c>
      <c r="F282" s="401"/>
      <c r="G282" s="401"/>
      <c r="H282" s="402"/>
      <c r="I282" s="114" t="s">
        <v>526</v>
      </c>
      <c r="J282" s="150">
        <v>0</v>
      </c>
      <c r="K282" s="116"/>
      <c r="L282" s="145"/>
      <c r="M282" s="146"/>
    </row>
    <row r="283" spans="1:13" s="81" customFormat="1" ht="56.1" customHeight="1">
      <c r="A283" s="295" t="s">
        <v>527</v>
      </c>
      <c r="B283" s="144"/>
      <c r="C283" s="460"/>
      <c r="D283" s="461"/>
      <c r="E283" s="400" t="s">
        <v>147</v>
      </c>
      <c r="F283" s="401"/>
      <c r="G283" s="401"/>
      <c r="H283" s="402"/>
      <c r="I283" s="114" t="s">
        <v>528</v>
      </c>
      <c r="J283" s="150">
        <v>0</v>
      </c>
      <c r="K283" s="116"/>
      <c r="L283" s="147"/>
      <c r="M283" s="148"/>
    </row>
    <row r="284" spans="1:13" s="1" customFormat="1">
      <c r="A284" s="287"/>
      <c r="B284" s="19"/>
      <c r="C284" s="19"/>
      <c r="D284" s="19"/>
      <c r="E284" s="19"/>
      <c r="F284" s="19"/>
      <c r="G284" s="19"/>
      <c r="H284" s="15"/>
      <c r="I284" s="15"/>
      <c r="J284" s="86"/>
      <c r="K284" s="87"/>
      <c r="L284" s="88"/>
      <c r="M284" s="88"/>
    </row>
    <row r="285" spans="1:13" s="81" customFormat="1">
      <c r="A285" s="287"/>
      <c r="B285" s="82"/>
      <c r="C285" s="59"/>
      <c r="D285" s="59"/>
      <c r="E285" s="59"/>
      <c r="F285" s="59"/>
      <c r="G285" s="59"/>
      <c r="H285" s="89"/>
      <c r="I285" s="89"/>
      <c r="J285" s="86"/>
      <c r="K285" s="87"/>
      <c r="L285" s="88"/>
      <c r="M285" s="88"/>
    </row>
    <row r="286" spans="1:13" s="81" customFormat="1">
      <c r="A286" s="287"/>
      <c r="B286" s="111"/>
      <c r="C286" s="111"/>
      <c r="D286" s="59"/>
      <c r="E286" s="59"/>
      <c r="F286" s="59"/>
      <c r="G286" s="59"/>
      <c r="H286" s="89"/>
      <c r="I286" s="151"/>
      <c r="J286" s="86"/>
      <c r="K286" s="87"/>
      <c r="L286" s="88"/>
      <c r="M286" s="88"/>
    </row>
    <row r="287" spans="1:13" s="1" customFormat="1">
      <c r="A287" s="287"/>
      <c r="B287" s="111"/>
      <c r="C287" s="4"/>
      <c r="D287" s="4"/>
      <c r="E287" s="4"/>
      <c r="F287" s="4"/>
      <c r="G287" s="4"/>
      <c r="H287" s="319"/>
      <c r="I287" s="319"/>
      <c r="J287" s="58"/>
      <c r="K287" s="30"/>
      <c r="L287" s="100"/>
      <c r="M287" s="100"/>
    </row>
    <row r="288" spans="1:13" s="81" customFormat="1">
      <c r="A288" s="287"/>
      <c r="B288" s="346" t="s">
        <v>529</v>
      </c>
      <c r="C288" s="347"/>
      <c r="D288" s="4"/>
      <c r="E288" s="4"/>
      <c r="F288" s="4"/>
      <c r="G288" s="4"/>
      <c r="H288" s="319"/>
      <c r="I288" s="319"/>
      <c r="J288" s="58"/>
      <c r="K288" s="60"/>
      <c r="L288" s="88"/>
      <c r="M288" s="88"/>
    </row>
    <row r="289" spans="1:22">
      <c r="A289" s="287"/>
      <c r="B289" s="19"/>
      <c r="C289" s="19"/>
      <c r="D289" s="19"/>
      <c r="E289" s="19"/>
      <c r="F289" s="19"/>
      <c r="G289" s="19"/>
      <c r="H289" s="15"/>
      <c r="I289" s="15"/>
      <c r="L289" s="23"/>
      <c r="M289" s="23"/>
      <c r="N289" s="9"/>
      <c r="O289" s="9"/>
      <c r="P289" s="9"/>
      <c r="Q289" s="9"/>
      <c r="R289" s="9"/>
      <c r="S289" s="9"/>
      <c r="T289" s="9"/>
      <c r="U289" s="9"/>
      <c r="V289" s="9"/>
    </row>
    <row r="290" spans="1:22" s="110" customFormat="1" ht="34.5" customHeight="1">
      <c r="A290" s="287"/>
      <c r="B290" s="19"/>
      <c r="C290" s="4"/>
      <c r="D290" s="4"/>
      <c r="E290" s="4"/>
      <c r="F290" s="4"/>
      <c r="G290" s="4"/>
      <c r="H290" s="319"/>
      <c r="I290" s="319"/>
      <c r="J290" s="73" t="s">
        <v>54</v>
      </c>
      <c r="K290" s="74"/>
      <c r="L290" s="75" t="s">
        <v>197</v>
      </c>
      <c r="M290" s="75" t="s">
        <v>198</v>
      </c>
    </row>
    <row r="291" spans="1:22" s="110" customFormat="1" ht="20.25" customHeight="1">
      <c r="A291" s="287"/>
      <c r="B291" s="2"/>
      <c r="C291" s="4"/>
      <c r="D291" s="4"/>
      <c r="E291" s="4"/>
      <c r="F291" s="4"/>
      <c r="G291" s="4"/>
      <c r="H291" s="319"/>
      <c r="I291" s="64" t="s">
        <v>471</v>
      </c>
      <c r="J291" s="152"/>
      <c r="K291" s="76"/>
      <c r="L291" s="126" t="s">
        <v>56</v>
      </c>
      <c r="M291" s="126" t="s">
        <v>57</v>
      </c>
    </row>
    <row r="292" spans="1:22" s="110" customFormat="1" ht="34.5" customHeight="1">
      <c r="A292" s="287"/>
      <c r="B292" s="107"/>
      <c r="C292" s="425" t="s">
        <v>148</v>
      </c>
      <c r="D292" s="426"/>
      <c r="E292" s="426"/>
      <c r="F292" s="426"/>
      <c r="G292" s="426"/>
      <c r="H292" s="427"/>
      <c r="I292" s="441" t="s">
        <v>530</v>
      </c>
      <c r="J292" s="153"/>
      <c r="K292" s="93"/>
      <c r="L292" s="296"/>
      <c r="M292" s="296"/>
    </row>
    <row r="293" spans="1:22" s="110" customFormat="1" ht="34.5" customHeight="1">
      <c r="A293" s="287"/>
      <c r="B293" s="154"/>
      <c r="C293" s="463"/>
      <c r="D293" s="464"/>
      <c r="E293" s="464"/>
      <c r="F293" s="464"/>
      <c r="G293" s="464"/>
      <c r="H293" s="465"/>
      <c r="I293" s="441"/>
      <c r="J293" s="155"/>
      <c r="K293" s="97"/>
      <c r="L293" s="156"/>
      <c r="M293" s="156"/>
    </row>
    <row r="294" spans="1:22" s="110" customFormat="1" ht="34.5" customHeight="1">
      <c r="A294" s="295" t="s">
        <v>531</v>
      </c>
      <c r="B294" s="154"/>
      <c r="C294" s="463"/>
      <c r="D294" s="464"/>
      <c r="E294" s="464"/>
      <c r="F294" s="464"/>
      <c r="G294" s="464"/>
      <c r="H294" s="465"/>
      <c r="I294" s="441"/>
      <c r="J294" s="155"/>
      <c r="K294" s="97"/>
      <c r="L294" s="157" t="str">
        <f>IF(ISBLANK(L292), "-", "～")</f>
        <v>-</v>
      </c>
      <c r="M294" s="157" t="str">
        <f t="shared" ref="M294" si="4">IF(ISBLANK(M292), "-", "～")</f>
        <v>-</v>
      </c>
    </row>
    <row r="295" spans="1:22" s="110" customFormat="1" ht="34.5" customHeight="1">
      <c r="A295" s="287"/>
      <c r="B295" s="154"/>
      <c r="C295" s="463"/>
      <c r="D295" s="464"/>
      <c r="E295" s="464"/>
      <c r="F295" s="464"/>
      <c r="G295" s="464"/>
      <c r="H295" s="465"/>
      <c r="I295" s="441"/>
      <c r="J295" s="155"/>
      <c r="K295" s="97"/>
      <c r="L295" s="297"/>
      <c r="M295" s="297"/>
    </row>
    <row r="296" spans="1:22" s="110" customFormat="1" ht="34.5" customHeight="1">
      <c r="A296" s="287"/>
      <c r="B296" s="154"/>
      <c r="C296" s="466"/>
      <c r="D296" s="467"/>
      <c r="E296" s="467"/>
      <c r="F296" s="467"/>
      <c r="G296" s="467"/>
      <c r="H296" s="468"/>
      <c r="I296" s="441"/>
      <c r="J296" s="158"/>
      <c r="K296" s="99"/>
      <c r="L296" s="159"/>
      <c r="M296" s="159"/>
    </row>
    <row r="297" spans="1:22" s="1" customFormat="1">
      <c r="A297" s="287"/>
      <c r="B297" s="19"/>
      <c r="C297" s="19"/>
      <c r="D297" s="19"/>
      <c r="E297" s="19"/>
      <c r="F297" s="19"/>
      <c r="G297" s="19"/>
      <c r="H297" s="15"/>
      <c r="I297" s="15"/>
      <c r="J297" s="86"/>
      <c r="K297" s="87"/>
      <c r="L297" s="88"/>
      <c r="M297" s="88"/>
    </row>
    <row r="298" spans="1:22" s="81" customFormat="1">
      <c r="A298" s="287"/>
      <c r="B298" s="82"/>
      <c r="C298" s="59"/>
      <c r="D298" s="59"/>
      <c r="E298" s="59"/>
      <c r="F298" s="59"/>
      <c r="G298" s="59"/>
      <c r="H298" s="89"/>
      <c r="I298" s="89"/>
      <c r="J298" s="86"/>
      <c r="K298" s="87"/>
      <c r="L298" s="88"/>
      <c r="M298" s="88"/>
    </row>
    <row r="299" spans="1:22" s="81" customFormat="1">
      <c r="A299" s="287"/>
      <c r="B299" s="111"/>
      <c r="C299" s="111"/>
      <c r="D299" s="59"/>
      <c r="E299" s="59"/>
      <c r="F299" s="59"/>
      <c r="G299" s="59"/>
      <c r="H299" s="89"/>
      <c r="I299" s="151" t="s">
        <v>149</v>
      </c>
      <c r="J299" s="86"/>
      <c r="K299" s="87"/>
      <c r="L299" s="88"/>
      <c r="M299" s="88"/>
    </row>
    <row r="300" spans="1:22" s="81" customFormat="1">
      <c r="A300" s="287"/>
      <c r="B300" s="111"/>
      <c r="C300" s="111"/>
      <c r="D300" s="59"/>
      <c r="E300" s="59"/>
      <c r="F300" s="59"/>
      <c r="G300" s="59"/>
      <c r="H300" s="89"/>
      <c r="I300" s="89"/>
      <c r="J300" s="86"/>
      <c r="K300" s="87"/>
      <c r="L300" s="88"/>
      <c r="M300" s="88"/>
    </row>
    <row r="301" spans="1:22" s="22" customFormat="1">
      <c r="A301" s="287"/>
      <c r="B301" s="2"/>
      <c r="C301" s="50"/>
      <c r="D301" s="36"/>
      <c r="E301" s="36"/>
      <c r="F301" s="36"/>
      <c r="G301" s="36"/>
      <c r="H301" s="21"/>
      <c r="I301" s="38"/>
      <c r="J301" s="6"/>
      <c r="K301" s="7"/>
      <c r="M301" s="48"/>
    </row>
    <row r="302" spans="1:22" s="22" customFormat="1">
      <c r="A302" s="287"/>
      <c r="B302" s="2"/>
      <c r="C302" s="50"/>
      <c r="D302" s="36"/>
      <c r="E302" s="36"/>
      <c r="F302" s="36"/>
      <c r="G302" s="36"/>
      <c r="H302" s="21"/>
      <c r="I302" s="38"/>
      <c r="J302" s="6"/>
      <c r="K302" s="7"/>
      <c r="M302" s="48"/>
    </row>
    <row r="303" spans="1:22" s="22" customFormat="1">
      <c r="A303" s="287"/>
      <c r="B303" s="2"/>
      <c r="E303" s="50"/>
      <c r="F303" s="50"/>
      <c r="G303" s="50"/>
      <c r="H303" s="21"/>
      <c r="I303" s="38"/>
      <c r="J303" s="6"/>
      <c r="K303" s="7"/>
      <c r="M303" s="39"/>
    </row>
    <row r="304" spans="1:22" s="22" customFormat="1">
      <c r="A304" s="287"/>
      <c r="B304" s="2"/>
      <c r="E304" s="50"/>
      <c r="F304" s="50"/>
      <c r="G304" s="50"/>
      <c r="H304" s="21"/>
      <c r="I304" s="38"/>
      <c r="J304" s="6"/>
      <c r="K304" s="7"/>
      <c r="M304" s="48"/>
    </row>
    <row r="305" spans="1:22" s="22" customFormat="1">
      <c r="A305" s="287"/>
      <c r="B305" s="2"/>
      <c r="E305" s="50"/>
      <c r="F305" s="50"/>
      <c r="G305" s="50"/>
      <c r="H305" s="21"/>
      <c r="I305" s="38"/>
      <c r="J305" s="6"/>
      <c r="K305" s="7"/>
      <c r="M305" s="39"/>
    </row>
    <row r="306" spans="1:22" s="22" customFormat="1">
      <c r="A306" s="287"/>
      <c r="B306" s="2"/>
      <c r="E306" s="50"/>
      <c r="F306" s="50"/>
      <c r="G306" s="50"/>
      <c r="H306" s="21"/>
      <c r="I306" s="38"/>
      <c r="J306" s="6"/>
      <c r="K306" s="7"/>
      <c r="M306" s="39"/>
    </row>
    <row r="307" spans="1:22" s="22" customFormat="1">
      <c r="A307" s="287"/>
      <c r="B307" s="2"/>
      <c r="E307" s="36"/>
      <c r="F307" s="36"/>
      <c r="G307" s="36"/>
      <c r="H307" s="21"/>
      <c r="I307" s="5"/>
      <c r="J307" s="39"/>
      <c r="K307" s="51"/>
      <c r="L307" s="8"/>
      <c r="M307" s="8"/>
    </row>
    <row r="308" spans="1:22" s="22" customFormat="1">
      <c r="A308" s="287"/>
      <c r="B308" s="2"/>
      <c r="C308" s="42"/>
      <c r="D308" s="42"/>
      <c r="E308" s="42"/>
      <c r="F308" s="42"/>
      <c r="G308" s="42"/>
      <c r="H308" s="42"/>
      <c r="I308" s="42"/>
      <c r="J308" s="42"/>
      <c r="K308" s="49"/>
      <c r="L308" s="42"/>
      <c r="M308" s="42"/>
    </row>
    <row r="309" spans="1:22" s="22" customFormat="1">
      <c r="A309" s="287"/>
      <c r="B309" s="2"/>
      <c r="C309" s="59"/>
      <c r="D309" s="4"/>
      <c r="E309" s="4"/>
      <c r="F309" s="4"/>
      <c r="G309" s="4"/>
      <c r="H309" s="319"/>
      <c r="I309" s="319"/>
      <c r="J309" s="60"/>
      <c r="K309" s="30"/>
      <c r="L309" s="58"/>
      <c r="M309" s="58"/>
    </row>
    <row r="310" spans="1:22" s="1" customFormat="1" ht="19.5">
      <c r="A310" s="287"/>
      <c r="B310" s="348" t="s">
        <v>150</v>
      </c>
      <c r="C310" s="160"/>
      <c r="D310" s="160"/>
      <c r="E310" s="54"/>
      <c r="F310" s="54"/>
      <c r="G310" s="54"/>
      <c r="H310" s="55"/>
      <c r="I310" s="55"/>
      <c r="J310" s="57"/>
      <c r="K310" s="56"/>
      <c r="L310" s="161"/>
      <c r="M310" s="161"/>
    </row>
    <row r="311" spans="1:22" s="1" customFormat="1">
      <c r="A311" s="287"/>
      <c r="B311" s="47" t="s">
        <v>151</v>
      </c>
      <c r="C311" s="64"/>
      <c r="D311" s="64"/>
      <c r="E311" s="4"/>
      <c r="F311" s="4"/>
      <c r="G311" s="4"/>
      <c r="H311" s="319"/>
      <c r="I311" s="319"/>
      <c r="J311" s="58"/>
      <c r="K311" s="30"/>
      <c r="L311" s="100"/>
      <c r="M311" s="100"/>
    </row>
    <row r="312" spans="1:22">
      <c r="A312" s="287"/>
      <c r="B312" s="19"/>
      <c r="C312" s="19"/>
      <c r="D312" s="19"/>
      <c r="E312" s="19"/>
      <c r="F312" s="19"/>
      <c r="G312" s="19"/>
      <c r="H312" s="15"/>
      <c r="I312" s="15"/>
      <c r="L312" s="23"/>
      <c r="M312" s="23"/>
      <c r="N312" s="9"/>
      <c r="O312" s="9"/>
      <c r="P312" s="9"/>
      <c r="Q312" s="9"/>
      <c r="R312" s="9"/>
      <c r="S312" s="9"/>
      <c r="T312" s="9"/>
      <c r="U312" s="9"/>
      <c r="V312" s="9"/>
    </row>
    <row r="313" spans="1:22" ht="34.5" customHeight="1">
      <c r="A313" s="292"/>
      <c r="B313" s="19"/>
      <c r="C313" s="4"/>
      <c r="D313" s="4"/>
      <c r="F313" s="4"/>
      <c r="G313" s="4"/>
      <c r="H313" s="319"/>
      <c r="I313" s="319"/>
      <c r="J313" s="73" t="s">
        <v>54</v>
      </c>
      <c r="K313" s="74"/>
      <c r="L313" s="75" t="s">
        <v>197</v>
      </c>
      <c r="M313" s="75" t="s">
        <v>198</v>
      </c>
      <c r="N313" s="9"/>
      <c r="O313" s="9"/>
      <c r="P313" s="9"/>
      <c r="Q313" s="9"/>
      <c r="R313" s="9"/>
      <c r="S313" s="9"/>
      <c r="T313" s="9"/>
      <c r="U313" s="9"/>
      <c r="V313" s="9"/>
    </row>
    <row r="314" spans="1:22" ht="20.25" customHeight="1">
      <c r="A314" s="293" t="s">
        <v>319</v>
      </c>
      <c r="B314" s="2"/>
      <c r="C314" s="4"/>
      <c r="D314" s="4"/>
      <c r="F314" s="4"/>
      <c r="G314" s="4"/>
      <c r="H314" s="319"/>
      <c r="I314" s="64" t="s">
        <v>471</v>
      </c>
      <c r="J314" s="65"/>
      <c r="K314" s="76"/>
      <c r="L314" s="77" t="s">
        <v>56</v>
      </c>
      <c r="M314" s="77" t="s">
        <v>57</v>
      </c>
      <c r="N314" s="9"/>
      <c r="O314" s="9"/>
      <c r="P314" s="9"/>
      <c r="Q314" s="9"/>
      <c r="R314" s="9"/>
      <c r="S314" s="9"/>
      <c r="T314" s="9"/>
      <c r="U314" s="9"/>
      <c r="V314" s="9"/>
    </row>
    <row r="315" spans="1:22" s="81" customFormat="1" ht="34.5" customHeight="1">
      <c r="A315" s="295" t="s">
        <v>532</v>
      </c>
      <c r="B315" s="82"/>
      <c r="C315" s="469" t="s">
        <v>152</v>
      </c>
      <c r="D315" s="403" t="s">
        <v>153</v>
      </c>
      <c r="E315" s="422"/>
      <c r="F315" s="422"/>
      <c r="G315" s="422"/>
      <c r="H315" s="404"/>
      <c r="I315" s="436" t="s">
        <v>533</v>
      </c>
      <c r="J315" s="162">
        <f t="shared" ref="J315:J320" si="5">IF(SUM(L315:M315)=0,IF(COUNTIF(L315:M315,"未確認")&gt;0,"未確認",IF(COUNTIF(L315:M315,"~*")&gt;0,"*",SUM(L315:M315))),SUM(L315:M315))</f>
        <v>1263</v>
      </c>
      <c r="K315" s="116" t="str">
        <f t="shared" ref="K315:K320" si="6">IF(OR(COUNTIF(L315:M315,"未確認")&gt;0,COUNTIF(L315:M315,"~*")&gt;0),"※","")</f>
        <v/>
      </c>
      <c r="L315" s="133">
        <v>946</v>
      </c>
      <c r="M315" s="133">
        <v>317</v>
      </c>
    </row>
    <row r="316" spans="1:22" s="81" customFormat="1" ht="34.5" customHeight="1">
      <c r="A316" s="295" t="s">
        <v>534</v>
      </c>
      <c r="B316" s="82"/>
      <c r="C316" s="470"/>
      <c r="D316" s="472"/>
      <c r="E316" s="400" t="s">
        <v>154</v>
      </c>
      <c r="F316" s="401"/>
      <c r="G316" s="401"/>
      <c r="H316" s="402"/>
      <c r="I316" s="471"/>
      <c r="J316" s="162">
        <f t="shared" si="5"/>
        <v>740</v>
      </c>
      <c r="K316" s="116" t="str">
        <f t="shared" si="6"/>
        <v/>
      </c>
      <c r="L316" s="133">
        <v>426</v>
      </c>
      <c r="M316" s="133">
        <v>314</v>
      </c>
    </row>
    <row r="317" spans="1:22" s="81" customFormat="1" ht="34.5" customHeight="1">
      <c r="A317" s="298" t="s">
        <v>535</v>
      </c>
      <c r="B317" s="82"/>
      <c r="C317" s="470"/>
      <c r="D317" s="473"/>
      <c r="E317" s="400" t="s">
        <v>155</v>
      </c>
      <c r="F317" s="401"/>
      <c r="G317" s="401"/>
      <c r="H317" s="402"/>
      <c r="I317" s="471"/>
      <c r="J317" s="162">
        <f t="shared" si="5"/>
        <v>325</v>
      </c>
      <c r="K317" s="116" t="str">
        <f t="shared" si="6"/>
        <v/>
      </c>
      <c r="L317" s="133">
        <v>325</v>
      </c>
      <c r="M317" s="133">
        <v>0</v>
      </c>
    </row>
    <row r="318" spans="1:22" s="81" customFormat="1" ht="34.5" customHeight="1">
      <c r="A318" s="298" t="s">
        <v>536</v>
      </c>
      <c r="B318" s="82"/>
      <c r="C318" s="470"/>
      <c r="D318" s="474"/>
      <c r="E318" s="400" t="s">
        <v>156</v>
      </c>
      <c r="F318" s="401"/>
      <c r="G318" s="401"/>
      <c r="H318" s="402"/>
      <c r="I318" s="471"/>
      <c r="J318" s="162">
        <f t="shared" si="5"/>
        <v>198</v>
      </c>
      <c r="K318" s="116" t="str">
        <f t="shared" si="6"/>
        <v/>
      </c>
      <c r="L318" s="133">
        <v>195</v>
      </c>
      <c r="M318" s="133">
        <v>3</v>
      </c>
    </row>
    <row r="319" spans="1:22" s="81" customFormat="1" ht="34.5" customHeight="1">
      <c r="A319" s="298" t="s">
        <v>537</v>
      </c>
      <c r="B319" s="2"/>
      <c r="C319" s="470"/>
      <c r="D319" s="400" t="s">
        <v>157</v>
      </c>
      <c r="E319" s="401"/>
      <c r="F319" s="401"/>
      <c r="G319" s="401"/>
      <c r="H319" s="402"/>
      <c r="I319" s="471"/>
      <c r="J319" s="162">
        <f t="shared" si="5"/>
        <v>27433</v>
      </c>
      <c r="K319" s="116" t="str">
        <f t="shared" si="6"/>
        <v/>
      </c>
      <c r="L319" s="133">
        <v>16548</v>
      </c>
      <c r="M319" s="133">
        <v>10885</v>
      </c>
    </row>
    <row r="320" spans="1:22" s="81" customFormat="1" ht="34.5" customHeight="1">
      <c r="A320" s="298" t="s">
        <v>538</v>
      </c>
      <c r="B320" s="111"/>
      <c r="C320" s="470"/>
      <c r="D320" s="400" t="s">
        <v>158</v>
      </c>
      <c r="E320" s="401"/>
      <c r="F320" s="401"/>
      <c r="G320" s="401"/>
      <c r="H320" s="402"/>
      <c r="I320" s="462"/>
      <c r="J320" s="162">
        <f t="shared" si="5"/>
        <v>1263</v>
      </c>
      <c r="K320" s="116" t="str">
        <f t="shared" si="6"/>
        <v/>
      </c>
      <c r="L320" s="133">
        <v>945</v>
      </c>
      <c r="M320" s="133">
        <v>318</v>
      </c>
    </row>
    <row r="321" spans="1:22" s="1" customFormat="1">
      <c r="A321" s="287"/>
      <c r="B321" s="19"/>
      <c r="C321" s="123"/>
      <c r="D321" s="19"/>
      <c r="E321" s="19"/>
      <c r="F321" s="19"/>
      <c r="G321" s="19"/>
      <c r="H321" s="15"/>
      <c r="I321" s="15"/>
      <c r="J321" s="86"/>
      <c r="K321" s="87"/>
      <c r="L321" s="88"/>
      <c r="M321" s="88"/>
    </row>
    <row r="322" spans="1:22" s="81" customFormat="1">
      <c r="A322" s="287"/>
      <c r="B322" s="82"/>
      <c r="C322" s="59"/>
      <c r="D322" s="59"/>
      <c r="E322" s="59"/>
      <c r="F322" s="59"/>
      <c r="G322" s="59"/>
      <c r="H322" s="89"/>
      <c r="I322" s="89"/>
      <c r="J322" s="86"/>
      <c r="K322" s="87"/>
      <c r="L322" s="88"/>
      <c r="M322" s="88"/>
    </row>
    <row r="323" spans="1:22" s="1" customFormat="1">
      <c r="A323" s="287"/>
      <c r="B323" s="111"/>
      <c r="C323" s="163"/>
      <c r="D323" s="4"/>
      <c r="E323" s="4"/>
      <c r="F323" s="4"/>
      <c r="H323" s="319"/>
      <c r="I323" s="319"/>
      <c r="J323" s="58"/>
      <c r="K323" s="30"/>
      <c r="L323" s="100"/>
      <c r="M323" s="100"/>
    </row>
    <row r="324" spans="1:22" s="1" customFormat="1">
      <c r="A324" s="287"/>
      <c r="B324" s="47" t="s">
        <v>159</v>
      </c>
      <c r="C324" s="44"/>
      <c r="D324" s="44"/>
      <c r="E324" s="44"/>
      <c r="F324" s="44"/>
      <c r="G324" s="44"/>
      <c r="H324" s="15"/>
      <c r="I324" s="15"/>
      <c r="J324" s="58"/>
      <c r="K324" s="30"/>
      <c r="L324" s="100"/>
      <c r="M324" s="100"/>
    </row>
    <row r="325" spans="1:22">
      <c r="A325" s="287"/>
      <c r="B325" s="19"/>
      <c r="C325" s="19"/>
      <c r="D325" s="19"/>
      <c r="E325" s="19"/>
      <c r="F325" s="19"/>
      <c r="G325" s="19"/>
      <c r="H325" s="15"/>
      <c r="I325" s="15"/>
      <c r="L325" s="23"/>
      <c r="M325" s="23"/>
      <c r="N325" s="9"/>
      <c r="O325" s="9"/>
      <c r="P325" s="9"/>
      <c r="Q325" s="9"/>
      <c r="R325" s="9"/>
      <c r="S325" s="9"/>
      <c r="T325" s="9"/>
      <c r="U325" s="9"/>
      <c r="V325" s="9"/>
    </row>
    <row r="326" spans="1:22" ht="34.5" customHeight="1">
      <c r="A326" s="287"/>
      <c r="B326" s="19"/>
      <c r="C326" s="4"/>
      <c r="D326" s="4"/>
      <c r="F326" s="4"/>
      <c r="G326" s="4"/>
      <c r="H326" s="319"/>
      <c r="I326" s="319"/>
      <c r="J326" s="73" t="s">
        <v>54</v>
      </c>
      <c r="K326" s="74"/>
      <c r="L326" s="75" t="s">
        <v>197</v>
      </c>
      <c r="M326" s="75" t="s">
        <v>198</v>
      </c>
      <c r="N326" s="9"/>
      <c r="O326" s="9"/>
      <c r="P326" s="9"/>
      <c r="Q326" s="9"/>
      <c r="R326" s="9"/>
      <c r="S326" s="9"/>
      <c r="T326" s="9"/>
      <c r="U326" s="9"/>
      <c r="V326" s="9"/>
    </row>
    <row r="327" spans="1:22" ht="20.25" customHeight="1">
      <c r="A327" s="287"/>
      <c r="B327" s="2"/>
      <c r="C327" s="59"/>
      <c r="D327" s="4"/>
      <c r="F327" s="4"/>
      <c r="G327" s="4"/>
      <c r="H327" s="319"/>
      <c r="I327" s="64" t="s">
        <v>471</v>
      </c>
      <c r="J327" s="65"/>
      <c r="K327" s="76"/>
      <c r="L327" s="77" t="s">
        <v>56</v>
      </c>
      <c r="M327" s="77" t="s">
        <v>57</v>
      </c>
      <c r="N327" s="9"/>
      <c r="O327" s="9"/>
      <c r="P327" s="9"/>
      <c r="Q327" s="9"/>
      <c r="R327" s="9"/>
      <c r="S327" s="9"/>
      <c r="T327" s="9"/>
      <c r="U327" s="9"/>
      <c r="V327" s="9"/>
    </row>
    <row r="328" spans="1:22" s="81" customFormat="1" ht="34.5" customHeight="1">
      <c r="A328" s="299" t="s">
        <v>539</v>
      </c>
      <c r="B328" s="111"/>
      <c r="C328" s="469" t="s">
        <v>160</v>
      </c>
      <c r="D328" s="400" t="s">
        <v>161</v>
      </c>
      <c r="E328" s="401"/>
      <c r="F328" s="401"/>
      <c r="G328" s="401"/>
      <c r="H328" s="402"/>
      <c r="I328" s="436" t="s">
        <v>540</v>
      </c>
      <c r="J328" s="162">
        <f t="shared" ref="J328:J345" si="7">IF(SUM(L328:M328)=0,IF(COUNTIF(L328:M328,"未確認")&gt;0,"未確認",IF(COUNTIF(L328:M328,"~*")&gt;0,"*",SUM(L328:M328))),SUM(L328:M328))</f>
        <v>1263</v>
      </c>
      <c r="K328" s="116" t="str">
        <f t="shared" ref="K328:K345" si="8">IF(OR(COUNTIF(L328:M328,"未確認")&gt;0,COUNTIF(L328:M328,"~*")&gt;0),"※","")</f>
        <v/>
      </c>
      <c r="L328" s="133">
        <v>946</v>
      </c>
      <c r="M328" s="133">
        <v>317</v>
      </c>
    </row>
    <row r="329" spans="1:22" s="81" customFormat="1" ht="34.5" customHeight="1">
      <c r="A329" s="299" t="s">
        <v>541</v>
      </c>
      <c r="B329" s="111"/>
      <c r="C329" s="469"/>
      <c r="D329" s="475" t="s">
        <v>162</v>
      </c>
      <c r="E329" s="407" t="s">
        <v>163</v>
      </c>
      <c r="F329" s="440"/>
      <c r="G329" s="440"/>
      <c r="H329" s="408"/>
      <c r="I329" s="484"/>
      <c r="J329" s="162">
        <f t="shared" si="7"/>
        <v>314</v>
      </c>
      <c r="K329" s="116" t="str">
        <f t="shared" si="8"/>
        <v/>
      </c>
      <c r="L329" s="133">
        <v>1</v>
      </c>
      <c r="M329" s="133">
        <v>313</v>
      </c>
    </row>
    <row r="330" spans="1:22" s="81" customFormat="1" ht="34.5" customHeight="1">
      <c r="A330" s="299" t="s">
        <v>542</v>
      </c>
      <c r="B330" s="111"/>
      <c r="C330" s="469"/>
      <c r="D330" s="469"/>
      <c r="E330" s="400" t="s">
        <v>164</v>
      </c>
      <c r="F330" s="401"/>
      <c r="G330" s="401"/>
      <c r="H330" s="402"/>
      <c r="I330" s="484"/>
      <c r="J330" s="162">
        <f t="shared" si="7"/>
        <v>502</v>
      </c>
      <c r="K330" s="116" t="str">
        <f t="shared" si="8"/>
        <v/>
      </c>
      <c r="L330" s="133">
        <v>499</v>
      </c>
      <c r="M330" s="133">
        <v>3</v>
      </c>
    </row>
    <row r="331" spans="1:22" s="81" customFormat="1" ht="34.5" customHeight="1">
      <c r="A331" s="299" t="s">
        <v>543</v>
      </c>
      <c r="B331" s="111"/>
      <c r="C331" s="469"/>
      <c r="D331" s="469"/>
      <c r="E331" s="400" t="s">
        <v>165</v>
      </c>
      <c r="F331" s="401"/>
      <c r="G331" s="401"/>
      <c r="H331" s="402"/>
      <c r="I331" s="484"/>
      <c r="J331" s="162">
        <f t="shared" si="7"/>
        <v>259</v>
      </c>
      <c r="K331" s="116" t="str">
        <f t="shared" si="8"/>
        <v/>
      </c>
      <c r="L331" s="133">
        <v>259</v>
      </c>
      <c r="M331" s="133">
        <v>0</v>
      </c>
    </row>
    <row r="332" spans="1:22" s="81" customFormat="1" ht="34.5" customHeight="1">
      <c r="A332" s="299" t="s">
        <v>544</v>
      </c>
      <c r="B332" s="111"/>
      <c r="C332" s="469"/>
      <c r="D332" s="469"/>
      <c r="E332" s="419" t="s">
        <v>166</v>
      </c>
      <c r="F332" s="420"/>
      <c r="G332" s="420"/>
      <c r="H332" s="421"/>
      <c r="I332" s="484"/>
      <c r="J332" s="162">
        <f t="shared" si="7"/>
        <v>188</v>
      </c>
      <c r="K332" s="116" t="str">
        <f t="shared" si="8"/>
        <v/>
      </c>
      <c r="L332" s="133">
        <v>187</v>
      </c>
      <c r="M332" s="133">
        <v>1</v>
      </c>
    </row>
    <row r="333" spans="1:22" s="81" customFormat="1" ht="34.5" customHeight="1">
      <c r="A333" s="299" t="s">
        <v>545</v>
      </c>
      <c r="B333" s="111"/>
      <c r="C333" s="469"/>
      <c r="D333" s="469"/>
      <c r="E333" s="419" t="s">
        <v>167</v>
      </c>
      <c r="F333" s="420"/>
      <c r="G333" s="420"/>
      <c r="H333" s="421"/>
      <c r="I333" s="484"/>
      <c r="J333" s="162">
        <f t="shared" si="7"/>
        <v>0</v>
      </c>
      <c r="K333" s="116" t="str">
        <f t="shared" si="8"/>
        <v/>
      </c>
      <c r="L333" s="133">
        <v>0</v>
      </c>
      <c r="M333" s="133">
        <v>0</v>
      </c>
    </row>
    <row r="334" spans="1:22" s="81" customFormat="1" ht="34.5" customHeight="1">
      <c r="A334" s="299" t="s">
        <v>546</v>
      </c>
      <c r="B334" s="111"/>
      <c r="C334" s="469"/>
      <c r="D334" s="469"/>
      <c r="E334" s="400" t="s">
        <v>168</v>
      </c>
      <c r="F334" s="401"/>
      <c r="G334" s="401"/>
      <c r="H334" s="402"/>
      <c r="I334" s="484"/>
      <c r="J334" s="162">
        <f t="shared" si="7"/>
        <v>0</v>
      </c>
      <c r="K334" s="116" t="str">
        <f t="shared" si="8"/>
        <v/>
      </c>
      <c r="L334" s="133">
        <v>0</v>
      </c>
      <c r="M334" s="133">
        <v>0</v>
      </c>
    </row>
    <row r="335" spans="1:22" s="81" customFormat="1" ht="34.5" customHeight="1">
      <c r="A335" s="299" t="s">
        <v>547</v>
      </c>
      <c r="B335" s="111"/>
      <c r="C335" s="469"/>
      <c r="D335" s="489"/>
      <c r="E335" s="403" t="s">
        <v>127</v>
      </c>
      <c r="F335" s="422"/>
      <c r="G335" s="422"/>
      <c r="H335" s="404"/>
      <c r="I335" s="484"/>
      <c r="J335" s="162">
        <f t="shared" si="7"/>
        <v>0</v>
      </c>
      <c r="K335" s="116" t="str">
        <f t="shared" si="8"/>
        <v/>
      </c>
      <c r="L335" s="133">
        <v>0</v>
      </c>
      <c r="M335" s="133">
        <v>0</v>
      </c>
    </row>
    <row r="336" spans="1:22" s="81" customFormat="1" ht="34.5" customHeight="1">
      <c r="A336" s="299" t="s">
        <v>548</v>
      </c>
      <c r="B336" s="111"/>
      <c r="C336" s="469"/>
      <c r="D336" s="400" t="s">
        <v>169</v>
      </c>
      <c r="E336" s="401"/>
      <c r="F336" s="401"/>
      <c r="G336" s="401"/>
      <c r="H336" s="402"/>
      <c r="I336" s="484"/>
      <c r="J336" s="162">
        <f t="shared" si="7"/>
        <v>1263</v>
      </c>
      <c r="K336" s="116" t="str">
        <f t="shared" si="8"/>
        <v/>
      </c>
      <c r="L336" s="133">
        <v>945</v>
      </c>
      <c r="M336" s="133">
        <v>318</v>
      </c>
    </row>
    <row r="337" spans="1:22" s="81" customFormat="1" ht="34.5" customHeight="1">
      <c r="A337" s="299" t="s">
        <v>549</v>
      </c>
      <c r="B337" s="111"/>
      <c r="C337" s="469"/>
      <c r="D337" s="475" t="s">
        <v>170</v>
      </c>
      <c r="E337" s="407" t="s">
        <v>171</v>
      </c>
      <c r="F337" s="440"/>
      <c r="G337" s="440"/>
      <c r="H337" s="408"/>
      <c r="I337" s="484"/>
      <c r="J337" s="162">
        <f t="shared" si="7"/>
        <v>314</v>
      </c>
      <c r="K337" s="116" t="str">
        <f t="shared" si="8"/>
        <v/>
      </c>
      <c r="L337" s="133">
        <v>313</v>
      </c>
      <c r="M337" s="133">
        <v>1</v>
      </c>
    </row>
    <row r="338" spans="1:22" s="81" customFormat="1" ht="34.5" customHeight="1">
      <c r="A338" s="299" t="s">
        <v>550</v>
      </c>
      <c r="B338" s="111"/>
      <c r="C338" s="469"/>
      <c r="D338" s="469"/>
      <c r="E338" s="400" t="s">
        <v>172</v>
      </c>
      <c r="F338" s="401"/>
      <c r="G338" s="401"/>
      <c r="H338" s="402"/>
      <c r="I338" s="484"/>
      <c r="J338" s="162">
        <f t="shared" si="7"/>
        <v>455</v>
      </c>
      <c r="K338" s="116" t="str">
        <f t="shared" si="8"/>
        <v/>
      </c>
      <c r="L338" s="133">
        <v>344</v>
      </c>
      <c r="M338" s="133">
        <v>111</v>
      </c>
    </row>
    <row r="339" spans="1:22" s="81" customFormat="1" ht="34.5" customHeight="1">
      <c r="A339" s="299" t="s">
        <v>551</v>
      </c>
      <c r="B339" s="111"/>
      <c r="C339" s="469"/>
      <c r="D339" s="469"/>
      <c r="E339" s="400" t="s">
        <v>173</v>
      </c>
      <c r="F339" s="401"/>
      <c r="G339" s="401"/>
      <c r="H339" s="402"/>
      <c r="I339" s="484"/>
      <c r="J339" s="162">
        <f t="shared" si="7"/>
        <v>113</v>
      </c>
      <c r="K339" s="116" t="str">
        <f t="shared" si="8"/>
        <v/>
      </c>
      <c r="L339" s="133">
        <v>57</v>
      </c>
      <c r="M339" s="133">
        <v>56</v>
      </c>
    </row>
    <row r="340" spans="1:22" s="81" customFormat="1" ht="34.5" customHeight="1">
      <c r="A340" s="299" t="s">
        <v>552</v>
      </c>
      <c r="B340" s="111"/>
      <c r="C340" s="469"/>
      <c r="D340" s="469"/>
      <c r="E340" s="400" t="s">
        <v>174</v>
      </c>
      <c r="F340" s="401"/>
      <c r="G340" s="401"/>
      <c r="H340" s="402"/>
      <c r="I340" s="484"/>
      <c r="J340" s="162">
        <f t="shared" si="7"/>
        <v>29</v>
      </c>
      <c r="K340" s="116" t="str">
        <f t="shared" si="8"/>
        <v/>
      </c>
      <c r="L340" s="133">
        <v>7</v>
      </c>
      <c r="M340" s="133">
        <v>22</v>
      </c>
    </row>
    <row r="341" spans="1:22" s="81" customFormat="1" ht="34.5" customHeight="1">
      <c r="A341" s="299" t="s">
        <v>553</v>
      </c>
      <c r="B341" s="111"/>
      <c r="C341" s="469"/>
      <c r="D341" s="469"/>
      <c r="E341" s="400" t="s">
        <v>175</v>
      </c>
      <c r="F341" s="401"/>
      <c r="G341" s="401"/>
      <c r="H341" s="402"/>
      <c r="I341" s="484"/>
      <c r="J341" s="162">
        <f t="shared" si="7"/>
        <v>97</v>
      </c>
      <c r="K341" s="116" t="str">
        <f t="shared" si="8"/>
        <v/>
      </c>
      <c r="L341" s="133">
        <v>65</v>
      </c>
      <c r="M341" s="133">
        <v>32</v>
      </c>
    </row>
    <row r="342" spans="1:22" s="81" customFormat="1" ht="34.5" customHeight="1">
      <c r="A342" s="299" t="s">
        <v>554</v>
      </c>
      <c r="B342" s="111"/>
      <c r="C342" s="469"/>
      <c r="D342" s="469"/>
      <c r="E342" s="419" t="s">
        <v>176</v>
      </c>
      <c r="F342" s="420"/>
      <c r="G342" s="420"/>
      <c r="H342" s="421"/>
      <c r="I342" s="484"/>
      <c r="J342" s="162">
        <f t="shared" si="7"/>
        <v>0</v>
      </c>
      <c r="K342" s="116" t="str">
        <f t="shared" si="8"/>
        <v/>
      </c>
      <c r="L342" s="133">
        <v>0</v>
      </c>
      <c r="M342" s="133">
        <v>0</v>
      </c>
    </row>
    <row r="343" spans="1:22" s="81" customFormat="1" ht="34.5" customHeight="1">
      <c r="A343" s="299" t="s">
        <v>555</v>
      </c>
      <c r="B343" s="111"/>
      <c r="C343" s="469"/>
      <c r="D343" s="469"/>
      <c r="E343" s="400" t="s">
        <v>177</v>
      </c>
      <c r="F343" s="401"/>
      <c r="G343" s="401"/>
      <c r="H343" s="402"/>
      <c r="I343" s="484"/>
      <c r="J343" s="162">
        <f t="shared" si="7"/>
        <v>93</v>
      </c>
      <c r="K343" s="116" t="str">
        <f t="shared" si="8"/>
        <v/>
      </c>
      <c r="L343" s="133">
        <v>57</v>
      </c>
      <c r="M343" s="133">
        <v>36</v>
      </c>
    </row>
    <row r="344" spans="1:22" s="81" customFormat="1" ht="34.5" customHeight="1">
      <c r="A344" s="299" t="s">
        <v>556</v>
      </c>
      <c r="B344" s="111"/>
      <c r="C344" s="469"/>
      <c r="D344" s="469"/>
      <c r="E344" s="400" t="s">
        <v>557</v>
      </c>
      <c r="F344" s="401"/>
      <c r="G344" s="401"/>
      <c r="H344" s="402"/>
      <c r="I344" s="484"/>
      <c r="J344" s="162">
        <f t="shared" si="7"/>
        <v>162</v>
      </c>
      <c r="K344" s="116" t="str">
        <f t="shared" si="8"/>
        <v/>
      </c>
      <c r="L344" s="133">
        <v>102</v>
      </c>
      <c r="M344" s="133">
        <v>60</v>
      </c>
    </row>
    <row r="345" spans="1:22" s="81" customFormat="1" ht="34.5" customHeight="1">
      <c r="A345" s="299" t="s">
        <v>558</v>
      </c>
      <c r="B345" s="111"/>
      <c r="C345" s="469"/>
      <c r="D345" s="469"/>
      <c r="E345" s="400" t="s">
        <v>127</v>
      </c>
      <c r="F345" s="401"/>
      <c r="G345" s="401"/>
      <c r="H345" s="402"/>
      <c r="I345" s="485"/>
      <c r="J345" s="162">
        <f t="shared" si="7"/>
        <v>0</v>
      </c>
      <c r="K345" s="116" t="str">
        <f t="shared" si="8"/>
        <v/>
      </c>
      <c r="L345" s="133">
        <v>0</v>
      </c>
      <c r="M345" s="133">
        <v>0</v>
      </c>
    </row>
    <row r="346" spans="1:22" s="1" customFormat="1">
      <c r="A346" s="287"/>
      <c r="B346" s="19"/>
      <c r="C346" s="19"/>
      <c r="D346" s="19"/>
      <c r="E346" s="19"/>
      <c r="F346" s="19"/>
      <c r="G346" s="19"/>
      <c r="H346" s="15"/>
      <c r="I346" s="15"/>
      <c r="J346" s="86"/>
      <c r="K346" s="87"/>
      <c r="L346" s="88"/>
      <c r="M346" s="88"/>
    </row>
    <row r="347" spans="1:22" s="81" customFormat="1">
      <c r="A347" s="287"/>
      <c r="B347" s="82"/>
      <c r="C347" s="59"/>
      <c r="D347" s="59"/>
      <c r="E347" s="59"/>
      <c r="F347" s="59"/>
      <c r="G347" s="59"/>
      <c r="H347" s="89"/>
      <c r="I347" s="89"/>
      <c r="J347" s="86"/>
      <c r="K347" s="87"/>
      <c r="L347" s="88"/>
      <c r="M347" s="88"/>
    </row>
    <row r="348" spans="1:22" s="4" customFormat="1">
      <c r="A348" s="287"/>
      <c r="B348" s="111"/>
      <c r="C348" s="164"/>
      <c r="D348" s="163"/>
      <c r="H348" s="319"/>
      <c r="I348" s="319"/>
      <c r="J348" s="58"/>
      <c r="K348" s="30"/>
      <c r="L348" s="100"/>
      <c r="M348" s="100"/>
    </row>
    <row r="349" spans="1:22" s="4" customFormat="1">
      <c r="A349" s="287"/>
      <c r="B349" s="19" t="s">
        <v>178</v>
      </c>
      <c r="C349" s="44"/>
      <c r="D349" s="44"/>
      <c r="E349" s="44"/>
      <c r="F349" s="44"/>
      <c r="G349" s="44"/>
      <c r="H349" s="15"/>
      <c r="I349" s="15"/>
      <c r="J349" s="58"/>
      <c r="K349" s="30"/>
      <c r="L349" s="100"/>
      <c r="M349" s="100"/>
    </row>
    <row r="350" spans="1:22">
      <c r="A350" s="287"/>
      <c r="B350" s="19"/>
      <c r="C350" s="19"/>
      <c r="D350" s="19"/>
      <c r="E350" s="19"/>
      <c r="F350" s="19"/>
      <c r="G350" s="19"/>
      <c r="H350" s="15"/>
      <c r="I350" s="15"/>
      <c r="L350" s="23"/>
      <c r="M350" s="23"/>
      <c r="N350" s="9"/>
      <c r="O350" s="9"/>
      <c r="P350" s="9"/>
      <c r="Q350" s="9"/>
      <c r="R350" s="9"/>
      <c r="S350" s="9"/>
      <c r="T350" s="9"/>
      <c r="U350" s="9"/>
      <c r="V350" s="9"/>
    </row>
    <row r="351" spans="1:22" ht="34.5" customHeight="1">
      <c r="A351" s="292"/>
      <c r="B351" s="19"/>
      <c r="C351" s="4"/>
      <c r="D351" s="4"/>
      <c r="F351" s="4"/>
      <c r="G351" s="4"/>
      <c r="H351" s="319"/>
      <c r="I351" s="319"/>
      <c r="J351" s="73" t="s">
        <v>54</v>
      </c>
      <c r="K351" s="165"/>
      <c r="L351" s="75" t="s">
        <v>197</v>
      </c>
      <c r="M351" s="75" t="s">
        <v>198</v>
      </c>
      <c r="N351" s="9"/>
      <c r="O351" s="9"/>
      <c r="P351" s="9"/>
      <c r="Q351" s="9"/>
      <c r="R351" s="9"/>
      <c r="S351" s="9"/>
      <c r="T351" s="9"/>
      <c r="U351" s="9"/>
      <c r="V351" s="9"/>
    </row>
    <row r="352" spans="1:22" ht="20.25" customHeight="1">
      <c r="A352" s="293" t="s">
        <v>319</v>
      </c>
      <c r="B352" s="2"/>
      <c r="C352" s="59"/>
      <c r="D352" s="4"/>
      <c r="F352" s="4"/>
      <c r="G352" s="4"/>
      <c r="H352" s="319"/>
      <c r="I352" s="64" t="s">
        <v>471</v>
      </c>
      <c r="J352" s="65"/>
      <c r="K352" s="166"/>
      <c r="L352" s="77" t="s">
        <v>56</v>
      </c>
      <c r="M352" s="77" t="s">
        <v>57</v>
      </c>
      <c r="N352" s="9"/>
      <c r="O352" s="9"/>
      <c r="P352" s="9"/>
      <c r="Q352" s="9"/>
      <c r="R352" s="9"/>
      <c r="S352" s="9"/>
      <c r="T352" s="9"/>
      <c r="U352" s="9"/>
      <c r="V352" s="9"/>
    </row>
    <row r="353" spans="1:22" s="81" customFormat="1" ht="34.5" customHeight="1">
      <c r="A353" s="299" t="s">
        <v>559</v>
      </c>
      <c r="B353" s="111"/>
      <c r="C353" s="403" t="s">
        <v>179</v>
      </c>
      <c r="D353" s="422"/>
      <c r="E353" s="422"/>
      <c r="F353" s="422"/>
      <c r="G353" s="422"/>
      <c r="H353" s="404"/>
      <c r="I353" s="436" t="s">
        <v>560</v>
      </c>
      <c r="J353" s="167">
        <f>IF(SUM(L353:M353)=0,IF(COUNTIF(L353:M353,"未確認")&gt;0,"未確認",IF(COUNTIF(L353:M353,"~*")&gt;0,"*",SUM(L353:M353))),SUM(L353:M353))</f>
        <v>1263</v>
      </c>
      <c r="K353" s="168" t="str">
        <f>IF(OR(COUNTIF(L353:M353,"未確認")&gt;0,COUNTIF(L353:M353,"~*")&gt;0),"※","")</f>
        <v/>
      </c>
      <c r="L353" s="133">
        <v>945</v>
      </c>
      <c r="M353" s="133">
        <v>318</v>
      </c>
    </row>
    <row r="354" spans="1:22" s="81" customFormat="1" ht="34.5" customHeight="1">
      <c r="A354" s="298" t="s">
        <v>561</v>
      </c>
      <c r="B354" s="111"/>
      <c r="C354" s="169"/>
      <c r="D354" s="170"/>
      <c r="E354" s="486" t="s">
        <v>562</v>
      </c>
      <c r="F354" s="487"/>
      <c r="G354" s="487"/>
      <c r="H354" s="488"/>
      <c r="I354" s="484"/>
      <c r="J354" s="167">
        <f>IF(SUM(L354:M354)=0,IF(COUNTIF(L354:M354,"未確認")&gt;0,"未確認",IF(COUNTIF(L354:M354,"~*")&gt;0,"*",SUM(L354:M354))),SUM(L354:M354))</f>
        <v>11</v>
      </c>
      <c r="K354" s="168" t="str">
        <f>IF(OR(COUNTIF(L354:M354,"未確認")&gt;0,COUNTIF(L354:M354,"~*")&gt;0),"※","")</f>
        <v/>
      </c>
      <c r="L354" s="133">
        <v>4</v>
      </c>
      <c r="M354" s="133">
        <v>7</v>
      </c>
    </row>
    <row r="355" spans="1:22" s="81" customFormat="1" ht="34.5" customHeight="1">
      <c r="A355" s="298" t="s">
        <v>563</v>
      </c>
      <c r="B355" s="111"/>
      <c r="C355" s="169"/>
      <c r="D355" s="170"/>
      <c r="E355" s="486" t="s">
        <v>564</v>
      </c>
      <c r="F355" s="487"/>
      <c r="G355" s="487"/>
      <c r="H355" s="488"/>
      <c r="I355" s="484"/>
      <c r="J355" s="167">
        <f>IF(SUM(L355:M355)=0,IF(COUNTIF(L355:M355,"未確認")&gt;0,"未確認",IF(COUNTIF(L355:M355,"~*")&gt;0,"*",SUM(L355:M355))),SUM(L355:M355))</f>
        <v>0</v>
      </c>
      <c r="K355" s="168" t="str">
        <f>IF(OR(COUNTIF(L355:M355,"未確認")&gt;0,COUNTIF(L355:M355,"~*")&gt;0),"※","")</f>
        <v/>
      </c>
      <c r="L355" s="133">
        <v>0</v>
      </c>
      <c r="M355" s="133">
        <v>0</v>
      </c>
    </row>
    <row r="356" spans="1:22" s="81" customFormat="1" ht="34.5" customHeight="1">
      <c r="A356" s="298" t="s">
        <v>565</v>
      </c>
      <c r="B356" s="111"/>
      <c r="C356" s="169"/>
      <c r="D356" s="170"/>
      <c r="E356" s="486" t="s">
        <v>566</v>
      </c>
      <c r="F356" s="487"/>
      <c r="G356" s="487"/>
      <c r="H356" s="488"/>
      <c r="I356" s="484"/>
      <c r="J356" s="167">
        <f>IF(SUM(L356:M356)=0,IF(COUNTIF(L356:M356,"未確認")&gt;0,"未確認",IF(COUNTIF(L356:M356,"~*")&gt;0,"*",SUM(L356:M356))),SUM(L356:M356))</f>
        <v>938</v>
      </c>
      <c r="K356" s="168" t="str">
        <f>IF(OR(COUNTIF(L356:M356,"未確認")&gt;0,COUNTIF(L356:M356,"~*")&gt;0),"※","")</f>
        <v/>
      </c>
      <c r="L356" s="133">
        <v>628</v>
      </c>
      <c r="M356" s="133">
        <v>310</v>
      </c>
    </row>
    <row r="357" spans="1:22" s="81" customFormat="1" ht="34.5" customHeight="1">
      <c r="A357" s="299" t="s">
        <v>567</v>
      </c>
      <c r="B357" s="2"/>
      <c r="C357" s="171"/>
      <c r="D357" s="172"/>
      <c r="E357" s="486" t="s">
        <v>568</v>
      </c>
      <c r="F357" s="487"/>
      <c r="G357" s="487"/>
      <c r="H357" s="488"/>
      <c r="I357" s="485"/>
      <c r="J357" s="167">
        <f>IF(SUM(L357:M357)=0,IF(COUNTIF(L357:M357,"未確認")&gt;0,"未確認",IF(COUNTIF(L357:M357,"~*")&gt;0,"*",SUM(L357:M357))),SUM(L357:M357))</f>
        <v>0</v>
      </c>
      <c r="K357" s="168" t="str">
        <f>IF(OR(COUNTIF(L357:M357,"未確認")&gt;0,COUNTIF(L357:M357,"~*")&gt;0),"※","")</f>
        <v/>
      </c>
      <c r="L357" s="133">
        <v>0</v>
      </c>
      <c r="M357" s="133">
        <v>0</v>
      </c>
    </row>
    <row r="358" spans="1:22" s="1" customFormat="1">
      <c r="A358" s="287"/>
      <c r="B358" s="19"/>
      <c r="C358" s="123"/>
      <c r="D358" s="19"/>
      <c r="E358" s="19"/>
      <c r="F358" s="19"/>
      <c r="G358" s="19"/>
      <c r="H358" s="15"/>
      <c r="I358" s="15"/>
      <c r="J358" s="86"/>
      <c r="K358" s="87"/>
      <c r="L358" s="88"/>
      <c r="M358" s="88"/>
    </row>
    <row r="359" spans="1:22" s="81" customFormat="1">
      <c r="A359" s="287"/>
      <c r="B359" s="82"/>
      <c r="C359" s="59"/>
      <c r="D359" s="59"/>
      <c r="E359" s="59"/>
      <c r="F359" s="59"/>
      <c r="G359" s="59"/>
      <c r="H359" s="89"/>
      <c r="I359" s="89"/>
      <c r="J359" s="86"/>
      <c r="K359" s="87"/>
      <c r="L359" s="88"/>
      <c r="M359" s="88"/>
    </row>
    <row r="360" spans="1:22" s="1" customFormat="1">
      <c r="A360" s="287"/>
      <c r="B360" s="2"/>
      <c r="C360" s="349"/>
      <c r="D360" s="4"/>
      <c r="E360" s="4"/>
      <c r="F360" s="4"/>
      <c r="G360" s="4"/>
      <c r="H360" s="173"/>
      <c r="I360" s="173"/>
      <c r="J360" s="58"/>
      <c r="K360" s="30"/>
      <c r="L360" s="100"/>
      <c r="M360" s="100"/>
    </row>
    <row r="361" spans="1:22" s="4" customFormat="1">
      <c r="A361" s="287"/>
      <c r="B361" s="19" t="s">
        <v>180</v>
      </c>
      <c r="C361" s="44"/>
      <c r="D361" s="44"/>
      <c r="E361" s="44"/>
      <c r="F361" s="44"/>
      <c r="G361" s="44"/>
      <c r="H361" s="15"/>
      <c r="I361" s="15"/>
      <c r="J361" s="58"/>
      <c r="K361" s="30"/>
      <c r="L361" s="100"/>
      <c r="M361" s="100"/>
    </row>
    <row r="362" spans="1:22" s="1" customFormat="1">
      <c r="A362" s="287"/>
      <c r="B362" s="111" t="s">
        <v>181</v>
      </c>
      <c r="C362" s="4"/>
      <c r="D362" s="4"/>
      <c r="E362" s="4"/>
      <c r="F362" s="4"/>
      <c r="G362" s="4"/>
      <c r="H362" s="319"/>
      <c r="I362" s="319"/>
      <c r="J362" s="58"/>
      <c r="K362" s="30"/>
      <c r="L362" s="100"/>
      <c r="M362" s="100"/>
    </row>
    <row r="363" spans="1:22">
      <c r="A363" s="287"/>
      <c r="B363" s="19"/>
      <c r="C363" s="19"/>
      <c r="D363" s="19"/>
      <c r="E363" s="19"/>
      <c r="F363" s="19"/>
      <c r="G363" s="19"/>
      <c r="H363" s="15"/>
      <c r="I363" s="15"/>
      <c r="L363" s="23"/>
      <c r="M363" s="23"/>
      <c r="N363" s="9"/>
      <c r="O363" s="9"/>
      <c r="P363" s="9"/>
      <c r="Q363" s="9"/>
      <c r="R363" s="9"/>
      <c r="S363" s="9"/>
      <c r="T363" s="9"/>
      <c r="U363" s="9"/>
      <c r="V363" s="9"/>
    </row>
    <row r="364" spans="1:22" ht="34.5" customHeight="1">
      <c r="A364" s="287"/>
      <c r="B364" s="19"/>
      <c r="C364" s="4"/>
      <c r="D364" s="4"/>
      <c r="F364" s="4"/>
      <c r="G364" s="4"/>
      <c r="H364" s="319"/>
      <c r="I364" s="319"/>
      <c r="J364" s="73" t="s">
        <v>54</v>
      </c>
      <c r="K364" s="165"/>
      <c r="L364" s="75" t="s">
        <v>197</v>
      </c>
      <c r="M364" s="75" t="s">
        <v>198</v>
      </c>
      <c r="N364" s="9"/>
      <c r="O364" s="9"/>
      <c r="P364" s="9"/>
      <c r="Q364" s="9"/>
      <c r="R364" s="9"/>
      <c r="S364" s="9"/>
      <c r="T364" s="9"/>
      <c r="U364" s="9"/>
      <c r="V364" s="9"/>
    </row>
    <row r="365" spans="1:22" ht="20.25" customHeight="1">
      <c r="A365" s="287"/>
      <c r="B365" s="2"/>
      <c r="C365" s="4"/>
      <c r="D365" s="4"/>
      <c r="F365" s="4"/>
      <c r="G365" s="4"/>
      <c r="H365" s="319"/>
      <c r="I365" s="64" t="s">
        <v>471</v>
      </c>
      <c r="J365" s="65"/>
      <c r="K365" s="166"/>
      <c r="L365" s="77" t="s">
        <v>56</v>
      </c>
      <c r="M365" s="77" t="s">
        <v>57</v>
      </c>
      <c r="N365" s="9"/>
      <c r="O365" s="9"/>
      <c r="P365" s="9"/>
      <c r="Q365" s="9"/>
      <c r="R365" s="9"/>
      <c r="S365" s="9"/>
      <c r="T365" s="9"/>
      <c r="U365" s="9"/>
      <c r="V365" s="9"/>
    </row>
    <row r="366" spans="1:22" s="81" customFormat="1" ht="34.5" customHeight="1">
      <c r="A366" s="299" t="s">
        <v>569</v>
      </c>
      <c r="B366" s="111"/>
      <c r="C366" s="476" t="s">
        <v>570</v>
      </c>
      <c r="D366" s="477"/>
      <c r="E366" s="477"/>
      <c r="F366" s="477"/>
      <c r="G366" s="477"/>
      <c r="H366" s="478"/>
      <c r="I366" s="436" t="s">
        <v>571</v>
      </c>
      <c r="J366" s="167">
        <v>0</v>
      </c>
      <c r="K366" s="174" t="str">
        <f>IF(OR(COUNTIF(J366,"未確認")&gt;0,COUNTIF(J366,"~*")&gt;0),"※","")</f>
        <v/>
      </c>
      <c r="L366" s="142"/>
      <c r="M366" s="143"/>
    </row>
    <row r="367" spans="1:22" s="81" customFormat="1" ht="34.5" customHeight="1">
      <c r="A367" s="299" t="s">
        <v>572</v>
      </c>
      <c r="B367" s="111"/>
      <c r="C367" s="169"/>
      <c r="D367" s="175"/>
      <c r="E367" s="400" t="s">
        <v>182</v>
      </c>
      <c r="F367" s="401"/>
      <c r="G367" s="401"/>
      <c r="H367" s="402"/>
      <c r="I367" s="479"/>
      <c r="J367" s="167">
        <v>0</v>
      </c>
      <c r="K367" s="174" t="str">
        <f t="shared" ref="K367:K371" si="9">IF(OR(COUNTIF(J367,"未確認")&gt;0,COUNTIF(J367,"~*")&gt;0),"※","")</f>
        <v/>
      </c>
      <c r="L367" s="145"/>
      <c r="M367" s="146"/>
    </row>
    <row r="368" spans="1:22" s="81" customFormat="1" ht="34.5" customHeight="1">
      <c r="A368" s="299" t="s">
        <v>573</v>
      </c>
      <c r="B368" s="111"/>
      <c r="C368" s="171"/>
      <c r="D368" s="176"/>
      <c r="E368" s="400" t="s">
        <v>183</v>
      </c>
      <c r="F368" s="401"/>
      <c r="G368" s="401"/>
      <c r="H368" s="402"/>
      <c r="I368" s="479"/>
      <c r="J368" s="167">
        <v>0</v>
      </c>
      <c r="K368" s="174" t="str">
        <f t="shared" si="9"/>
        <v/>
      </c>
      <c r="L368" s="145"/>
      <c r="M368" s="146"/>
    </row>
    <row r="369" spans="1:13" s="81" customFormat="1" ht="34.5" customHeight="1">
      <c r="A369" s="299" t="s">
        <v>574</v>
      </c>
      <c r="B369" s="111"/>
      <c r="C369" s="481" t="s">
        <v>575</v>
      </c>
      <c r="D369" s="482"/>
      <c r="E369" s="482"/>
      <c r="F369" s="482"/>
      <c r="G369" s="482"/>
      <c r="H369" s="483"/>
      <c r="I369" s="479"/>
      <c r="J369" s="167">
        <v>0</v>
      </c>
      <c r="K369" s="174" t="str">
        <f t="shared" si="9"/>
        <v/>
      </c>
      <c r="L369" s="145"/>
      <c r="M369" s="146"/>
    </row>
    <row r="370" spans="1:13" s="81" customFormat="1" ht="34.5" customHeight="1">
      <c r="A370" s="299" t="s">
        <v>576</v>
      </c>
      <c r="B370" s="111"/>
      <c r="C370" s="169"/>
      <c r="D370" s="175"/>
      <c r="E370" s="400" t="s">
        <v>184</v>
      </c>
      <c r="F370" s="401"/>
      <c r="G370" s="401"/>
      <c r="H370" s="402"/>
      <c r="I370" s="479"/>
      <c r="J370" s="167">
        <v>0</v>
      </c>
      <c r="K370" s="174" t="str">
        <f t="shared" si="9"/>
        <v/>
      </c>
      <c r="L370" s="145"/>
      <c r="M370" s="146"/>
    </row>
    <row r="371" spans="1:13" s="81" customFormat="1" ht="34.5" customHeight="1">
      <c r="A371" s="299" t="s">
        <v>577</v>
      </c>
      <c r="B371" s="111"/>
      <c r="C371" s="171"/>
      <c r="D371" s="176"/>
      <c r="E371" s="400" t="s">
        <v>185</v>
      </c>
      <c r="F371" s="401"/>
      <c r="G371" s="401"/>
      <c r="H371" s="402"/>
      <c r="I371" s="480"/>
      <c r="J371" s="167">
        <v>0</v>
      </c>
      <c r="K371" s="174" t="str">
        <f t="shared" si="9"/>
        <v/>
      </c>
      <c r="L371" s="147"/>
      <c r="M371" s="148"/>
    </row>
    <row r="372" spans="1:13" s="1" customFormat="1">
      <c r="A372" s="287"/>
      <c r="B372" s="19"/>
      <c r="C372" s="19"/>
      <c r="D372" s="19"/>
      <c r="E372" s="19"/>
      <c r="F372" s="19"/>
      <c r="G372" s="19"/>
      <c r="H372" s="15"/>
      <c r="I372" s="15"/>
      <c r="J372" s="86"/>
      <c r="K372" s="87"/>
      <c r="L372" s="88"/>
      <c r="M372" s="88"/>
    </row>
    <row r="373" spans="1:13" s="81" customFormat="1">
      <c r="A373" s="287"/>
      <c r="B373" s="82"/>
      <c r="C373" s="59"/>
      <c r="D373" s="59"/>
      <c r="E373" s="59"/>
      <c r="F373" s="59"/>
      <c r="G373" s="59"/>
      <c r="H373" s="89"/>
      <c r="I373" s="89"/>
      <c r="J373" s="86"/>
      <c r="K373" s="87"/>
      <c r="L373" s="88"/>
      <c r="M373" s="88"/>
    </row>
    <row r="374" spans="1:13" s="81" customFormat="1">
      <c r="A374" s="287"/>
      <c r="B374" s="111"/>
      <c r="C374" s="111"/>
      <c r="D374" s="59"/>
      <c r="E374" s="59"/>
      <c r="F374" s="59"/>
      <c r="G374" s="59"/>
      <c r="H374" s="89"/>
      <c r="I374" s="151" t="s">
        <v>149</v>
      </c>
      <c r="J374" s="86"/>
      <c r="K374" s="87"/>
      <c r="L374" s="88"/>
      <c r="M374" s="88"/>
    </row>
    <row r="375" spans="1:13" s="81" customFormat="1">
      <c r="A375" s="287"/>
      <c r="B375" s="111"/>
      <c r="C375" s="111"/>
      <c r="D375" s="59"/>
      <c r="E375" s="59"/>
      <c r="F375" s="59"/>
      <c r="G375" s="59"/>
      <c r="H375" s="89"/>
      <c r="I375" s="89"/>
      <c r="J375" s="86"/>
      <c r="K375" s="87"/>
      <c r="L375" s="88"/>
      <c r="M375" s="88"/>
    </row>
    <row r="376" spans="1:13" s="81" customFormat="1">
      <c r="A376" s="287"/>
      <c r="B376" s="111"/>
      <c r="C376" s="111"/>
      <c r="D376" s="59"/>
      <c r="E376" s="59"/>
      <c r="F376" s="59"/>
      <c r="G376" s="59"/>
      <c r="H376" s="89"/>
      <c r="I376" s="89"/>
      <c r="J376" s="86"/>
      <c r="K376" s="87"/>
      <c r="L376" s="88"/>
      <c r="M376" s="88"/>
    </row>
    <row r="377" spans="1:13" s="22" customFormat="1">
      <c r="A377" s="287"/>
      <c r="B377" s="2"/>
      <c r="C377" s="50"/>
      <c r="D377" s="36"/>
      <c r="E377" s="36"/>
      <c r="F377" s="36"/>
      <c r="G377" s="36"/>
      <c r="H377" s="21"/>
      <c r="I377" s="38"/>
      <c r="J377" s="6"/>
      <c r="K377" s="7"/>
      <c r="M377" s="48"/>
    </row>
    <row r="378" spans="1:13" s="22" customFormat="1">
      <c r="A378" s="287"/>
      <c r="B378" s="2"/>
      <c r="C378" s="50"/>
      <c r="D378" s="36"/>
      <c r="E378" s="36"/>
      <c r="F378" s="36"/>
      <c r="G378" s="36"/>
      <c r="H378" s="21"/>
      <c r="I378" s="38"/>
      <c r="J378" s="6"/>
      <c r="K378" s="7"/>
      <c r="M378" s="48"/>
    </row>
    <row r="379" spans="1:13" s="22" customFormat="1">
      <c r="A379" s="287"/>
      <c r="B379" s="2"/>
      <c r="H379" s="50"/>
      <c r="M379" s="39"/>
    </row>
    <row r="380" spans="1:13" s="22" customFormat="1">
      <c r="A380" s="287"/>
      <c r="B380" s="2"/>
      <c r="H380" s="50"/>
      <c r="M380" s="48"/>
    </row>
    <row r="381" spans="1:13" s="22" customFormat="1">
      <c r="A381" s="287"/>
      <c r="B381" s="2"/>
      <c r="H381" s="50"/>
      <c r="M381" s="39"/>
    </row>
    <row r="382" spans="1:13" s="22" customFormat="1">
      <c r="A382" s="287"/>
      <c r="B382" s="2"/>
      <c r="H382" s="50"/>
      <c r="M382" s="39"/>
    </row>
    <row r="383" spans="1:13" s="22" customFormat="1">
      <c r="A383" s="287"/>
      <c r="B383" s="2"/>
      <c r="H383" s="50"/>
      <c r="L383" s="8"/>
      <c r="M383" s="8"/>
    </row>
    <row r="384" spans="1:13" s="22" customFormat="1">
      <c r="A384" s="287"/>
      <c r="B384" s="2"/>
      <c r="C384" s="42"/>
      <c r="D384" s="42"/>
      <c r="E384" s="42"/>
      <c r="F384" s="42"/>
      <c r="G384" s="177"/>
      <c r="H384" s="42"/>
      <c r="I384" s="42"/>
      <c r="J384" s="42"/>
      <c r="K384" s="49"/>
      <c r="L384" s="42"/>
      <c r="M384" s="42"/>
    </row>
    <row r="385" spans="1:22" s="22" customFormat="1">
      <c r="A385" s="287"/>
      <c r="B385" s="2"/>
      <c r="C385" s="59"/>
      <c r="D385" s="4"/>
      <c r="E385" s="4"/>
      <c r="F385" s="4"/>
      <c r="G385" s="4"/>
      <c r="H385" s="319"/>
      <c r="I385" s="319"/>
      <c r="J385" s="60"/>
      <c r="K385" s="30"/>
      <c r="L385" s="58"/>
      <c r="M385" s="58"/>
    </row>
    <row r="386" spans="1:22" s="1" customFormat="1" ht="19.5">
      <c r="A386" s="287"/>
      <c r="B386" s="348" t="s">
        <v>578</v>
      </c>
      <c r="C386" s="350"/>
      <c r="D386" s="54"/>
      <c r="E386" s="54"/>
      <c r="F386" s="54"/>
      <c r="G386" s="54"/>
      <c r="H386" s="55"/>
      <c r="I386" s="55"/>
      <c r="J386" s="57"/>
      <c r="K386" s="60"/>
      <c r="L386" s="100"/>
      <c r="M386" s="100"/>
    </row>
    <row r="387" spans="1:22" s="1" customFormat="1">
      <c r="A387" s="287"/>
      <c r="B387" s="19" t="s">
        <v>579</v>
      </c>
      <c r="C387" s="347"/>
      <c r="D387" s="4"/>
      <c r="E387" s="4"/>
      <c r="F387" s="4"/>
      <c r="G387" s="4"/>
      <c r="H387" s="319"/>
      <c r="I387" s="319"/>
      <c r="J387" s="58"/>
      <c r="K387" s="351"/>
      <c r="L387" s="352"/>
      <c r="M387" s="352"/>
    </row>
    <row r="388" spans="1:22" s="1" customFormat="1" ht="19.5">
      <c r="A388" s="287"/>
      <c r="C388" s="347"/>
      <c r="D388" s="4"/>
      <c r="E388" s="4"/>
      <c r="F388" s="4"/>
      <c r="G388" s="4"/>
      <c r="H388" s="319"/>
      <c r="I388" s="319"/>
      <c r="J388" s="58"/>
      <c r="K388" s="56"/>
      <c r="L388" s="161"/>
      <c r="M388" s="161"/>
    </row>
    <row r="389" spans="1:22" ht="34.5" customHeight="1">
      <c r="A389" s="287"/>
      <c r="B389" s="19"/>
      <c r="C389" s="9"/>
      <c r="D389" s="4"/>
      <c r="F389" s="4"/>
      <c r="G389" s="4"/>
      <c r="H389" s="319"/>
      <c r="I389" s="319"/>
      <c r="J389" s="73" t="s">
        <v>54</v>
      </c>
      <c r="K389" s="353"/>
      <c r="L389" s="354" t="s">
        <v>197</v>
      </c>
      <c r="M389" s="354" t="s">
        <v>198</v>
      </c>
      <c r="N389" s="9"/>
      <c r="O389" s="9"/>
      <c r="P389" s="9"/>
      <c r="Q389" s="9"/>
      <c r="R389" s="9"/>
      <c r="S389" s="9"/>
      <c r="T389" s="9"/>
      <c r="U389" s="9"/>
      <c r="V389" s="9"/>
    </row>
    <row r="390" spans="1:22" ht="20.25" customHeight="1">
      <c r="A390" s="287"/>
      <c r="B390" s="2"/>
      <c r="C390" s="490"/>
      <c r="D390" s="491"/>
      <c r="E390" s="491"/>
      <c r="F390" s="491"/>
      <c r="G390" s="44"/>
      <c r="H390" s="319"/>
      <c r="I390" s="64" t="s">
        <v>471</v>
      </c>
      <c r="J390" s="65"/>
      <c r="K390" s="166"/>
      <c r="L390" s="77" t="s">
        <v>56</v>
      </c>
      <c r="M390" s="77" t="s">
        <v>57</v>
      </c>
      <c r="N390" s="9"/>
      <c r="O390" s="9"/>
      <c r="P390" s="9"/>
      <c r="Q390" s="9"/>
      <c r="R390" s="9"/>
      <c r="S390" s="9"/>
      <c r="T390" s="9"/>
      <c r="U390" s="9"/>
      <c r="V390" s="9"/>
    </row>
    <row r="391" spans="1:22" s="1" customFormat="1" ht="34.5" customHeight="1">
      <c r="A391" s="299" t="s">
        <v>321</v>
      </c>
      <c r="B391" s="180"/>
      <c r="C391" s="400" t="s">
        <v>186</v>
      </c>
      <c r="D391" s="401"/>
      <c r="E391" s="401"/>
      <c r="F391" s="401"/>
      <c r="G391" s="401"/>
      <c r="H391" s="402"/>
      <c r="I391" s="114" t="s">
        <v>580</v>
      </c>
      <c r="J391" s="178">
        <f>IF(SUM(L391:M391)=0,IF(COUNTIF(L391:M391,"未確認")&gt;0,"未確認",IF(COUNTIF(L391:M391,"~*")&gt;0,"*",SUM(L391:M391))),SUM(L391:M391))</f>
        <v>0</v>
      </c>
      <c r="K391" s="179" t="str">
        <f>IF(OR(COUNTIF(L391:M391,"未確認")&gt;0,COUNTIF(L391:M391,"*")&gt;0),"※","")</f>
        <v/>
      </c>
      <c r="L391" s="109">
        <v>0</v>
      </c>
      <c r="M391" s="109">
        <v>0</v>
      </c>
    </row>
    <row r="392" spans="1:22" s="345" customFormat="1" ht="34.5" customHeight="1"/>
    <row r="393" spans="1:22" s="1" customFormat="1">
      <c r="A393" s="287"/>
      <c r="B393" s="19"/>
      <c r="C393" s="19"/>
      <c r="D393" s="19"/>
      <c r="E393" s="19"/>
      <c r="F393" s="19"/>
      <c r="G393" s="19"/>
      <c r="H393" s="15"/>
      <c r="I393" s="15"/>
      <c r="J393" s="86"/>
      <c r="K393" s="87"/>
      <c r="L393" s="88"/>
      <c r="M393" s="88"/>
    </row>
    <row r="394" spans="1:22" s="107" customFormat="1">
      <c r="A394" s="287"/>
      <c r="B394" s="19" t="s">
        <v>187</v>
      </c>
      <c r="C394" s="19"/>
      <c r="D394" s="19"/>
      <c r="E394" s="19"/>
      <c r="F394" s="19"/>
      <c r="G394" s="19"/>
      <c r="H394" s="15"/>
      <c r="I394" s="15"/>
      <c r="J394" s="58"/>
      <c r="K394" s="30"/>
      <c r="L394" s="100"/>
      <c r="M394" s="100"/>
    </row>
    <row r="395" spans="1:22">
      <c r="A395" s="287"/>
      <c r="B395" s="19"/>
      <c r="C395" s="19"/>
      <c r="D395" s="19"/>
      <c r="E395" s="19"/>
      <c r="F395" s="19"/>
      <c r="G395" s="19"/>
      <c r="H395" s="15"/>
      <c r="I395" s="15"/>
      <c r="L395" s="72"/>
      <c r="M395" s="72"/>
      <c r="N395" s="9"/>
      <c r="O395" s="9"/>
      <c r="P395" s="9"/>
      <c r="Q395" s="9"/>
      <c r="R395" s="9"/>
      <c r="S395" s="9"/>
      <c r="T395" s="9"/>
      <c r="U395" s="9"/>
      <c r="V395" s="9"/>
    </row>
    <row r="396" spans="1:22" s="2" customFormat="1" ht="34.5" customHeight="1">
      <c r="A396" s="287"/>
      <c r="B396" s="19"/>
      <c r="C396" s="4"/>
      <c r="D396" s="4"/>
      <c r="E396" s="4"/>
      <c r="F396" s="4"/>
      <c r="G396" s="4"/>
      <c r="H396" s="319"/>
      <c r="I396" s="319"/>
      <c r="J396" s="73" t="s">
        <v>54</v>
      </c>
      <c r="K396" s="165"/>
      <c r="L396" s="75" t="s">
        <v>197</v>
      </c>
      <c r="M396" s="75" t="s">
        <v>198</v>
      </c>
    </row>
    <row r="397" spans="1:22" s="2" customFormat="1" ht="20.25" customHeight="1">
      <c r="A397" s="287"/>
      <c r="C397" s="59"/>
      <c r="D397" s="4"/>
      <c r="E397" s="4"/>
      <c r="F397" s="4"/>
      <c r="G397" s="4"/>
      <c r="H397" s="319"/>
      <c r="I397" s="64" t="s">
        <v>471</v>
      </c>
      <c r="J397" s="65"/>
      <c r="K397" s="166"/>
      <c r="L397" s="77" t="s">
        <v>56</v>
      </c>
      <c r="M397" s="77" t="s">
        <v>57</v>
      </c>
    </row>
    <row r="398" spans="1:22" s="107" customFormat="1" ht="113.65" customHeight="1">
      <c r="A398" s="299" t="s">
        <v>322</v>
      </c>
      <c r="B398" s="111"/>
      <c r="C398" s="419" t="s">
        <v>581</v>
      </c>
      <c r="D398" s="420"/>
      <c r="E398" s="420"/>
      <c r="F398" s="420"/>
      <c r="G398" s="420"/>
      <c r="H398" s="421"/>
      <c r="I398" s="330" t="s">
        <v>582</v>
      </c>
      <c r="J398" s="181"/>
      <c r="K398" s="182"/>
      <c r="L398" s="187" t="s">
        <v>584</v>
      </c>
      <c r="M398" s="187" t="s">
        <v>584</v>
      </c>
    </row>
    <row r="399" spans="1:22" s="1" customFormat="1" ht="65.099999999999994" customHeight="1">
      <c r="A399" s="287"/>
      <c r="B399" s="111"/>
      <c r="C399" s="425" t="s">
        <v>585</v>
      </c>
      <c r="D399" s="426"/>
      <c r="E399" s="426"/>
      <c r="F399" s="426"/>
      <c r="G399" s="426"/>
      <c r="H399" s="427"/>
      <c r="I399" s="436" t="s">
        <v>586</v>
      </c>
      <c r="J399" s="183"/>
      <c r="K399" s="184"/>
      <c r="L399" s="118"/>
      <c r="M399" s="122"/>
    </row>
    <row r="400" spans="1:22" s="1" customFormat="1" ht="34.5" customHeight="1">
      <c r="A400" s="299" t="s">
        <v>324</v>
      </c>
      <c r="B400" s="111"/>
      <c r="C400" s="185"/>
      <c r="D400" s="492" t="s">
        <v>587</v>
      </c>
      <c r="E400" s="493"/>
      <c r="F400" s="493"/>
      <c r="G400" s="493"/>
      <c r="H400" s="494"/>
      <c r="I400" s="471"/>
      <c r="J400" s="183"/>
      <c r="K400" s="186"/>
      <c r="L400" s="187">
        <v>0</v>
      </c>
      <c r="M400" s="187">
        <v>0</v>
      </c>
    </row>
    <row r="401" spans="1:13" s="1" customFormat="1" ht="34.5" customHeight="1">
      <c r="A401" s="299" t="s">
        <v>325</v>
      </c>
      <c r="B401" s="111"/>
      <c r="C401" s="185"/>
      <c r="D401" s="492" t="s">
        <v>588</v>
      </c>
      <c r="E401" s="493"/>
      <c r="F401" s="493"/>
      <c r="G401" s="493"/>
      <c r="H401" s="494"/>
      <c r="I401" s="471"/>
      <c r="J401" s="183"/>
      <c r="K401" s="186"/>
      <c r="L401" s="187">
        <v>0</v>
      </c>
      <c r="M401" s="187">
        <v>0</v>
      </c>
    </row>
    <row r="402" spans="1:13" s="1" customFormat="1" ht="34.5" customHeight="1">
      <c r="A402" s="299" t="s">
        <v>326</v>
      </c>
      <c r="B402" s="111"/>
      <c r="C402" s="185"/>
      <c r="D402" s="492" t="s">
        <v>589</v>
      </c>
      <c r="E402" s="493"/>
      <c r="F402" s="493"/>
      <c r="G402" s="493"/>
      <c r="H402" s="494"/>
      <c r="I402" s="471"/>
      <c r="J402" s="183"/>
      <c r="K402" s="186"/>
      <c r="L402" s="187">
        <v>0</v>
      </c>
      <c r="M402" s="187">
        <v>0</v>
      </c>
    </row>
    <row r="403" spans="1:13" s="1" customFormat="1" ht="34.5" customHeight="1">
      <c r="A403" s="299" t="s">
        <v>327</v>
      </c>
      <c r="B403" s="111"/>
      <c r="C403" s="185"/>
      <c r="D403" s="492" t="s">
        <v>590</v>
      </c>
      <c r="E403" s="493"/>
      <c r="F403" s="493"/>
      <c r="G403" s="493"/>
      <c r="H403" s="494"/>
      <c r="I403" s="471"/>
      <c r="J403" s="183"/>
      <c r="K403" s="186"/>
      <c r="L403" s="187">
        <v>0</v>
      </c>
      <c r="M403" s="187">
        <v>0</v>
      </c>
    </row>
    <row r="404" spans="1:13" s="1" customFormat="1" ht="34.5" customHeight="1">
      <c r="A404" s="299" t="s">
        <v>328</v>
      </c>
      <c r="B404" s="111"/>
      <c r="C404" s="185"/>
      <c r="D404" s="492" t="s">
        <v>591</v>
      </c>
      <c r="E404" s="493"/>
      <c r="F404" s="493"/>
      <c r="G404" s="493"/>
      <c r="H404" s="494"/>
      <c r="I404" s="471"/>
      <c r="J404" s="183"/>
      <c r="K404" s="186"/>
      <c r="L404" s="187">
        <v>0</v>
      </c>
      <c r="M404" s="187">
        <v>0</v>
      </c>
    </row>
    <row r="405" spans="1:13" s="1" customFormat="1" ht="34.5" customHeight="1">
      <c r="A405" s="299" t="s">
        <v>329</v>
      </c>
      <c r="B405" s="111"/>
      <c r="C405" s="188"/>
      <c r="D405" s="492" t="s">
        <v>592</v>
      </c>
      <c r="E405" s="493"/>
      <c r="F405" s="493"/>
      <c r="G405" s="493"/>
      <c r="H405" s="494"/>
      <c r="I405" s="471"/>
      <c r="J405" s="183"/>
      <c r="K405" s="186"/>
      <c r="L405" s="187">
        <v>0</v>
      </c>
      <c r="M405" s="187">
        <v>0</v>
      </c>
    </row>
    <row r="406" spans="1:13" s="1" customFormat="1" ht="34.5" customHeight="1">
      <c r="A406" s="299" t="s">
        <v>330</v>
      </c>
      <c r="B406" s="111"/>
      <c r="C406" s="315"/>
      <c r="D406" s="492" t="s">
        <v>593</v>
      </c>
      <c r="E406" s="493"/>
      <c r="F406" s="493"/>
      <c r="G406" s="493"/>
      <c r="H406" s="494"/>
      <c r="I406" s="471"/>
      <c r="J406" s="189"/>
      <c r="K406" s="190"/>
      <c r="L406" s="187">
        <v>0</v>
      </c>
      <c r="M406" s="187">
        <v>0</v>
      </c>
    </row>
    <row r="407" spans="1:13" s="1" customFormat="1" ht="42.75" customHeight="1">
      <c r="A407" s="287"/>
      <c r="B407" s="111"/>
      <c r="C407" s="425" t="s">
        <v>594</v>
      </c>
      <c r="D407" s="426"/>
      <c r="E407" s="426"/>
      <c r="F407" s="426"/>
      <c r="G407" s="426"/>
      <c r="H407" s="427"/>
      <c r="I407" s="471"/>
      <c r="J407" s="183"/>
      <c r="K407" s="184"/>
      <c r="L407" s="118"/>
      <c r="M407" s="122"/>
    </row>
    <row r="408" spans="1:13" s="1" customFormat="1" ht="34.5" customHeight="1">
      <c r="A408" s="299" t="s">
        <v>331</v>
      </c>
      <c r="B408" s="111"/>
      <c r="C408" s="185"/>
      <c r="D408" s="492" t="s">
        <v>587</v>
      </c>
      <c r="E408" s="493"/>
      <c r="F408" s="493"/>
      <c r="G408" s="493"/>
      <c r="H408" s="494"/>
      <c r="I408" s="471"/>
      <c r="J408" s="183"/>
      <c r="K408" s="186"/>
      <c r="L408" s="187">
        <v>0</v>
      </c>
      <c r="M408" s="187">
        <v>0</v>
      </c>
    </row>
    <row r="409" spans="1:13" s="1" customFormat="1" ht="34.5" customHeight="1">
      <c r="A409" s="299" t="s">
        <v>332</v>
      </c>
      <c r="B409" s="111"/>
      <c r="C409" s="185"/>
      <c r="D409" s="492" t="s">
        <v>588</v>
      </c>
      <c r="E409" s="493"/>
      <c r="F409" s="493"/>
      <c r="G409" s="493"/>
      <c r="H409" s="494"/>
      <c r="I409" s="471"/>
      <c r="J409" s="183"/>
      <c r="K409" s="186"/>
      <c r="L409" s="187">
        <v>0</v>
      </c>
      <c r="M409" s="187">
        <v>0</v>
      </c>
    </row>
    <row r="410" spans="1:13" s="1" customFormat="1" ht="34.5" customHeight="1">
      <c r="A410" s="299" t="s">
        <v>333</v>
      </c>
      <c r="B410" s="111"/>
      <c r="C410" s="185"/>
      <c r="D410" s="492" t="s">
        <v>589</v>
      </c>
      <c r="E410" s="493"/>
      <c r="F410" s="493"/>
      <c r="G410" s="493"/>
      <c r="H410" s="494"/>
      <c r="I410" s="471"/>
      <c r="J410" s="183"/>
      <c r="K410" s="186"/>
      <c r="L410" s="187">
        <v>0</v>
      </c>
      <c r="M410" s="187">
        <v>0</v>
      </c>
    </row>
    <row r="411" spans="1:13" s="1" customFormat="1" ht="34.5" customHeight="1">
      <c r="A411" s="299" t="s">
        <v>334</v>
      </c>
      <c r="B411" s="111"/>
      <c r="C411" s="185"/>
      <c r="D411" s="492" t="s">
        <v>590</v>
      </c>
      <c r="E411" s="493"/>
      <c r="F411" s="493"/>
      <c r="G411" s="493"/>
      <c r="H411" s="494"/>
      <c r="I411" s="471"/>
      <c r="J411" s="183"/>
      <c r="K411" s="186"/>
      <c r="L411" s="187">
        <v>0</v>
      </c>
      <c r="M411" s="187">
        <v>0</v>
      </c>
    </row>
    <row r="412" spans="1:13" s="1" customFormat="1" ht="34.5" customHeight="1">
      <c r="A412" s="299" t="s">
        <v>335</v>
      </c>
      <c r="B412" s="111"/>
      <c r="C412" s="185"/>
      <c r="D412" s="492" t="s">
        <v>591</v>
      </c>
      <c r="E412" s="493"/>
      <c r="F412" s="493"/>
      <c r="G412" s="493"/>
      <c r="H412" s="494"/>
      <c r="I412" s="471"/>
      <c r="J412" s="183"/>
      <c r="K412" s="186"/>
      <c r="L412" s="187">
        <v>0</v>
      </c>
      <c r="M412" s="187">
        <v>0</v>
      </c>
    </row>
    <row r="413" spans="1:13" s="1" customFormat="1" ht="34.5" customHeight="1">
      <c r="A413" s="299" t="s">
        <v>336</v>
      </c>
      <c r="B413" s="111"/>
      <c r="C413" s="185"/>
      <c r="D413" s="492" t="s">
        <v>592</v>
      </c>
      <c r="E413" s="493"/>
      <c r="F413" s="493"/>
      <c r="G413" s="493"/>
      <c r="H413" s="494"/>
      <c r="I413" s="471"/>
      <c r="J413" s="183"/>
      <c r="K413" s="186"/>
      <c r="L413" s="187">
        <v>0</v>
      </c>
      <c r="M413" s="187">
        <v>0</v>
      </c>
    </row>
    <row r="414" spans="1:13" s="1" customFormat="1" ht="34.5" customHeight="1">
      <c r="A414" s="299" t="s">
        <v>337</v>
      </c>
      <c r="B414" s="111"/>
      <c r="C414" s="335"/>
      <c r="D414" s="492" t="s">
        <v>593</v>
      </c>
      <c r="E414" s="493"/>
      <c r="F414" s="493"/>
      <c r="G414" s="493"/>
      <c r="H414" s="494"/>
      <c r="I414" s="471"/>
      <c r="J414" s="189"/>
      <c r="K414" s="190"/>
      <c r="L414" s="187">
        <v>0</v>
      </c>
      <c r="M414" s="187">
        <v>0</v>
      </c>
    </row>
    <row r="415" spans="1:13" s="1" customFormat="1" ht="42.75" customHeight="1">
      <c r="A415" s="287"/>
      <c r="B415" s="111"/>
      <c r="C415" s="425" t="s">
        <v>188</v>
      </c>
      <c r="D415" s="426"/>
      <c r="E415" s="426"/>
      <c r="F415" s="426"/>
      <c r="G415" s="426"/>
      <c r="H415" s="427"/>
      <c r="I415" s="471"/>
      <c r="J415" s="191"/>
      <c r="K415" s="184"/>
      <c r="L415" s="118"/>
      <c r="M415" s="122"/>
    </row>
    <row r="416" spans="1:13" s="1" customFormat="1" ht="34.5" customHeight="1">
      <c r="A416" s="299" t="s">
        <v>338</v>
      </c>
      <c r="B416" s="111"/>
      <c r="C416" s="185"/>
      <c r="D416" s="492" t="s">
        <v>587</v>
      </c>
      <c r="E416" s="493"/>
      <c r="F416" s="493"/>
      <c r="G416" s="493"/>
      <c r="H416" s="494"/>
      <c r="I416" s="471"/>
      <c r="J416" s="183"/>
      <c r="K416" s="186"/>
      <c r="L416" s="187">
        <v>0</v>
      </c>
      <c r="M416" s="187">
        <v>0</v>
      </c>
    </row>
    <row r="417" spans="1:22" s="1" customFormat="1" ht="34.5" customHeight="1">
      <c r="A417" s="299" t="s">
        <v>339</v>
      </c>
      <c r="B417" s="111"/>
      <c r="C417" s="185"/>
      <c r="D417" s="492" t="s">
        <v>588</v>
      </c>
      <c r="E417" s="493"/>
      <c r="F417" s="493"/>
      <c r="G417" s="493"/>
      <c r="H417" s="494"/>
      <c r="I417" s="471"/>
      <c r="J417" s="183"/>
      <c r="K417" s="186"/>
      <c r="L417" s="187">
        <v>0</v>
      </c>
      <c r="M417" s="187">
        <v>0</v>
      </c>
    </row>
    <row r="418" spans="1:22" s="1" customFormat="1" ht="34.5" customHeight="1">
      <c r="A418" s="299" t="s">
        <v>340</v>
      </c>
      <c r="B418" s="111"/>
      <c r="C418" s="185"/>
      <c r="D418" s="492" t="s">
        <v>589</v>
      </c>
      <c r="E418" s="493"/>
      <c r="F418" s="493"/>
      <c r="G418" s="493"/>
      <c r="H418" s="494"/>
      <c r="I418" s="471"/>
      <c r="J418" s="183"/>
      <c r="K418" s="186"/>
      <c r="L418" s="187">
        <v>0</v>
      </c>
      <c r="M418" s="187">
        <v>0</v>
      </c>
    </row>
    <row r="419" spans="1:22" s="1" customFormat="1" ht="34.5" customHeight="1">
      <c r="A419" s="299" t="s">
        <v>341</v>
      </c>
      <c r="B419" s="111"/>
      <c r="C419" s="185"/>
      <c r="D419" s="492" t="s">
        <v>590</v>
      </c>
      <c r="E419" s="493"/>
      <c r="F419" s="493"/>
      <c r="G419" s="493"/>
      <c r="H419" s="494"/>
      <c r="I419" s="471"/>
      <c r="J419" s="183"/>
      <c r="K419" s="186"/>
      <c r="L419" s="187">
        <v>0</v>
      </c>
      <c r="M419" s="187">
        <v>0</v>
      </c>
    </row>
    <row r="420" spans="1:22" s="1" customFormat="1" ht="34.5" customHeight="1">
      <c r="A420" s="299" t="s">
        <v>342</v>
      </c>
      <c r="B420" s="111"/>
      <c r="C420" s="185"/>
      <c r="D420" s="492" t="s">
        <v>591</v>
      </c>
      <c r="E420" s="493"/>
      <c r="F420" s="493"/>
      <c r="G420" s="493"/>
      <c r="H420" s="494"/>
      <c r="I420" s="471"/>
      <c r="J420" s="183"/>
      <c r="K420" s="186"/>
      <c r="L420" s="187">
        <v>0</v>
      </c>
      <c r="M420" s="187">
        <v>0</v>
      </c>
    </row>
    <row r="421" spans="1:22" s="1" customFormat="1" ht="34.5" customHeight="1">
      <c r="A421" s="299" t="s">
        <v>343</v>
      </c>
      <c r="B421" s="111"/>
      <c r="C421" s="185"/>
      <c r="D421" s="492" t="s">
        <v>592</v>
      </c>
      <c r="E421" s="493"/>
      <c r="F421" s="493"/>
      <c r="G421" s="493"/>
      <c r="H421" s="494"/>
      <c r="I421" s="471"/>
      <c r="J421" s="183"/>
      <c r="K421" s="186"/>
      <c r="L421" s="187">
        <v>0</v>
      </c>
      <c r="M421" s="187">
        <v>0</v>
      </c>
    </row>
    <row r="422" spans="1:22" s="1" customFormat="1" ht="34.5" customHeight="1">
      <c r="A422" s="299" t="s">
        <v>344</v>
      </c>
      <c r="B422" s="111"/>
      <c r="C422" s="335"/>
      <c r="D422" s="492" t="s">
        <v>593</v>
      </c>
      <c r="E422" s="493"/>
      <c r="F422" s="493"/>
      <c r="G422" s="493"/>
      <c r="H422" s="494"/>
      <c r="I422" s="462"/>
      <c r="J422" s="189"/>
      <c r="K422" s="190"/>
      <c r="L422" s="187">
        <v>0</v>
      </c>
      <c r="M422" s="187">
        <v>0</v>
      </c>
    </row>
    <row r="423" spans="1:22" s="1" customFormat="1">
      <c r="A423" s="287"/>
      <c r="B423" s="19"/>
      <c r="C423" s="19"/>
      <c r="D423" s="19"/>
      <c r="E423" s="19"/>
      <c r="F423" s="19"/>
      <c r="G423" s="19"/>
      <c r="H423" s="15"/>
      <c r="I423" s="15"/>
      <c r="J423" s="86"/>
      <c r="K423" s="87"/>
      <c r="L423" s="88"/>
      <c r="M423" s="88"/>
    </row>
    <row r="424" spans="1:22" s="81" customFormat="1">
      <c r="A424" s="287"/>
      <c r="B424" s="82"/>
      <c r="C424" s="59"/>
      <c r="D424" s="59"/>
      <c r="E424" s="59"/>
      <c r="F424" s="59"/>
      <c r="G424" s="59"/>
      <c r="H424" s="89"/>
      <c r="I424" s="89"/>
      <c r="J424" s="86"/>
      <c r="K424" s="87"/>
      <c r="L424" s="88"/>
      <c r="M424" s="88"/>
    </row>
    <row r="425" spans="1:22" s="1" customFormat="1">
      <c r="A425" s="287"/>
      <c r="B425" s="111"/>
      <c r="C425" s="4"/>
      <c r="D425" s="4"/>
      <c r="E425" s="4"/>
      <c r="F425" s="4"/>
      <c r="G425" s="4"/>
      <c r="H425" s="319"/>
      <c r="I425" s="319"/>
      <c r="J425" s="58"/>
      <c r="K425" s="30"/>
      <c r="L425" s="100"/>
      <c r="M425" s="100"/>
    </row>
    <row r="426" spans="1:22" s="1" customFormat="1">
      <c r="A426" s="287"/>
      <c r="B426" s="19" t="s">
        <v>189</v>
      </c>
      <c r="C426" s="19"/>
      <c r="D426" s="19"/>
      <c r="E426" s="19"/>
      <c r="F426" s="19"/>
      <c r="G426" s="19"/>
      <c r="H426" s="15"/>
      <c r="I426" s="15"/>
      <c r="J426" s="58"/>
      <c r="K426" s="30"/>
      <c r="L426" s="100"/>
      <c r="M426" s="100"/>
    </row>
    <row r="427" spans="1:22">
      <c r="A427" s="287"/>
      <c r="B427" s="19"/>
      <c r="C427" s="19"/>
      <c r="D427" s="19"/>
      <c r="E427" s="19"/>
      <c r="F427" s="19"/>
      <c r="G427" s="19"/>
      <c r="H427" s="15"/>
      <c r="I427" s="15"/>
      <c r="L427" s="72"/>
      <c r="M427" s="72"/>
      <c r="N427" s="9"/>
      <c r="O427" s="9"/>
      <c r="P427" s="9"/>
      <c r="Q427" s="9"/>
      <c r="R427" s="9"/>
      <c r="S427" s="9"/>
      <c r="T427" s="9"/>
      <c r="U427" s="9"/>
      <c r="V427" s="9"/>
    </row>
    <row r="428" spans="1:22" s="2" customFormat="1" ht="34.5" customHeight="1">
      <c r="A428" s="287"/>
      <c r="B428" s="19"/>
      <c r="C428" s="4"/>
      <c r="D428" s="4"/>
      <c r="E428" s="4"/>
      <c r="F428" s="4"/>
      <c r="G428" s="4"/>
      <c r="H428" s="319"/>
      <c r="I428" s="319"/>
      <c r="J428" s="73" t="s">
        <v>54</v>
      </c>
      <c r="K428" s="165"/>
      <c r="L428" s="75" t="s">
        <v>197</v>
      </c>
      <c r="M428" s="75" t="s">
        <v>198</v>
      </c>
    </row>
    <row r="429" spans="1:22" s="2" customFormat="1" ht="19.899999999999999" customHeight="1">
      <c r="A429" s="287"/>
      <c r="C429" s="59"/>
      <c r="D429" s="4"/>
      <c r="E429" s="4"/>
      <c r="F429" s="4"/>
      <c r="G429" s="4"/>
      <c r="H429" s="319"/>
      <c r="I429" s="64" t="s">
        <v>471</v>
      </c>
      <c r="J429" s="65"/>
      <c r="K429" s="166"/>
      <c r="L429" s="77" t="s">
        <v>56</v>
      </c>
      <c r="M429" s="77" t="s">
        <v>57</v>
      </c>
    </row>
    <row r="430" spans="1:22" s="107" customFormat="1" ht="35.1" customHeight="1">
      <c r="A430" s="299" t="s">
        <v>345</v>
      </c>
      <c r="B430" s="82"/>
      <c r="C430" s="425" t="s">
        <v>190</v>
      </c>
      <c r="D430" s="426"/>
      <c r="E430" s="426"/>
      <c r="F430" s="426"/>
      <c r="G430" s="426"/>
      <c r="H430" s="427"/>
      <c r="I430" s="451" t="s">
        <v>595</v>
      </c>
      <c r="J430" s="162">
        <v>629</v>
      </c>
      <c r="K430" s="179" t="str">
        <f>IF(OR(COUNTIF(L430:M430,"未確認")&gt;0,COUNTIF(L430:M430,"~*")&gt;0),"※","")</f>
        <v/>
      </c>
      <c r="L430" s="300"/>
      <c r="M430" s="300"/>
    </row>
    <row r="431" spans="1:22" s="107" customFormat="1" ht="35.1" customHeight="1">
      <c r="A431" s="299" t="s">
        <v>346</v>
      </c>
      <c r="B431" s="82"/>
      <c r="C431" s="325"/>
      <c r="D431" s="326"/>
      <c r="E431" s="419" t="s">
        <v>191</v>
      </c>
      <c r="F431" s="420"/>
      <c r="G431" s="420"/>
      <c r="H431" s="421"/>
      <c r="I431" s="438"/>
      <c r="J431" s="162">
        <v>68</v>
      </c>
      <c r="K431" s="179" t="str">
        <f>IF(OR(COUNTIF(L431:M431,"未確認")&gt;0,COUNTIF(L431:M431,"~*")&gt;0),"※","")</f>
        <v/>
      </c>
      <c r="L431" s="300"/>
      <c r="M431" s="300"/>
    </row>
    <row r="432" spans="1:22" s="107" customFormat="1" ht="35.1" customHeight="1">
      <c r="A432" s="299" t="s">
        <v>347</v>
      </c>
      <c r="B432" s="82"/>
      <c r="C432" s="425" t="s">
        <v>192</v>
      </c>
      <c r="D432" s="426"/>
      <c r="E432" s="426"/>
      <c r="F432" s="426"/>
      <c r="G432" s="426"/>
      <c r="H432" s="427"/>
      <c r="I432" s="436" t="s">
        <v>596</v>
      </c>
      <c r="J432" s="162">
        <v>778</v>
      </c>
      <c r="K432" s="179" t="str">
        <f>IF(OR(COUNTIF(L432:M432,"未確認")&gt;0,COUNTIF(L432:M432,"~*")&gt;0),"※","")</f>
        <v/>
      </c>
      <c r="L432" s="300"/>
      <c r="M432" s="300"/>
    </row>
    <row r="433" spans="1:22" s="107" customFormat="1" ht="35.1" customHeight="1">
      <c r="A433" s="299" t="s">
        <v>348</v>
      </c>
      <c r="B433" s="82"/>
      <c r="C433" s="325"/>
      <c r="D433" s="326"/>
      <c r="E433" s="419" t="s">
        <v>191</v>
      </c>
      <c r="F433" s="420"/>
      <c r="G433" s="420"/>
      <c r="H433" s="421"/>
      <c r="I433" s="480"/>
      <c r="J433" s="162">
        <v>128</v>
      </c>
      <c r="K433" s="179" t="str">
        <f>IF(OR(COUNTIF(L433:M433,"未確認")&gt;0,COUNTIF(L433:M433,"~*")&gt;0),"※","")</f>
        <v/>
      </c>
      <c r="L433" s="300"/>
      <c r="M433" s="300"/>
    </row>
    <row r="434" spans="1:22" s="107" customFormat="1" ht="42" customHeight="1">
      <c r="A434" s="299" t="s">
        <v>349</v>
      </c>
      <c r="B434" s="82"/>
      <c r="C434" s="419" t="s">
        <v>193</v>
      </c>
      <c r="D434" s="420"/>
      <c r="E434" s="420"/>
      <c r="F434" s="420"/>
      <c r="G434" s="420"/>
      <c r="H434" s="421"/>
      <c r="I434" s="114" t="s">
        <v>597</v>
      </c>
      <c r="J434" s="178">
        <v>280</v>
      </c>
      <c r="K434" s="179" t="str">
        <f>IF(OR(COUNTIF(L434:M434,"未確認")&gt;0,COUNTIF(L434:M434,"~*")&gt;0),"※","")</f>
        <v/>
      </c>
      <c r="L434" s="300"/>
      <c r="M434" s="300"/>
    </row>
    <row r="435" spans="1:22" s="1" customFormat="1">
      <c r="A435" s="287"/>
      <c r="B435" s="19"/>
      <c r="C435" s="19"/>
      <c r="D435" s="19"/>
      <c r="E435" s="19"/>
      <c r="F435" s="19"/>
      <c r="G435" s="19"/>
      <c r="H435" s="15"/>
      <c r="I435" s="15"/>
      <c r="J435" s="86"/>
      <c r="K435" s="87"/>
      <c r="L435" s="88"/>
      <c r="M435" s="88"/>
    </row>
    <row r="436" spans="1:22" s="81" customFormat="1">
      <c r="A436" s="287"/>
      <c r="B436" s="82"/>
      <c r="C436" s="59"/>
      <c r="D436" s="59"/>
      <c r="E436" s="59"/>
      <c r="F436" s="59"/>
      <c r="G436" s="59"/>
      <c r="H436" s="89"/>
      <c r="I436" s="89"/>
      <c r="J436" s="86"/>
      <c r="K436" s="87"/>
      <c r="L436" s="88"/>
      <c r="M436" s="88"/>
    </row>
    <row r="437" spans="1:22" s="1" customFormat="1">
      <c r="A437" s="287"/>
      <c r="B437" s="82"/>
      <c r="C437" s="4"/>
      <c r="D437" s="4"/>
      <c r="E437" s="124"/>
      <c r="F437" s="124"/>
      <c r="G437" s="124"/>
      <c r="H437" s="125"/>
      <c r="I437" s="125"/>
      <c r="J437" s="86"/>
      <c r="K437" s="87"/>
      <c r="L437" s="88"/>
      <c r="M437" s="88"/>
    </row>
    <row r="438" spans="1:22" s="107" customFormat="1">
      <c r="A438" s="287"/>
      <c r="B438" s="19" t="s">
        <v>598</v>
      </c>
      <c r="C438" s="4"/>
      <c r="D438" s="4"/>
      <c r="E438" s="4"/>
      <c r="F438" s="4"/>
      <c r="G438" s="4"/>
      <c r="H438" s="319"/>
      <c r="I438" s="319"/>
      <c r="J438" s="58"/>
      <c r="K438" s="30"/>
      <c r="L438" s="100"/>
      <c r="M438" s="100"/>
    </row>
    <row r="439" spans="1:22">
      <c r="A439" s="287"/>
      <c r="B439" s="19"/>
      <c r="C439" s="19"/>
      <c r="D439" s="19"/>
      <c r="E439" s="19"/>
      <c r="F439" s="19"/>
      <c r="G439" s="19"/>
      <c r="H439" s="15"/>
      <c r="I439" s="15"/>
      <c r="L439" s="72"/>
      <c r="M439" s="72"/>
      <c r="N439" s="9"/>
      <c r="O439" s="9"/>
      <c r="P439" s="9"/>
      <c r="Q439" s="9"/>
      <c r="R439" s="9"/>
      <c r="S439" s="9"/>
      <c r="T439" s="9"/>
      <c r="U439" s="9"/>
      <c r="V439" s="9"/>
    </row>
    <row r="440" spans="1:22" ht="34.5" customHeight="1">
      <c r="A440" s="287"/>
      <c r="B440" s="19"/>
      <c r="C440" s="4"/>
      <c r="D440" s="4"/>
      <c r="F440" s="4"/>
      <c r="G440" s="4"/>
      <c r="H440" s="319"/>
      <c r="I440" s="319"/>
      <c r="J440" s="73" t="s">
        <v>54</v>
      </c>
      <c r="K440" s="165"/>
      <c r="L440" s="75" t="s">
        <v>197</v>
      </c>
      <c r="M440" s="75" t="s">
        <v>198</v>
      </c>
      <c r="N440" s="9"/>
      <c r="O440" s="9"/>
      <c r="P440" s="9"/>
      <c r="Q440" s="9"/>
      <c r="R440" s="9"/>
      <c r="S440" s="9"/>
      <c r="T440" s="9"/>
      <c r="U440" s="9"/>
      <c r="V440" s="9"/>
    </row>
    <row r="441" spans="1:22" ht="20.25" customHeight="1">
      <c r="A441" s="287"/>
      <c r="B441" s="2"/>
      <c r="C441" s="59"/>
      <c r="D441" s="4"/>
      <c r="F441" s="4"/>
      <c r="G441" s="4"/>
      <c r="H441" s="319"/>
      <c r="I441" s="64" t="s">
        <v>471</v>
      </c>
      <c r="J441" s="65"/>
      <c r="K441" s="166"/>
      <c r="L441" s="77" t="s">
        <v>56</v>
      </c>
      <c r="M441" s="77" t="s">
        <v>57</v>
      </c>
      <c r="N441" s="9"/>
      <c r="O441" s="9"/>
      <c r="P441" s="9"/>
      <c r="Q441" s="9"/>
      <c r="R441" s="9"/>
      <c r="S441" s="9"/>
      <c r="T441" s="9"/>
      <c r="U441" s="9"/>
      <c r="V441" s="9"/>
    </row>
    <row r="442" spans="1:22" s="81" customFormat="1" ht="56.1" customHeight="1">
      <c r="A442" s="299" t="s">
        <v>350</v>
      </c>
      <c r="B442" s="82"/>
      <c r="C442" s="419" t="s">
        <v>599</v>
      </c>
      <c r="D442" s="420"/>
      <c r="E442" s="420"/>
      <c r="F442" s="420"/>
      <c r="G442" s="420"/>
      <c r="H442" s="421"/>
      <c r="I442" s="127" t="s">
        <v>600</v>
      </c>
      <c r="J442" s="181"/>
      <c r="K442" s="193"/>
      <c r="L442" s="95" t="s">
        <v>16</v>
      </c>
      <c r="M442" s="95" t="s">
        <v>16</v>
      </c>
    </row>
    <row r="443" spans="1:22" s="81" customFormat="1" ht="56.1" customHeight="1">
      <c r="A443" s="299" t="s">
        <v>351</v>
      </c>
      <c r="B443" s="82"/>
      <c r="C443" s="419" t="s">
        <v>194</v>
      </c>
      <c r="D443" s="420"/>
      <c r="E443" s="420"/>
      <c r="F443" s="420"/>
      <c r="G443" s="420"/>
      <c r="H443" s="421"/>
      <c r="I443" s="127" t="s">
        <v>195</v>
      </c>
      <c r="J443" s="181"/>
      <c r="K443" s="193"/>
      <c r="L443" s="194">
        <v>0</v>
      </c>
      <c r="M443" s="194">
        <v>0</v>
      </c>
    </row>
    <row r="444" spans="1:22" s="81" customFormat="1" ht="56.1" customHeight="1">
      <c r="A444" s="299" t="s">
        <v>352</v>
      </c>
      <c r="B444" s="82"/>
      <c r="C444" s="419" t="s">
        <v>601</v>
      </c>
      <c r="D444" s="420"/>
      <c r="E444" s="420"/>
      <c r="F444" s="420"/>
      <c r="G444" s="420"/>
      <c r="H444" s="421"/>
      <c r="I444" s="127" t="s">
        <v>602</v>
      </c>
      <c r="J444" s="181"/>
      <c r="K444" s="193"/>
      <c r="L444" s="195">
        <v>0</v>
      </c>
      <c r="M444" s="195">
        <v>0</v>
      </c>
    </row>
    <row r="445" spans="1:22" s="81" customFormat="1" ht="60" customHeight="1">
      <c r="A445" s="299" t="s">
        <v>353</v>
      </c>
      <c r="B445" s="82"/>
      <c r="C445" s="425" t="s">
        <v>603</v>
      </c>
      <c r="D445" s="426"/>
      <c r="E445" s="426"/>
      <c r="F445" s="426"/>
      <c r="G445" s="426"/>
      <c r="H445" s="427"/>
      <c r="I445" s="436" t="s">
        <v>604</v>
      </c>
      <c r="J445" s="181"/>
      <c r="K445" s="193"/>
      <c r="L445" s="196">
        <v>0</v>
      </c>
      <c r="M445" s="196">
        <v>0</v>
      </c>
    </row>
    <row r="446" spans="1:22" s="81" customFormat="1" ht="35.1" customHeight="1">
      <c r="A446" s="299" t="s">
        <v>354</v>
      </c>
      <c r="B446" s="82"/>
      <c r="C446" s="197"/>
      <c r="D446" s="198"/>
      <c r="E446" s="425" t="s">
        <v>196</v>
      </c>
      <c r="F446" s="426"/>
      <c r="G446" s="426"/>
      <c r="H446" s="427"/>
      <c r="I446" s="479"/>
      <c r="J446" s="181"/>
      <c r="K446" s="193"/>
      <c r="L446" s="196">
        <v>0</v>
      </c>
      <c r="M446" s="196">
        <v>0</v>
      </c>
    </row>
    <row r="447" spans="1:22" s="81" customFormat="1" ht="35.1" customHeight="1">
      <c r="A447" s="299"/>
      <c r="B447" s="82"/>
      <c r="C447" s="197"/>
      <c r="D447" s="198"/>
      <c r="E447" s="323"/>
      <c r="F447" s="324"/>
      <c r="G447" s="492" t="s">
        <v>605</v>
      </c>
      <c r="H447" s="494"/>
      <c r="I447" s="479"/>
      <c r="J447" s="181"/>
      <c r="K447" s="193"/>
      <c r="L447" s="196">
        <v>0</v>
      </c>
      <c r="M447" s="196">
        <v>0</v>
      </c>
    </row>
    <row r="448" spans="1:22" s="81" customFormat="1" ht="64.150000000000006" customHeight="1">
      <c r="A448" s="299"/>
      <c r="B448" s="82"/>
      <c r="C448" s="197"/>
      <c r="D448" s="198"/>
      <c r="E448" s="323"/>
      <c r="F448" s="324"/>
      <c r="G448" s="496" t="s">
        <v>606</v>
      </c>
      <c r="H448" s="494"/>
      <c r="I448" s="479"/>
      <c r="J448" s="181"/>
      <c r="K448" s="193"/>
      <c r="L448" s="196">
        <v>0</v>
      </c>
      <c r="M448" s="196">
        <v>0</v>
      </c>
    </row>
    <row r="449" spans="1:23" s="81" customFormat="1" ht="67.150000000000006" customHeight="1">
      <c r="A449" s="299" t="s">
        <v>355</v>
      </c>
      <c r="B449" s="82"/>
      <c r="C449" s="199"/>
      <c r="D449" s="316"/>
      <c r="E449" s="497"/>
      <c r="F449" s="498"/>
      <c r="G449" s="355"/>
      <c r="H449" s="318" t="s">
        <v>607</v>
      </c>
      <c r="I449" s="480"/>
      <c r="J449" s="181"/>
      <c r="K449" s="193"/>
      <c r="L449" s="196">
        <v>0</v>
      </c>
      <c r="M449" s="196">
        <v>0</v>
      </c>
    </row>
    <row r="450" spans="1:23" s="107" customFormat="1" ht="80.099999999999994" customHeight="1">
      <c r="A450" s="299" t="s">
        <v>356</v>
      </c>
      <c r="B450" s="82"/>
      <c r="C450" s="425" t="s">
        <v>608</v>
      </c>
      <c r="D450" s="426"/>
      <c r="E450" s="426"/>
      <c r="F450" s="426"/>
      <c r="G450" s="464"/>
      <c r="H450" s="427"/>
      <c r="I450" s="436" t="s">
        <v>609</v>
      </c>
      <c r="J450" s="181"/>
      <c r="K450" s="193"/>
      <c r="L450" s="196">
        <v>0</v>
      </c>
      <c r="M450" s="196">
        <v>0</v>
      </c>
    </row>
    <row r="451" spans="1:23" s="107" customFormat="1" ht="34.5" customHeight="1">
      <c r="A451" s="299" t="s">
        <v>357</v>
      </c>
      <c r="B451" s="82"/>
      <c r="C451" s="320"/>
      <c r="D451" s="322"/>
      <c r="E451" s="419" t="s">
        <v>610</v>
      </c>
      <c r="F451" s="420"/>
      <c r="G451" s="420"/>
      <c r="H451" s="421"/>
      <c r="I451" s="495"/>
      <c r="J451" s="181"/>
      <c r="K451" s="193"/>
      <c r="L451" s="196">
        <v>0</v>
      </c>
      <c r="M451" s="196">
        <v>0</v>
      </c>
    </row>
    <row r="452" spans="1:23" s="81" customFormat="1" ht="56.1" customHeight="1">
      <c r="A452" s="299" t="s">
        <v>358</v>
      </c>
      <c r="B452" s="82"/>
      <c r="C452" s="419" t="s">
        <v>611</v>
      </c>
      <c r="D452" s="420"/>
      <c r="E452" s="420"/>
      <c r="F452" s="420"/>
      <c r="G452" s="420"/>
      <c r="H452" s="421"/>
      <c r="I452" s="127" t="s">
        <v>612</v>
      </c>
      <c r="J452" s="181"/>
      <c r="K452" s="193"/>
      <c r="L452" s="301">
        <v>0</v>
      </c>
      <c r="M452" s="301">
        <v>0</v>
      </c>
    </row>
    <row r="453" spans="1:23" s="1" customFormat="1">
      <c r="A453" s="287"/>
      <c r="B453" s="19"/>
      <c r="C453" s="59"/>
      <c r="D453" s="59"/>
      <c r="E453" s="19"/>
      <c r="F453" s="19"/>
      <c r="G453" s="19"/>
      <c r="H453" s="15"/>
      <c r="I453" s="15"/>
      <c r="J453" s="86"/>
      <c r="K453" s="87"/>
      <c r="L453" s="88"/>
      <c r="M453" s="88"/>
      <c r="N453" s="88"/>
      <c r="O453" s="88"/>
      <c r="P453" s="88"/>
      <c r="Q453" s="88"/>
    </row>
    <row r="454" spans="1:23" s="81" customFormat="1">
      <c r="A454" s="287"/>
      <c r="B454" s="82"/>
      <c r="C454" s="59"/>
      <c r="D454" s="59"/>
      <c r="E454" s="59"/>
      <c r="F454" s="59"/>
      <c r="G454" s="59"/>
      <c r="H454" s="89"/>
      <c r="I454" s="89"/>
      <c r="J454" s="86"/>
      <c r="K454" s="87"/>
      <c r="L454" s="88"/>
      <c r="M454" s="88"/>
      <c r="N454" s="88"/>
      <c r="O454" s="88"/>
      <c r="P454" s="88"/>
      <c r="Q454" s="88"/>
    </row>
    <row r="455" spans="1:23" s="1" customFormat="1">
      <c r="A455" s="287"/>
      <c r="B455" s="82"/>
      <c r="C455" s="4"/>
      <c r="D455" s="4"/>
      <c r="E455" s="4"/>
      <c r="F455" s="4"/>
      <c r="G455" s="4"/>
      <c r="H455" s="319"/>
      <c r="I455" s="319"/>
      <c r="J455" s="58"/>
      <c r="K455" s="30"/>
      <c r="L455" s="100"/>
      <c r="M455" s="100"/>
      <c r="N455" s="100"/>
      <c r="O455" s="100"/>
      <c r="P455" s="100"/>
      <c r="Q455" s="100"/>
    </row>
    <row r="456" spans="1:23" s="1" customFormat="1">
      <c r="A456" s="287"/>
      <c r="B456" s="19"/>
      <c r="C456" s="19"/>
      <c r="D456" s="19"/>
      <c r="E456" s="19"/>
      <c r="F456" s="19"/>
      <c r="G456" s="19"/>
      <c r="H456" s="15"/>
      <c r="I456" s="15"/>
      <c r="J456" s="86"/>
      <c r="K456" s="87"/>
      <c r="L456" s="88"/>
      <c r="M456" s="88"/>
      <c r="N456" s="88"/>
      <c r="O456" s="88"/>
      <c r="P456" s="88"/>
      <c r="Q456" s="88"/>
      <c r="R456" s="88"/>
      <c r="S456" s="88"/>
      <c r="T456" s="88"/>
      <c r="U456" s="88"/>
      <c r="V456" s="88"/>
    </row>
    <row r="457" spans="1:23" s="81" customFormat="1">
      <c r="A457" s="287"/>
      <c r="B457" s="82"/>
      <c r="C457" s="59"/>
      <c r="D457" s="59"/>
      <c r="E457" s="59"/>
      <c r="F457" s="59"/>
      <c r="G457" s="59"/>
      <c r="H457" s="89"/>
      <c r="I457" s="89"/>
      <c r="J457" s="86"/>
      <c r="K457" s="87"/>
      <c r="L457" s="88"/>
      <c r="M457" s="88"/>
      <c r="N457" s="88"/>
      <c r="O457" s="88"/>
      <c r="P457" s="88"/>
      <c r="Q457" s="88"/>
      <c r="R457" s="88"/>
      <c r="S457" s="88"/>
      <c r="T457" s="88"/>
      <c r="U457" s="88"/>
      <c r="V457" s="88"/>
    </row>
    <row r="458" spans="1:23" s="81" customFormat="1">
      <c r="A458" s="287"/>
      <c r="B458" s="111"/>
      <c r="C458" s="111"/>
      <c r="D458" s="59"/>
      <c r="E458" s="59"/>
      <c r="F458" s="59"/>
      <c r="G458" s="59"/>
      <c r="H458" s="89"/>
      <c r="I458" s="151" t="s">
        <v>149</v>
      </c>
      <c r="J458" s="86"/>
      <c r="K458" s="87"/>
      <c r="L458" s="88"/>
      <c r="M458" s="88"/>
      <c r="N458" s="88"/>
      <c r="O458" s="88"/>
      <c r="P458" s="88"/>
      <c r="Q458" s="88"/>
      <c r="R458" s="88"/>
      <c r="S458" s="88"/>
      <c r="T458" s="88"/>
      <c r="U458" s="88"/>
      <c r="V458" s="88"/>
    </row>
    <row r="459" spans="1:23" s="1" customFormat="1">
      <c r="A459" s="287"/>
      <c r="B459" s="19"/>
      <c r="C459" s="19"/>
      <c r="D459" s="19"/>
      <c r="E459" s="19"/>
      <c r="F459" s="19"/>
      <c r="G459" s="19"/>
      <c r="H459" s="15"/>
      <c r="I459" s="15"/>
      <c r="J459" s="86"/>
      <c r="K459" s="87"/>
      <c r="L459" s="88"/>
      <c r="M459" s="88"/>
      <c r="N459" s="88"/>
      <c r="O459" s="88"/>
      <c r="P459" s="88"/>
      <c r="Q459" s="88"/>
      <c r="R459" s="88"/>
      <c r="S459" s="88"/>
      <c r="T459" s="88"/>
      <c r="U459" s="88"/>
      <c r="V459" s="88"/>
    </row>
    <row r="460" spans="1:23" s="81" customFormat="1">
      <c r="A460" s="287"/>
      <c r="B460" s="111"/>
      <c r="C460" s="111"/>
      <c r="D460" s="59"/>
      <c r="E460" s="59"/>
      <c r="F460" s="59"/>
      <c r="G460" s="59"/>
      <c r="H460" s="89"/>
      <c r="I460" s="89"/>
      <c r="J460" s="86"/>
      <c r="K460" s="87"/>
      <c r="L460" s="88"/>
      <c r="M460" s="88"/>
      <c r="N460" s="88"/>
      <c r="O460" s="88"/>
      <c r="P460" s="88"/>
      <c r="Q460" s="88"/>
      <c r="R460" s="88"/>
      <c r="S460" s="88"/>
      <c r="T460" s="88"/>
      <c r="U460" s="88"/>
      <c r="V460" s="88"/>
    </row>
    <row r="461" spans="1:23" s="110" customFormat="1">
      <c r="A461" s="302"/>
      <c r="B461" s="154"/>
      <c r="C461" s="3"/>
      <c r="D461" s="3"/>
      <c r="E461" s="4"/>
      <c r="F461" s="3"/>
      <c r="G461" s="3"/>
      <c r="H461" s="5"/>
      <c r="I461" s="5"/>
      <c r="J461" s="6"/>
      <c r="K461" s="7"/>
      <c r="L461" s="6"/>
      <c r="M461" s="6"/>
      <c r="N461" s="8"/>
      <c r="O461" s="8"/>
      <c r="P461" s="8"/>
      <c r="Q461" s="8"/>
      <c r="R461" s="8"/>
      <c r="S461" s="8"/>
      <c r="T461" s="8"/>
      <c r="U461" s="8"/>
      <c r="V461" s="8"/>
      <c r="W461" s="9"/>
    </row>
    <row r="462" spans="1:23" s="110" customFormat="1">
      <c r="A462" s="302"/>
      <c r="B462" s="154"/>
      <c r="C462" s="3"/>
      <c r="D462" s="3"/>
      <c r="E462" s="4"/>
      <c r="F462" s="3"/>
      <c r="G462" s="3"/>
      <c r="H462" s="5"/>
      <c r="I462" s="5"/>
      <c r="J462" s="6"/>
      <c r="K462" s="7"/>
      <c r="L462" s="6"/>
      <c r="M462" s="6"/>
      <c r="N462" s="8"/>
      <c r="O462" s="8"/>
      <c r="P462" s="8"/>
      <c r="Q462" s="8"/>
      <c r="R462" s="8"/>
      <c r="S462" s="8"/>
      <c r="T462" s="8"/>
      <c r="U462" s="8"/>
      <c r="V462" s="8"/>
      <c r="W462" s="9"/>
    </row>
    <row r="463" spans="1:23" s="110" customFormat="1">
      <c r="A463" s="302"/>
      <c r="B463" s="154"/>
      <c r="C463" s="3"/>
      <c r="D463" s="3"/>
      <c r="E463" s="4"/>
      <c r="F463" s="3"/>
      <c r="G463" s="3"/>
      <c r="H463" s="5"/>
      <c r="I463" s="5"/>
      <c r="J463" s="6"/>
      <c r="K463" s="7"/>
      <c r="L463" s="6"/>
      <c r="M463" s="6"/>
      <c r="N463" s="8"/>
      <c r="O463" s="8"/>
      <c r="P463" s="8"/>
      <c r="Q463" s="8"/>
      <c r="R463" s="8"/>
      <c r="S463" s="8"/>
      <c r="T463" s="8"/>
      <c r="U463" s="8"/>
      <c r="V463" s="8"/>
      <c r="W463" s="9"/>
    </row>
    <row r="464" spans="1:23" s="110" customFormat="1">
      <c r="A464" s="302"/>
      <c r="B464" s="154"/>
      <c r="C464" s="3"/>
      <c r="D464" s="3"/>
      <c r="E464" s="4"/>
      <c r="F464" s="3"/>
      <c r="G464" s="3"/>
      <c r="H464" s="5"/>
      <c r="I464" s="5"/>
      <c r="J464" s="6"/>
      <c r="K464" s="7"/>
      <c r="L464" s="6"/>
      <c r="M464" s="6"/>
      <c r="N464" s="8"/>
      <c r="O464" s="8"/>
      <c r="P464" s="8"/>
      <c r="Q464" s="8"/>
      <c r="R464" s="8"/>
      <c r="S464" s="8"/>
      <c r="T464" s="8"/>
      <c r="U464" s="8"/>
      <c r="V464" s="8"/>
      <c r="W464" s="9"/>
    </row>
    <row r="465" spans="1:23" s="110" customFormat="1">
      <c r="A465" s="302"/>
      <c r="B465" s="154"/>
      <c r="C465" s="3"/>
      <c r="D465" s="3"/>
      <c r="E465" s="4"/>
      <c r="F465" s="3"/>
      <c r="G465" s="3"/>
      <c r="H465" s="5"/>
      <c r="I465" s="5"/>
      <c r="J465" s="6"/>
      <c r="K465" s="7"/>
      <c r="L465" s="6"/>
      <c r="M465" s="6"/>
      <c r="N465" s="8"/>
      <c r="O465" s="8"/>
      <c r="P465" s="8"/>
      <c r="Q465" s="8"/>
      <c r="R465" s="8"/>
      <c r="S465" s="8"/>
      <c r="T465" s="8"/>
      <c r="U465" s="8"/>
      <c r="V465" s="8"/>
      <c r="W465" s="9"/>
    </row>
    <row r="466" spans="1:23" s="110" customFormat="1">
      <c r="A466" s="302"/>
      <c r="B466" s="9"/>
      <c r="C466" s="3"/>
      <c r="D466" s="3"/>
      <c r="E466" s="4"/>
      <c r="F466" s="3"/>
      <c r="G466" s="3"/>
      <c r="H466" s="5"/>
      <c r="I466" s="5"/>
      <c r="J466" s="6"/>
      <c r="K466" s="7"/>
      <c r="L466" s="6"/>
      <c r="M466" s="6"/>
      <c r="N466" s="8"/>
      <c r="O466" s="8"/>
      <c r="P466" s="8"/>
      <c r="Q466" s="8"/>
      <c r="R466" s="8"/>
      <c r="S466" s="8"/>
      <c r="T466" s="8"/>
      <c r="U466" s="8"/>
      <c r="V466" s="8"/>
      <c r="W466" s="9"/>
    </row>
    <row r="467" spans="1:23" s="110" customFormat="1">
      <c r="A467" s="302"/>
      <c r="B467" s="9"/>
      <c r="C467" s="3"/>
      <c r="D467" s="3"/>
      <c r="E467" s="4"/>
      <c r="F467" s="3"/>
      <c r="G467" s="3"/>
      <c r="H467" s="5"/>
      <c r="I467" s="5"/>
      <c r="J467" s="6"/>
      <c r="K467" s="7"/>
      <c r="L467" s="6"/>
      <c r="M467" s="6"/>
      <c r="N467" s="8"/>
      <c r="O467" s="8"/>
      <c r="P467" s="8"/>
      <c r="Q467" s="8"/>
      <c r="R467" s="8"/>
      <c r="S467" s="8"/>
      <c r="T467" s="8"/>
      <c r="U467" s="8"/>
      <c r="V467" s="8"/>
      <c r="W467" s="9"/>
    </row>
    <row r="468" spans="1:23" s="110" customFormat="1">
      <c r="A468" s="302"/>
      <c r="B468" s="9"/>
      <c r="C468" s="3"/>
      <c r="D468" s="3"/>
      <c r="E468" s="4"/>
      <c r="F468" s="3"/>
      <c r="G468" s="3"/>
      <c r="H468" s="5"/>
      <c r="I468" s="5"/>
      <c r="J468" s="6"/>
      <c r="K468" s="7"/>
      <c r="L468" s="6"/>
      <c r="M468" s="6"/>
      <c r="N468" s="8"/>
      <c r="O468" s="8"/>
      <c r="P468" s="8"/>
      <c r="Q468" s="8"/>
      <c r="R468" s="8"/>
      <c r="S468" s="8"/>
      <c r="T468" s="8"/>
      <c r="U468" s="8"/>
      <c r="V468" s="8"/>
      <c r="W468" s="9"/>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7"/>
  <hyperlinks>
    <hyperlink ref="C77:G77" location="つがる西北五広域連合かなぎ病院!B93" display="・設置主体"/>
    <hyperlink ref="C78:G78" location="つがる西北五広域連合かなぎ病院!B101" display="・病床の状況"/>
    <hyperlink ref="C79:G79" location="つがる西北五広域連合かなぎ病院!B122" display="・診療科"/>
    <hyperlink ref="C80:G80" location="つがる西北五広域連合かなぎ病院!B133" display="・入院基本料・特定入院料及び届出病床数"/>
    <hyperlink ref="C81:G81" location="つがる西北五広域連合かなぎ病院!B147" display="・DPC医療機関群の種類"/>
    <hyperlink ref="C82:G82" location="つがる西北五広域連合かなぎ病院!B155" display="・救急告示病院、二次救急医療施設、三次救急医療施設の告示・認定の有無"/>
    <hyperlink ref="C83:F83" location="つがる西北五広域連合かなぎ病院!B165" display="・承認の有無"/>
    <hyperlink ref="C84:F84" location="つがる西北五広域連合かなぎ病院!B174" display="・診療報酬の届出の有無"/>
    <hyperlink ref="C85:F85" location="つがる西北五広域連合かなぎ病院!B184" display="・職員数の状況"/>
    <hyperlink ref="C86:F86" location="つがる西北五広域連合かなぎ病院!B243" display="・退院調整部門の設置状況"/>
    <hyperlink ref="C87:F87" location="つがる西北五広域連合かなぎ病院!B263" display="・医療機器の台数"/>
    <hyperlink ref="C88:G88" location="つがる西北五広域連合かなぎ病院!B288" display="・過去1年間の間に病棟の再編・見直しがあった場合の報告対象期間"/>
    <hyperlink ref="I299" location="病院!B66" display="メニューへ戻る"/>
    <hyperlink ref="H77:I77" location="つがる西北五広域連合かなぎ病院!B311" display="・入院患者の状況（年間）"/>
    <hyperlink ref="H78:I78" location="病院!B324" display="・入院患者の状況（年間／入棟前の場所・退棟先の場所の状況）"/>
    <hyperlink ref="H79:I79" location="つがる西北五広域連合かなぎ病院!B349" display="・退院後に在宅医療を必要とする患者の状況"/>
    <hyperlink ref="H80:I80" location="つがる西北五広域連合かなぎ病院!B351" display="・看取りを行った患者数"/>
    <hyperlink ref="I374" location="病院!B66" display="メニューへ戻る"/>
    <hyperlink ref="I458" location="病院!B66" display="メニューへ戻る"/>
    <hyperlink ref="J80:L80" location="つがる西北五広域連合かなぎ病院!B438" display="・リハビリテーションの実施状況"/>
    <hyperlink ref="J79:L79" location="つがる西北五広域連合かなぎ病院!B426" display="・救急医療の実施状況"/>
    <hyperlink ref="J78:L78" location="つがる西北五広域連合かなぎ病院!B394" display="・重症患者への対応状況"/>
    <hyperlink ref="J77:L77" location="つがる西北五広域連合かなぎ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303" hidden="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16384" width="9" style="9"/>
  </cols>
  <sheetData>
    <row r="1" spans="1:22">
      <c r="A1" s="287"/>
      <c r="B1" s="2"/>
      <c r="I1" s="10"/>
    </row>
    <row r="2" spans="1:22" ht="25.5">
      <c r="A2" s="287"/>
      <c r="B2" s="11" t="s">
        <v>204</v>
      </c>
      <c r="C2" s="12"/>
      <c r="D2" s="12"/>
      <c r="E2" s="12"/>
      <c r="F2" s="12"/>
      <c r="G2" s="12"/>
      <c r="H2" s="10"/>
    </row>
    <row r="3" spans="1:22">
      <c r="A3" s="287"/>
      <c r="B3" s="13" t="s">
        <v>618</v>
      </c>
      <c r="C3" s="14"/>
      <c r="D3" s="14"/>
      <c r="E3" s="14"/>
      <c r="F3" s="14"/>
      <c r="G3" s="14"/>
      <c r="H3" s="15"/>
      <c r="I3" s="15"/>
    </row>
    <row r="4" spans="1:22">
      <c r="A4" s="287"/>
      <c r="B4" s="383" t="s">
        <v>217</v>
      </c>
      <c r="C4" s="383"/>
      <c r="D4" s="383"/>
      <c r="E4" s="16"/>
      <c r="F4" s="16"/>
      <c r="G4" s="16"/>
      <c r="H4" s="17"/>
      <c r="I4" s="17"/>
    </row>
    <row r="5" spans="1:22">
      <c r="A5" s="287"/>
      <c r="B5" s="333"/>
      <c r="C5" s="341"/>
      <c r="D5" s="341"/>
      <c r="E5" s="16"/>
      <c r="F5" s="16"/>
      <c r="G5" s="16"/>
      <c r="H5" s="17"/>
      <c r="I5" s="17"/>
    </row>
    <row r="6" spans="1:22">
      <c r="A6" s="287"/>
      <c r="B6" s="333"/>
      <c r="C6" s="341"/>
      <c r="D6" s="341"/>
      <c r="E6" s="16"/>
      <c r="F6" s="16"/>
      <c r="G6" s="16"/>
      <c r="H6" s="17"/>
      <c r="I6" s="17"/>
    </row>
    <row r="7" spans="1:22">
      <c r="A7" s="287"/>
      <c r="B7" s="19" t="s">
        <v>306</v>
      </c>
    </row>
    <row r="8" spans="1:22">
      <c r="A8" s="287"/>
      <c r="B8" s="19"/>
      <c r="N8" s="9"/>
      <c r="O8" s="9"/>
      <c r="P8" s="9"/>
      <c r="Q8" s="9"/>
      <c r="R8" s="9"/>
      <c r="S8" s="9"/>
      <c r="T8" s="9"/>
      <c r="U8" s="9"/>
      <c r="V8" s="9"/>
    </row>
    <row r="9" spans="1:22" s="22" customFormat="1">
      <c r="A9" s="287"/>
      <c r="B9" s="24"/>
      <c r="C9" s="20"/>
      <c r="D9" s="20"/>
      <c r="E9" s="20"/>
      <c r="F9" s="20"/>
      <c r="G9" s="20"/>
      <c r="H9" s="21"/>
      <c r="I9" s="384" t="s">
        <v>307</v>
      </c>
      <c r="J9" s="384"/>
      <c r="K9" s="384"/>
      <c r="L9" s="334" t="s">
        <v>215</v>
      </c>
      <c r="M9" s="334" t="s">
        <v>216</v>
      </c>
    </row>
    <row r="10" spans="1:22" s="22" customFormat="1" ht="34.5" customHeight="1">
      <c r="A10" s="288" t="s">
        <v>406</v>
      </c>
      <c r="B10" s="18"/>
      <c r="C10" s="20"/>
      <c r="D10" s="20"/>
      <c r="E10" s="20"/>
      <c r="F10" s="20"/>
      <c r="G10" s="20"/>
      <c r="H10" s="21"/>
      <c r="I10" s="382" t="s">
        <v>309</v>
      </c>
      <c r="J10" s="382"/>
      <c r="K10" s="382"/>
      <c r="L10" s="25" t="s">
        <v>364</v>
      </c>
      <c r="M10" s="25" t="s">
        <v>364</v>
      </c>
    </row>
    <row r="11" spans="1:22" s="22" customFormat="1" ht="34.5" customHeight="1">
      <c r="A11" s="288" t="s">
        <v>406</v>
      </c>
      <c r="B11" s="26"/>
      <c r="C11" s="20"/>
      <c r="D11" s="20"/>
      <c r="E11" s="20"/>
      <c r="F11" s="20"/>
      <c r="G11" s="20"/>
      <c r="H11" s="21"/>
      <c r="I11" s="382" t="s">
        <v>311</v>
      </c>
      <c r="J11" s="382"/>
      <c r="K11" s="382"/>
      <c r="L11" s="25" t="s">
        <v>312</v>
      </c>
      <c r="M11" s="25" t="s">
        <v>312</v>
      </c>
    </row>
    <row r="12" spans="1:22">
      <c r="A12" s="287"/>
      <c r="B12" s="19"/>
      <c r="N12" s="9"/>
      <c r="O12" s="9"/>
      <c r="P12" s="9"/>
      <c r="Q12" s="9"/>
      <c r="R12" s="9"/>
      <c r="S12" s="9"/>
      <c r="T12" s="9"/>
      <c r="U12" s="9"/>
      <c r="V12" s="9"/>
    </row>
    <row r="13" spans="1:22">
      <c r="A13" s="287"/>
      <c r="B13" s="18"/>
      <c r="N13" s="9"/>
      <c r="O13" s="9"/>
      <c r="P13" s="9"/>
      <c r="Q13" s="9"/>
      <c r="R13" s="9"/>
      <c r="S13" s="9"/>
      <c r="T13" s="9"/>
      <c r="U13" s="9"/>
      <c r="V13" s="9"/>
    </row>
    <row r="14" spans="1:22" s="22" customFormat="1">
      <c r="A14" s="287"/>
      <c r="B14" s="19" t="s">
        <v>405</v>
      </c>
      <c r="C14" s="20"/>
      <c r="D14" s="20"/>
      <c r="E14" s="20"/>
      <c r="F14" s="20"/>
      <c r="G14" s="20"/>
      <c r="H14" s="21"/>
      <c r="I14" s="21"/>
      <c r="J14" s="6"/>
      <c r="K14" s="7"/>
      <c r="L14" s="6"/>
      <c r="M14" s="6"/>
    </row>
    <row r="15" spans="1:22" s="22" customFormat="1">
      <c r="A15" s="287"/>
      <c r="B15" s="19"/>
      <c r="C15" s="19"/>
      <c r="D15" s="19"/>
      <c r="E15" s="19"/>
      <c r="F15" s="19"/>
      <c r="G15" s="19"/>
      <c r="H15" s="15"/>
      <c r="I15" s="15"/>
      <c r="J15" s="6"/>
      <c r="K15" s="7"/>
      <c r="L15" s="23"/>
      <c r="M15" s="23"/>
    </row>
    <row r="16" spans="1:22" s="22" customFormat="1">
      <c r="A16" s="287"/>
      <c r="B16" s="24"/>
      <c r="C16" s="20"/>
      <c r="D16" s="20"/>
      <c r="E16" s="20"/>
      <c r="F16" s="20"/>
      <c r="G16" s="20"/>
      <c r="H16" s="21"/>
      <c r="I16" s="384" t="s">
        <v>0</v>
      </c>
      <c r="J16" s="384"/>
      <c r="K16" s="384"/>
      <c r="L16" s="334" t="s">
        <v>215</v>
      </c>
      <c r="M16" s="334" t="s">
        <v>216</v>
      </c>
    </row>
    <row r="17" spans="1:22" s="22" customFormat="1" ht="34.5" customHeight="1">
      <c r="A17" s="288" t="s">
        <v>619</v>
      </c>
      <c r="B17" s="18"/>
      <c r="C17" s="20"/>
      <c r="D17" s="20"/>
      <c r="E17" s="20"/>
      <c r="F17" s="20"/>
      <c r="G17" s="20"/>
      <c r="H17" s="21"/>
      <c r="I17" s="382" t="s">
        <v>10</v>
      </c>
      <c r="J17" s="382"/>
      <c r="K17" s="382"/>
      <c r="L17" s="25"/>
      <c r="M17" s="25"/>
    </row>
    <row r="18" spans="1:22" s="22" customFormat="1" ht="34.5" customHeight="1">
      <c r="A18" s="288" t="s">
        <v>620</v>
      </c>
      <c r="B18" s="26"/>
      <c r="C18" s="20"/>
      <c r="D18" s="20"/>
      <c r="E18" s="20"/>
      <c r="F18" s="20"/>
      <c r="G18" s="20"/>
      <c r="H18" s="21"/>
      <c r="I18" s="382" t="s">
        <v>11</v>
      </c>
      <c r="J18" s="382"/>
      <c r="K18" s="382"/>
      <c r="L18" s="25" t="s">
        <v>313</v>
      </c>
      <c r="M18" s="25"/>
    </row>
    <row r="19" spans="1:22" s="22" customFormat="1" ht="34.5" customHeight="1">
      <c r="A19" s="288" t="s">
        <v>406</v>
      </c>
      <c r="B19" s="26"/>
      <c r="C19" s="20"/>
      <c r="D19" s="20"/>
      <c r="E19" s="20"/>
      <c r="F19" s="20"/>
      <c r="G19" s="20"/>
      <c r="H19" s="21"/>
      <c r="I19" s="382" t="s">
        <v>12</v>
      </c>
      <c r="J19" s="382"/>
      <c r="K19" s="382"/>
      <c r="L19" s="27"/>
      <c r="M19" s="27"/>
    </row>
    <row r="20" spans="1:22" s="22" customFormat="1" ht="34.5" customHeight="1">
      <c r="A20" s="288" t="s">
        <v>621</v>
      </c>
      <c r="B20" s="18"/>
      <c r="C20" s="20"/>
      <c r="D20" s="20"/>
      <c r="E20" s="20"/>
      <c r="F20" s="20"/>
      <c r="G20" s="20"/>
      <c r="H20" s="21"/>
      <c r="I20" s="382" t="s">
        <v>13</v>
      </c>
      <c r="J20" s="382"/>
      <c r="K20" s="382"/>
      <c r="L20" s="28"/>
      <c r="M20" s="28"/>
    </row>
    <row r="21" spans="1:22" s="22" customFormat="1" ht="34.5" customHeight="1">
      <c r="A21" s="288" t="s">
        <v>406</v>
      </c>
      <c r="B21" s="18"/>
      <c r="C21" s="20"/>
      <c r="D21" s="20"/>
      <c r="E21" s="20"/>
      <c r="F21" s="20"/>
      <c r="G21" s="20"/>
      <c r="H21" s="21"/>
      <c r="I21" s="382" t="s">
        <v>14</v>
      </c>
      <c r="J21" s="382"/>
      <c r="K21" s="382"/>
      <c r="L21" s="27"/>
      <c r="M21" s="27" t="s">
        <v>313</v>
      </c>
    </row>
    <row r="22" spans="1:22" s="22" customFormat="1" ht="34.5" customHeight="1">
      <c r="A22" s="288" t="s">
        <v>621</v>
      </c>
      <c r="B22" s="18"/>
      <c r="C22" s="20"/>
      <c r="D22" s="20"/>
      <c r="E22" s="20"/>
      <c r="F22" s="20"/>
      <c r="G22" s="20"/>
      <c r="H22" s="21"/>
      <c r="I22" s="382" t="s">
        <v>15</v>
      </c>
      <c r="J22" s="382"/>
      <c r="K22" s="382"/>
      <c r="L22" s="27"/>
      <c r="M22" s="27"/>
    </row>
    <row r="23" spans="1:22" s="22" customFormat="1" ht="34.5" customHeight="1">
      <c r="A23" s="288" t="s">
        <v>406</v>
      </c>
      <c r="B23" s="18"/>
      <c r="C23" s="20"/>
      <c r="D23" s="20"/>
      <c r="E23" s="20"/>
      <c r="F23" s="20"/>
      <c r="G23" s="20"/>
      <c r="H23" s="21"/>
      <c r="I23" s="382" t="s">
        <v>28</v>
      </c>
      <c r="J23" s="382"/>
      <c r="K23" s="382"/>
      <c r="L23" s="27"/>
      <c r="M23" s="27"/>
    </row>
    <row r="24" spans="1:22" s="22" customFormat="1">
      <c r="A24" s="287"/>
      <c r="B24" s="18"/>
      <c r="C24" s="3"/>
      <c r="D24" s="3"/>
      <c r="E24" s="4"/>
      <c r="F24" s="3"/>
      <c r="G24" s="29"/>
      <c r="H24" s="5"/>
      <c r="I24" s="5"/>
      <c r="J24" s="6"/>
      <c r="K24" s="30"/>
      <c r="L24" s="8"/>
      <c r="M24" s="8"/>
    </row>
    <row r="25" spans="1:22">
      <c r="A25" s="287"/>
      <c r="B25" s="18"/>
      <c r="K25" s="30"/>
      <c r="L25" s="8"/>
      <c r="M25" s="8"/>
      <c r="N25" s="9"/>
      <c r="O25" s="9"/>
      <c r="P25" s="9"/>
      <c r="Q25" s="9"/>
      <c r="R25" s="9"/>
      <c r="S25" s="9"/>
      <c r="T25" s="9"/>
      <c r="U25" s="9"/>
      <c r="V25" s="9"/>
    </row>
    <row r="26" spans="1:22" s="22" customFormat="1">
      <c r="A26" s="287"/>
      <c r="B26" s="31" t="s">
        <v>17</v>
      </c>
      <c r="C26" s="20"/>
      <c r="D26" s="20"/>
      <c r="E26" s="20"/>
      <c r="F26" s="20"/>
      <c r="G26" s="20"/>
      <c r="H26" s="21"/>
      <c r="I26" s="21"/>
      <c r="J26" s="6"/>
      <c r="K26" s="30"/>
      <c r="L26" s="8"/>
      <c r="M26" s="8"/>
    </row>
    <row r="27" spans="1:22" s="22" customFormat="1">
      <c r="A27" s="287"/>
      <c r="B27" s="19"/>
      <c r="C27" s="19"/>
      <c r="D27" s="19"/>
      <c r="E27" s="19"/>
      <c r="F27" s="19"/>
      <c r="G27" s="19"/>
      <c r="H27" s="15"/>
      <c r="I27" s="15"/>
      <c r="J27" s="6"/>
      <c r="K27" s="30"/>
      <c r="L27" s="23"/>
      <c r="M27" s="23"/>
    </row>
    <row r="28" spans="1:22" s="22" customFormat="1">
      <c r="A28" s="287"/>
      <c r="B28" s="24"/>
      <c r="C28" s="20"/>
      <c r="D28" s="20"/>
      <c r="E28" s="20"/>
      <c r="F28" s="20"/>
      <c r="G28" s="20"/>
      <c r="H28" s="21"/>
      <c r="I28" s="389" t="s">
        <v>18</v>
      </c>
      <c r="J28" s="390"/>
      <c r="K28" s="391"/>
      <c r="L28" s="334" t="s">
        <v>215</v>
      </c>
      <c r="M28" s="334" t="s">
        <v>216</v>
      </c>
    </row>
    <row r="29" spans="1:22" s="22" customFormat="1" ht="34.5" customHeight="1">
      <c r="A29" s="288" t="s">
        <v>408</v>
      </c>
      <c r="B29" s="18"/>
      <c r="C29" s="20"/>
      <c r="D29" s="20"/>
      <c r="E29" s="20"/>
      <c r="F29" s="20"/>
      <c r="G29" s="20"/>
      <c r="H29" s="21"/>
      <c r="I29" s="392" t="s">
        <v>10</v>
      </c>
      <c r="J29" s="393"/>
      <c r="K29" s="394"/>
      <c r="L29" s="25"/>
      <c r="M29" s="25"/>
    </row>
    <row r="30" spans="1:22" s="22" customFormat="1" ht="34.5" customHeight="1">
      <c r="A30" s="288" t="s">
        <v>408</v>
      </c>
      <c r="B30" s="26"/>
      <c r="C30" s="20"/>
      <c r="D30" s="20"/>
      <c r="E30" s="20"/>
      <c r="F30" s="20"/>
      <c r="G30" s="20"/>
      <c r="H30" s="21"/>
      <c r="I30" s="392" t="s">
        <v>11</v>
      </c>
      <c r="J30" s="393"/>
      <c r="K30" s="394"/>
      <c r="L30" s="25"/>
      <c r="M30" s="25"/>
    </row>
    <row r="31" spans="1:22" s="22" customFormat="1" ht="34.5" customHeight="1">
      <c r="A31" s="288" t="s">
        <v>408</v>
      </c>
      <c r="B31" s="26"/>
      <c r="C31" s="20"/>
      <c r="D31" s="20"/>
      <c r="E31" s="20"/>
      <c r="F31" s="20"/>
      <c r="G31" s="20"/>
      <c r="H31" s="21"/>
      <c r="I31" s="392" t="s">
        <v>12</v>
      </c>
      <c r="J31" s="393"/>
      <c r="K31" s="394"/>
      <c r="L31" s="27" t="s">
        <v>313</v>
      </c>
      <c r="M31" s="27"/>
    </row>
    <row r="32" spans="1:22" s="22" customFormat="1" ht="34.5" customHeight="1">
      <c r="A32" s="288" t="s">
        <v>408</v>
      </c>
      <c r="B32" s="18"/>
      <c r="C32" s="20"/>
      <c r="D32" s="20"/>
      <c r="E32" s="20"/>
      <c r="F32" s="20"/>
      <c r="G32" s="20"/>
      <c r="H32" s="21"/>
      <c r="I32" s="392" t="s">
        <v>13</v>
      </c>
      <c r="J32" s="393"/>
      <c r="K32" s="394"/>
      <c r="L32" s="28"/>
      <c r="M32" s="28"/>
    </row>
    <row r="33" spans="1:22" s="22" customFormat="1" ht="34.5" customHeight="1">
      <c r="A33" s="288" t="s">
        <v>408</v>
      </c>
      <c r="B33" s="18"/>
      <c r="C33" s="20"/>
      <c r="D33" s="20"/>
      <c r="E33" s="20"/>
      <c r="F33" s="20"/>
      <c r="G33" s="20"/>
      <c r="H33" s="21"/>
      <c r="I33" s="385" t="s">
        <v>19</v>
      </c>
      <c r="J33" s="386"/>
      <c r="K33" s="387"/>
      <c r="L33" s="27"/>
      <c r="M33" s="27" t="s">
        <v>313</v>
      </c>
    </row>
    <row r="34" spans="1:22" s="22" customFormat="1" ht="34.5" customHeight="1">
      <c r="A34" s="288" t="s">
        <v>408</v>
      </c>
      <c r="B34" s="18"/>
      <c r="C34" s="20"/>
      <c r="D34" s="20"/>
      <c r="E34" s="20"/>
      <c r="F34" s="20"/>
      <c r="G34" s="20"/>
      <c r="H34" s="21"/>
      <c r="I34" s="385" t="s">
        <v>20</v>
      </c>
      <c r="J34" s="386"/>
      <c r="K34" s="387"/>
      <c r="L34" s="27"/>
      <c r="M34" s="27"/>
    </row>
    <row r="35" spans="1:22" s="32" customFormat="1" ht="34.5" customHeight="1">
      <c r="A35" s="288" t="s">
        <v>408</v>
      </c>
      <c r="B35" s="18"/>
      <c r="C35" s="20"/>
      <c r="D35" s="20"/>
      <c r="E35" s="20"/>
      <c r="F35" s="20"/>
      <c r="G35" s="20"/>
      <c r="H35" s="21"/>
      <c r="I35" s="385" t="s">
        <v>21</v>
      </c>
      <c r="J35" s="386"/>
      <c r="K35" s="387"/>
      <c r="L35" s="27"/>
      <c r="M35" s="27"/>
    </row>
    <row r="36" spans="1:22" s="22" customFormat="1" ht="34.5" customHeight="1">
      <c r="A36" s="288" t="s">
        <v>408</v>
      </c>
      <c r="B36" s="18"/>
      <c r="C36" s="20"/>
      <c r="D36" s="20"/>
      <c r="E36" s="20"/>
      <c r="F36" s="20"/>
      <c r="G36" s="20"/>
      <c r="H36" s="21"/>
      <c r="I36" s="388" t="s">
        <v>28</v>
      </c>
      <c r="J36" s="388"/>
      <c r="K36" s="388"/>
      <c r="L36" s="27"/>
      <c r="M36" s="27"/>
    </row>
    <row r="37" spans="1:22" s="22" customFormat="1">
      <c r="A37" s="287"/>
      <c r="B37" s="18"/>
      <c r="C37" s="3"/>
      <c r="D37" s="3"/>
      <c r="E37" s="4"/>
      <c r="F37" s="3"/>
      <c r="G37" s="33"/>
      <c r="H37" s="5"/>
      <c r="I37" s="5"/>
      <c r="J37" s="6"/>
      <c r="K37" s="30"/>
      <c r="L37" s="8"/>
      <c r="M37" s="8"/>
    </row>
    <row r="38" spans="1:22" s="22" customFormat="1">
      <c r="A38" s="287"/>
      <c r="B38" s="18"/>
      <c r="C38" s="3"/>
      <c r="D38" s="3"/>
      <c r="E38" s="4"/>
      <c r="F38" s="3"/>
      <c r="G38" s="33"/>
      <c r="H38" s="5"/>
      <c r="I38" s="5"/>
      <c r="J38" s="6"/>
      <c r="K38" s="30"/>
      <c r="L38" s="8"/>
      <c r="M38" s="8"/>
    </row>
    <row r="39" spans="1:22" s="22" customFormat="1">
      <c r="A39" s="287"/>
      <c r="B39" s="31" t="s">
        <v>22</v>
      </c>
      <c r="C39" s="20"/>
      <c r="D39" s="20"/>
      <c r="E39" s="20"/>
      <c r="F39" s="20"/>
      <c r="G39" s="20"/>
      <c r="H39" s="21"/>
      <c r="I39" s="21"/>
      <c r="J39" s="6"/>
      <c r="K39" s="30"/>
      <c r="L39" s="8"/>
      <c r="M39" s="8"/>
    </row>
    <row r="40" spans="1:22" s="22" customFormat="1">
      <c r="A40" s="287"/>
      <c r="B40" s="19"/>
      <c r="C40" s="19"/>
      <c r="D40" s="19"/>
      <c r="E40" s="19"/>
      <c r="F40" s="19"/>
      <c r="G40" s="19"/>
      <c r="H40" s="15"/>
      <c r="I40" s="15"/>
      <c r="J40" s="6"/>
      <c r="K40" s="30"/>
      <c r="L40" s="23"/>
      <c r="M40" s="23"/>
    </row>
    <row r="41" spans="1:22" s="22" customFormat="1">
      <c r="A41" s="287"/>
      <c r="B41" s="24"/>
      <c r="C41" s="20"/>
      <c r="D41" s="20"/>
      <c r="E41" s="20"/>
      <c r="F41" s="20"/>
      <c r="G41" s="20"/>
      <c r="H41" s="21"/>
      <c r="I41" s="389" t="s">
        <v>23</v>
      </c>
      <c r="J41" s="390"/>
      <c r="K41" s="391"/>
      <c r="L41" s="334" t="s">
        <v>215</v>
      </c>
      <c r="M41" s="334" t="s">
        <v>216</v>
      </c>
    </row>
    <row r="42" spans="1:22" s="22" customFormat="1" ht="34.5" customHeight="1">
      <c r="A42" s="288" t="s">
        <v>409</v>
      </c>
      <c r="B42" s="18"/>
      <c r="C42" s="20"/>
      <c r="D42" s="20"/>
      <c r="E42" s="20"/>
      <c r="F42" s="20"/>
      <c r="G42" s="20"/>
      <c r="H42" s="21"/>
      <c r="I42" s="392" t="s">
        <v>24</v>
      </c>
      <c r="J42" s="393"/>
      <c r="K42" s="394"/>
      <c r="L42" s="25"/>
      <c r="M42" s="25"/>
    </row>
    <row r="43" spans="1:22" s="22" customFormat="1" ht="34.5" customHeight="1">
      <c r="A43" s="288" t="s">
        <v>622</v>
      </c>
      <c r="B43" s="26"/>
      <c r="C43" s="20"/>
      <c r="D43" s="20"/>
      <c r="E43" s="20"/>
      <c r="F43" s="20"/>
      <c r="G43" s="20"/>
      <c r="H43" s="21"/>
      <c r="I43" s="392" t="s">
        <v>25</v>
      </c>
      <c r="J43" s="393"/>
      <c r="K43" s="394"/>
      <c r="L43" s="25"/>
      <c r="M43" s="25"/>
    </row>
    <row r="44" spans="1:22" s="22" customFormat="1" ht="34.5" customHeight="1">
      <c r="A44" s="288" t="s">
        <v>622</v>
      </c>
      <c r="B44" s="26"/>
      <c r="C44" s="20"/>
      <c r="D44" s="20"/>
      <c r="E44" s="20"/>
      <c r="F44" s="20"/>
      <c r="G44" s="20"/>
      <c r="H44" s="21"/>
      <c r="I44" s="392" t="s">
        <v>26</v>
      </c>
      <c r="J44" s="393"/>
      <c r="K44" s="394"/>
      <c r="L44" s="34"/>
      <c r="M44" s="34"/>
    </row>
    <row r="45" spans="1:22" s="22" customFormat="1" ht="34.5" customHeight="1">
      <c r="A45" s="288" t="s">
        <v>409</v>
      </c>
      <c r="B45" s="18"/>
      <c r="C45" s="20"/>
      <c r="D45" s="20"/>
      <c r="E45" s="20"/>
      <c r="F45" s="20"/>
      <c r="G45" s="20"/>
      <c r="H45" s="21"/>
      <c r="I45" s="392" t="s">
        <v>27</v>
      </c>
      <c r="J45" s="393"/>
      <c r="K45" s="394"/>
      <c r="L45" s="25"/>
      <c r="M45" s="25"/>
    </row>
    <row r="46" spans="1:22" s="22" customFormat="1">
      <c r="A46" s="287"/>
      <c r="B46" s="18"/>
      <c r="C46" s="3"/>
      <c r="D46" s="3"/>
      <c r="E46" s="4"/>
      <c r="F46" s="3"/>
      <c r="G46" s="29"/>
      <c r="H46" s="5"/>
      <c r="I46" s="5"/>
      <c r="J46" s="6"/>
      <c r="K46" s="30"/>
      <c r="L46" s="8"/>
      <c r="M46" s="8"/>
    </row>
    <row r="47" spans="1:22">
      <c r="A47" s="287"/>
      <c r="B47" s="18"/>
      <c r="K47" s="30"/>
      <c r="L47" s="8"/>
      <c r="M47" s="8"/>
      <c r="N47" s="9"/>
      <c r="O47" s="9"/>
      <c r="P47" s="9"/>
      <c r="Q47" s="9"/>
      <c r="R47" s="9"/>
      <c r="S47" s="9"/>
      <c r="T47" s="9"/>
      <c r="U47" s="9"/>
      <c r="V47" s="9"/>
    </row>
    <row r="48" spans="1:22" s="22" customFormat="1">
      <c r="A48" s="287"/>
      <c r="B48" s="31" t="s">
        <v>410</v>
      </c>
      <c r="C48" s="20"/>
      <c r="D48" s="20"/>
      <c r="E48" s="20"/>
      <c r="F48" s="20"/>
      <c r="G48" s="20"/>
      <c r="H48" s="21"/>
      <c r="I48" s="21"/>
      <c r="J48" s="6"/>
      <c r="K48" s="30"/>
      <c r="L48" s="8"/>
      <c r="M48" s="8"/>
    </row>
    <row r="49" spans="1:13" s="22" customFormat="1">
      <c r="A49" s="287"/>
      <c r="B49" s="19"/>
      <c r="C49" s="19"/>
      <c r="D49" s="19"/>
      <c r="E49" s="19"/>
      <c r="F49" s="19"/>
      <c r="G49" s="19"/>
      <c r="H49" s="15"/>
      <c r="I49" s="15"/>
      <c r="J49" s="6"/>
      <c r="K49" s="30"/>
      <c r="L49" s="23"/>
      <c r="M49" s="23"/>
    </row>
    <row r="50" spans="1:13" s="22" customFormat="1">
      <c r="A50" s="287"/>
      <c r="B50" s="24"/>
      <c r="C50" s="20"/>
      <c r="D50" s="20"/>
      <c r="E50" s="20"/>
      <c r="F50" s="20"/>
      <c r="G50" s="20"/>
      <c r="H50" s="35"/>
      <c r="I50" s="395" t="s">
        <v>18</v>
      </c>
      <c r="J50" s="396"/>
      <c r="K50" s="397"/>
      <c r="L50" s="334" t="s">
        <v>215</v>
      </c>
      <c r="M50" s="334" t="s">
        <v>216</v>
      </c>
    </row>
    <row r="51" spans="1:13" s="22" customFormat="1" ht="34.5" customHeight="1">
      <c r="A51" s="289" t="s">
        <v>411</v>
      </c>
      <c r="B51" s="18"/>
      <c r="C51" s="20"/>
      <c r="D51" s="20"/>
      <c r="E51" s="20"/>
      <c r="F51" s="20"/>
      <c r="G51" s="20"/>
      <c r="H51" s="21"/>
      <c r="I51" s="385" t="s">
        <v>10</v>
      </c>
      <c r="J51" s="386"/>
      <c r="K51" s="387"/>
      <c r="L51" s="25"/>
      <c r="M51" s="25"/>
    </row>
    <row r="52" spans="1:13" s="22" customFormat="1" ht="34.5" customHeight="1">
      <c r="A52" s="289" t="s">
        <v>411</v>
      </c>
      <c r="B52" s="26"/>
      <c r="C52" s="20"/>
      <c r="D52" s="20"/>
      <c r="E52" s="20"/>
      <c r="F52" s="20"/>
      <c r="G52" s="20"/>
      <c r="H52" s="21"/>
      <c r="I52" s="385" t="s">
        <v>11</v>
      </c>
      <c r="J52" s="386"/>
      <c r="K52" s="387"/>
      <c r="L52" s="25"/>
      <c r="M52" s="25"/>
    </row>
    <row r="53" spans="1:13" s="22" customFormat="1" ht="34.5" customHeight="1">
      <c r="A53" s="289" t="s">
        <v>411</v>
      </c>
      <c r="B53" s="26"/>
      <c r="C53" s="20"/>
      <c r="D53" s="20"/>
      <c r="E53" s="20"/>
      <c r="F53" s="20"/>
      <c r="G53" s="20"/>
      <c r="H53" s="21"/>
      <c r="I53" s="385" t="s">
        <v>12</v>
      </c>
      <c r="J53" s="386"/>
      <c r="K53" s="387"/>
      <c r="L53" s="27"/>
      <c r="M53" s="27"/>
    </row>
    <row r="54" spans="1:13" s="22" customFormat="1" ht="34.5" customHeight="1">
      <c r="A54" s="289" t="s">
        <v>411</v>
      </c>
      <c r="B54" s="18"/>
      <c r="C54" s="20"/>
      <c r="D54" s="20"/>
      <c r="E54" s="20"/>
      <c r="F54" s="20"/>
      <c r="G54" s="20"/>
      <c r="H54" s="21"/>
      <c r="I54" s="385" t="s">
        <v>13</v>
      </c>
      <c r="J54" s="386"/>
      <c r="K54" s="387"/>
      <c r="L54" s="28"/>
      <c r="M54" s="28"/>
    </row>
    <row r="55" spans="1:13" s="22" customFormat="1" ht="34.5" customHeight="1">
      <c r="A55" s="289" t="s">
        <v>623</v>
      </c>
      <c r="B55" s="18"/>
      <c r="C55" s="20"/>
      <c r="D55" s="20"/>
      <c r="E55" s="20"/>
      <c r="F55" s="20"/>
      <c r="G55" s="20"/>
      <c r="H55" s="21"/>
      <c r="I55" s="385" t="s">
        <v>19</v>
      </c>
      <c r="J55" s="386"/>
      <c r="K55" s="387"/>
      <c r="L55" s="27"/>
      <c r="M55" s="27"/>
    </row>
    <row r="56" spans="1:13" s="22" customFormat="1" ht="34.5" customHeight="1">
      <c r="A56" s="289" t="s">
        <v>411</v>
      </c>
      <c r="B56" s="18"/>
      <c r="C56" s="20"/>
      <c r="D56" s="20"/>
      <c r="E56" s="20"/>
      <c r="F56" s="20"/>
      <c r="G56" s="20"/>
      <c r="H56" s="21"/>
      <c r="I56" s="385" t="s">
        <v>20</v>
      </c>
      <c r="J56" s="386"/>
      <c r="K56" s="387"/>
      <c r="L56" s="27"/>
      <c r="M56" s="27"/>
    </row>
    <row r="57" spans="1:13" s="32" customFormat="1" ht="34.5" customHeight="1">
      <c r="A57" s="289" t="s">
        <v>411</v>
      </c>
      <c r="B57" s="18"/>
      <c r="C57" s="20"/>
      <c r="D57" s="20"/>
      <c r="E57" s="20"/>
      <c r="F57" s="20"/>
      <c r="G57" s="20"/>
      <c r="H57" s="21"/>
      <c r="I57" s="385" t="s">
        <v>21</v>
      </c>
      <c r="J57" s="386"/>
      <c r="K57" s="387"/>
      <c r="L57" s="27"/>
      <c r="M57" s="27"/>
    </row>
    <row r="58" spans="1:13" s="22" customFormat="1" ht="34.5" customHeight="1">
      <c r="A58" s="289" t="s">
        <v>411</v>
      </c>
      <c r="B58" s="18"/>
      <c r="C58" s="20"/>
      <c r="D58" s="20"/>
      <c r="E58" s="20"/>
      <c r="F58" s="20"/>
      <c r="G58" s="20"/>
      <c r="H58" s="21"/>
      <c r="I58" s="388" t="s">
        <v>624</v>
      </c>
      <c r="J58" s="388"/>
      <c r="K58" s="388"/>
      <c r="L58" s="27" t="s">
        <v>313</v>
      </c>
      <c r="M58" s="27" t="s">
        <v>313</v>
      </c>
    </row>
    <row r="59" spans="1:13" s="22" customFormat="1" ht="34.5" customHeight="1">
      <c r="A59" s="289" t="s">
        <v>411</v>
      </c>
      <c r="B59" s="18"/>
      <c r="C59" s="20"/>
      <c r="D59" s="20"/>
      <c r="E59" s="20"/>
      <c r="F59" s="20"/>
      <c r="G59" s="20"/>
      <c r="H59" s="21"/>
      <c r="I59" s="388" t="s">
        <v>29</v>
      </c>
      <c r="J59" s="388"/>
      <c r="K59" s="388"/>
      <c r="L59" s="27" t="s">
        <v>16</v>
      </c>
      <c r="M59" s="27" t="s">
        <v>16</v>
      </c>
    </row>
    <row r="60" spans="1:13" s="22" customFormat="1">
      <c r="A60" s="287"/>
      <c r="B60" s="18"/>
      <c r="C60" s="3"/>
      <c r="D60" s="3"/>
      <c r="E60" s="4"/>
      <c r="F60" s="3"/>
      <c r="G60" s="33"/>
      <c r="H60" s="5"/>
      <c r="I60" s="5"/>
      <c r="J60" s="6"/>
      <c r="K60" s="30"/>
      <c r="L60" s="8"/>
      <c r="M60" s="8"/>
    </row>
    <row r="61" spans="1:13" s="22" customFormat="1">
      <c r="A61" s="287"/>
      <c r="B61" s="18"/>
      <c r="C61" s="3"/>
      <c r="D61" s="3"/>
      <c r="E61" s="4"/>
      <c r="F61" s="3"/>
      <c r="G61" s="33"/>
      <c r="H61" s="5"/>
      <c r="I61" s="5"/>
      <c r="J61" s="6"/>
      <c r="K61" s="30"/>
      <c r="L61" s="8"/>
      <c r="M61" s="8"/>
    </row>
    <row r="62" spans="1:13" s="22" customFormat="1">
      <c r="A62" s="287"/>
      <c r="B62" s="18"/>
      <c r="C62" s="3"/>
      <c r="D62" s="3"/>
      <c r="E62" s="4"/>
      <c r="F62" s="3"/>
      <c r="G62" s="33"/>
      <c r="H62" s="5"/>
      <c r="I62" s="5"/>
      <c r="J62" s="6"/>
      <c r="K62" s="30"/>
      <c r="L62" s="6"/>
      <c r="M62" s="6"/>
    </row>
    <row r="63" spans="1:13" s="22" customFormat="1">
      <c r="A63" s="287"/>
      <c r="B63" s="18"/>
      <c r="C63" s="3"/>
      <c r="D63" s="3"/>
      <c r="E63" s="4"/>
      <c r="F63" s="3"/>
      <c r="G63" s="29"/>
      <c r="H63" s="5"/>
      <c r="I63" s="5"/>
      <c r="J63" s="6"/>
      <c r="K63" s="30"/>
      <c r="L63" s="6"/>
      <c r="M63" s="6"/>
    </row>
    <row r="64" spans="1:13" s="22" customFormat="1">
      <c r="A64" s="287"/>
      <c r="B64" s="19"/>
      <c r="C64" s="36"/>
      <c r="D64" s="36"/>
      <c r="E64" s="36"/>
      <c r="F64" s="36"/>
      <c r="G64" s="36"/>
      <c r="H64" s="21"/>
      <c r="I64" s="21"/>
      <c r="J64" s="6"/>
      <c r="K64" s="30"/>
      <c r="L64" s="6"/>
      <c r="M64" s="6"/>
    </row>
    <row r="65" spans="1:13" s="22" customFormat="1">
      <c r="A65" s="287"/>
      <c r="B65" s="2"/>
      <c r="C65" s="37" t="s">
        <v>30</v>
      </c>
      <c r="D65" s="38"/>
      <c r="E65" s="38"/>
      <c r="F65" s="38"/>
      <c r="G65" s="38"/>
      <c r="H65" s="38"/>
      <c r="I65" s="5"/>
      <c r="J65" s="39"/>
      <c r="K65" s="7"/>
      <c r="L65" s="6"/>
      <c r="M65" s="6"/>
    </row>
    <row r="66" spans="1:13" s="22" customFormat="1" ht="34.5" customHeight="1">
      <c r="A66" s="287"/>
      <c r="B66" s="2"/>
      <c r="C66" s="40"/>
      <c r="D66" s="398" t="s">
        <v>31</v>
      </c>
      <c r="E66" s="398"/>
      <c r="F66" s="398"/>
      <c r="G66" s="398"/>
      <c r="H66" s="398"/>
      <c r="I66" s="398"/>
      <c r="J66" s="398"/>
      <c r="K66" s="398"/>
      <c r="L66" s="398"/>
      <c r="M66" s="41"/>
    </row>
    <row r="67" spans="1:13" s="22" customFormat="1" ht="34.5" customHeight="1">
      <c r="A67" s="287"/>
      <c r="B67" s="2"/>
      <c r="C67" s="43"/>
      <c r="D67" s="399" t="s">
        <v>32</v>
      </c>
      <c r="E67" s="399"/>
      <c r="F67" s="399"/>
      <c r="G67" s="399"/>
      <c r="H67" s="399"/>
      <c r="I67" s="399"/>
      <c r="J67" s="399"/>
      <c r="K67" s="399"/>
      <c r="L67" s="399"/>
      <c r="M67" s="41"/>
    </row>
    <row r="68" spans="1:13" s="22" customFormat="1" ht="34.5" customHeight="1">
      <c r="A68" s="287"/>
      <c r="B68" s="2"/>
      <c r="C68" s="43"/>
      <c r="D68" s="399" t="s">
        <v>33</v>
      </c>
      <c r="E68" s="399"/>
      <c r="F68" s="399"/>
      <c r="G68" s="399"/>
      <c r="H68" s="399"/>
      <c r="I68" s="399"/>
      <c r="J68" s="399"/>
      <c r="K68" s="399"/>
      <c r="L68" s="399"/>
      <c r="M68" s="41"/>
    </row>
    <row r="69" spans="1:13" s="22" customFormat="1" ht="34.5" customHeight="1">
      <c r="A69" s="287"/>
      <c r="B69" s="2"/>
      <c r="C69" s="43"/>
      <c r="D69" s="399" t="s">
        <v>34</v>
      </c>
      <c r="E69" s="399"/>
      <c r="F69" s="399"/>
      <c r="G69" s="399"/>
      <c r="H69" s="399"/>
      <c r="I69" s="399"/>
      <c r="J69" s="399"/>
      <c r="K69" s="399"/>
      <c r="L69" s="399"/>
      <c r="M69" s="41"/>
    </row>
    <row r="70" spans="1:13" s="22" customFormat="1" ht="34.5" customHeight="1">
      <c r="A70" s="287"/>
      <c r="B70" s="2"/>
      <c r="C70" s="43"/>
      <c r="D70" s="399" t="s">
        <v>35</v>
      </c>
      <c r="E70" s="399"/>
      <c r="F70" s="399"/>
      <c r="G70" s="399"/>
      <c r="H70" s="399"/>
      <c r="I70" s="399"/>
      <c r="J70" s="399"/>
      <c r="K70" s="399"/>
      <c r="L70" s="399"/>
      <c r="M70" s="41"/>
    </row>
    <row r="71" spans="1:13" s="22" customFormat="1">
      <c r="A71" s="287"/>
      <c r="B71" s="19"/>
      <c r="C71" s="36"/>
      <c r="D71" s="36"/>
      <c r="E71" s="36"/>
      <c r="F71" s="36"/>
      <c r="G71" s="36"/>
      <c r="H71" s="21"/>
      <c r="I71" s="21"/>
      <c r="J71" s="6"/>
      <c r="K71" s="7"/>
      <c r="L71" s="6"/>
      <c r="M71" s="6"/>
    </row>
    <row r="72" spans="1:13" s="46" customFormat="1">
      <c r="A72" s="290"/>
      <c r="B72" s="19"/>
      <c r="C72" s="45" t="s">
        <v>36</v>
      </c>
      <c r="F72" s="47"/>
      <c r="G72" s="45"/>
      <c r="H72" s="342" t="s">
        <v>37</v>
      </c>
      <c r="I72" s="342"/>
      <c r="J72" s="342" t="s">
        <v>38</v>
      </c>
      <c r="K72" s="343"/>
      <c r="L72" s="342"/>
      <c r="M72" s="47"/>
    </row>
    <row r="73" spans="1:13" s="22" customFormat="1">
      <c r="A73" s="287"/>
      <c r="B73" s="2"/>
      <c r="C73" s="337"/>
      <c r="D73" s="36"/>
      <c r="E73" s="36"/>
      <c r="F73" s="36"/>
      <c r="G73" s="36"/>
      <c r="H73" s="21"/>
      <c r="I73" s="38"/>
      <c r="J73" s="6"/>
      <c r="K73" s="7"/>
      <c r="L73" s="286"/>
      <c r="M73" s="286"/>
    </row>
    <row r="74" spans="1:13" s="22" customFormat="1">
      <c r="A74" s="287"/>
      <c r="B74" s="2"/>
      <c r="C74" s="42"/>
      <c r="D74" s="42"/>
      <c r="E74" s="42"/>
      <c r="F74" s="42"/>
      <c r="G74" s="42"/>
      <c r="H74" s="42"/>
      <c r="I74" s="42"/>
      <c r="J74" s="42"/>
      <c r="K74" s="49"/>
      <c r="L74" s="42"/>
      <c r="M74" s="42"/>
    </row>
    <row r="75" spans="1:13" s="22" customFormat="1">
      <c r="A75" s="287"/>
      <c r="B75" s="2"/>
      <c r="C75" s="50"/>
      <c r="D75" s="36"/>
      <c r="E75" s="36"/>
      <c r="F75" s="36"/>
      <c r="G75" s="36"/>
      <c r="H75" s="21"/>
      <c r="I75" s="38"/>
      <c r="J75" s="6"/>
      <c r="K75" s="7"/>
      <c r="L75" s="286"/>
    </row>
    <row r="76" spans="1:13" s="22" customFormat="1">
      <c r="A76" s="287"/>
      <c r="B76" s="2"/>
      <c r="C76" s="50"/>
      <c r="D76" s="36"/>
      <c r="E76" s="36"/>
      <c r="F76" s="36"/>
      <c r="G76" s="36"/>
      <c r="H76" s="21"/>
      <c r="I76" s="38"/>
      <c r="J76" s="6"/>
      <c r="K76" s="7"/>
      <c r="L76" s="286"/>
    </row>
    <row r="77" spans="1:13" s="22" customFormat="1">
      <c r="A77" s="287"/>
      <c r="B77" s="2"/>
      <c r="C77" s="383" t="s">
        <v>39</v>
      </c>
      <c r="D77" s="383"/>
      <c r="E77" s="383"/>
      <c r="F77" s="383"/>
      <c r="G77" s="383"/>
      <c r="H77" s="383" t="s">
        <v>40</v>
      </c>
      <c r="I77" s="383"/>
      <c r="J77" s="383" t="s">
        <v>412</v>
      </c>
      <c r="K77" s="383"/>
      <c r="L77" s="383"/>
      <c r="M77" s="48"/>
    </row>
    <row r="78" spans="1:13" s="22" customFormat="1">
      <c r="A78" s="287"/>
      <c r="B78" s="2"/>
      <c r="C78" s="383" t="s">
        <v>41</v>
      </c>
      <c r="D78" s="383"/>
      <c r="E78" s="383"/>
      <c r="F78" s="383"/>
      <c r="G78" s="383"/>
      <c r="H78" s="383" t="s">
        <v>42</v>
      </c>
      <c r="I78" s="383"/>
      <c r="J78" s="383" t="s">
        <v>45</v>
      </c>
      <c r="K78" s="383"/>
      <c r="L78" s="383"/>
      <c r="M78" s="39"/>
    </row>
    <row r="79" spans="1:13" s="22" customFormat="1">
      <c r="A79" s="287"/>
      <c r="B79" s="2"/>
      <c r="C79" s="383" t="s">
        <v>43</v>
      </c>
      <c r="D79" s="383"/>
      <c r="E79" s="383"/>
      <c r="F79" s="383"/>
      <c r="G79" s="383"/>
      <c r="H79" s="383" t="s">
        <v>44</v>
      </c>
      <c r="I79" s="383"/>
      <c r="J79" s="383" t="s">
        <v>314</v>
      </c>
      <c r="K79" s="383"/>
      <c r="L79" s="383"/>
      <c r="M79" s="48"/>
    </row>
    <row r="80" spans="1:13" s="22" customFormat="1">
      <c r="A80" s="287"/>
      <c r="B80" s="2"/>
      <c r="C80" s="383" t="s">
        <v>46</v>
      </c>
      <c r="D80" s="383"/>
      <c r="E80" s="383"/>
      <c r="F80" s="383"/>
      <c r="G80" s="383"/>
      <c r="H80" s="383" t="s">
        <v>379</v>
      </c>
      <c r="I80" s="383"/>
      <c r="J80" s="383" t="s">
        <v>48</v>
      </c>
      <c r="K80" s="383"/>
      <c r="L80" s="383"/>
      <c r="M80" s="39"/>
    </row>
    <row r="81" spans="1:13" s="22" customFormat="1">
      <c r="A81" s="287"/>
      <c r="B81" s="2"/>
      <c r="C81" s="383" t="s">
        <v>47</v>
      </c>
      <c r="D81" s="383"/>
      <c r="E81" s="383"/>
      <c r="F81" s="383"/>
      <c r="G81" s="383"/>
      <c r="H81" s="38"/>
      <c r="I81" s="38"/>
      <c r="M81" s="39"/>
    </row>
    <row r="82" spans="1:13" s="22" customFormat="1">
      <c r="A82" s="287"/>
      <c r="C82" s="383" t="s">
        <v>413</v>
      </c>
      <c r="D82" s="383"/>
      <c r="E82" s="383"/>
      <c r="F82" s="383"/>
      <c r="G82" s="383"/>
      <c r="J82" s="344"/>
      <c r="K82" s="344"/>
      <c r="L82" s="344"/>
      <c r="M82" s="8"/>
    </row>
    <row r="83" spans="1:13" s="22" customFormat="1">
      <c r="A83" s="287"/>
      <c r="B83" s="2"/>
      <c r="C83" s="383" t="s">
        <v>414</v>
      </c>
      <c r="D83" s="383"/>
      <c r="E83" s="383"/>
      <c r="F83" s="383"/>
      <c r="H83" s="345"/>
      <c r="I83" s="345"/>
      <c r="M83" s="6"/>
    </row>
    <row r="84" spans="1:13" s="22" customFormat="1">
      <c r="A84" s="287"/>
      <c r="B84" s="2"/>
      <c r="C84" s="383" t="s">
        <v>415</v>
      </c>
      <c r="D84" s="383"/>
      <c r="E84" s="383"/>
      <c r="F84" s="383"/>
      <c r="H84" s="38"/>
      <c r="I84" s="38"/>
      <c r="J84" s="344"/>
      <c r="K84" s="344"/>
      <c r="L84" s="344"/>
      <c r="M84" s="6"/>
    </row>
    <row r="85" spans="1:13" s="22" customFormat="1">
      <c r="A85" s="287"/>
      <c r="B85" s="2"/>
      <c r="C85" s="383" t="s">
        <v>49</v>
      </c>
      <c r="D85" s="383"/>
      <c r="E85" s="383"/>
      <c r="F85" s="383"/>
      <c r="G85" s="38"/>
      <c r="H85" s="38"/>
      <c r="I85" s="38"/>
      <c r="J85" s="344"/>
      <c r="K85" s="344"/>
      <c r="L85" s="344"/>
      <c r="M85" s="6"/>
    </row>
    <row r="86" spans="1:13" s="22" customFormat="1">
      <c r="A86" s="287"/>
      <c r="B86" s="2"/>
      <c r="C86" s="383" t="s">
        <v>50</v>
      </c>
      <c r="D86" s="383"/>
      <c r="E86" s="383"/>
      <c r="F86" s="383"/>
      <c r="G86" s="38"/>
      <c r="H86" s="38"/>
      <c r="I86" s="38"/>
      <c r="J86" s="344"/>
      <c r="K86" s="344"/>
      <c r="L86" s="344"/>
      <c r="M86" s="6"/>
    </row>
    <row r="87" spans="1:13" s="22" customFormat="1">
      <c r="A87" s="287"/>
      <c r="B87" s="2"/>
      <c r="C87" s="383" t="s">
        <v>51</v>
      </c>
      <c r="D87" s="383"/>
      <c r="E87" s="383"/>
      <c r="F87" s="383"/>
      <c r="G87" s="38"/>
      <c r="H87" s="38"/>
      <c r="I87" s="38"/>
      <c r="J87" s="50"/>
      <c r="K87" s="51"/>
      <c r="L87" s="6"/>
      <c r="M87" s="6"/>
    </row>
    <row r="88" spans="1:13" s="22" customFormat="1">
      <c r="A88" s="287"/>
      <c r="B88" s="2"/>
      <c r="C88" s="383" t="s">
        <v>52</v>
      </c>
      <c r="D88" s="383"/>
      <c r="E88" s="383"/>
      <c r="F88" s="383"/>
      <c r="G88" s="383"/>
      <c r="H88" s="38"/>
      <c r="I88" s="38"/>
      <c r="J88" s="50"/>
      <c r="K88" s="51"/>
      <c r="L88" s="6"/>
      <c r="M88" s="6"/>
    </row>
    <row r="89" spans="1:13" s="22" customFormat="1">
      <c r="A89" s="287"/>
      <c r="B89" s="2"/>
      <c r="H89" s="38"/>
      <c r="I89" s="38"/>
      <c r="J89" s="50"/>
      <c r="K89" s="51"/>
      <c r="L89" s="6"/>
      <c r="M89" s="6"/>
    </row>
    <row r="90" spans="1:13" s="22" customFormat="1">
      <c r="A90" s="287"/>
      <c r="B90" s="2"/>
      <c r="C90" s="42"/>
      <c r="D90" s="42"/>
      <c r="E90" s="42"/>
      <c r="F90" s="42"/>
      <c r="G90" s="42"/>
      <c r="H90" s="42"/>
      <c r="I90" s="42"/>
      <c r="J90" s="42"/>
      <c r="K90" s="49"/>
      <c r="L90" s="42"/>
      <c r="M90" s="42"/>
    </row>
    <row r="91" spans="1:13" s="22" customFormat="1">
      <c r="A91" s="287"/>
      <c r="B91" s="52" t="s">
        <v>53</v>
      </c>
      <c r="C91" s="53"/>
      <c r="D91" s="54"/>
      <c r="E91" s="54"/>
      <c r="F91" s="54"/>
      <c r="G91" s="54"/>
      <c r="H91" s="55"/>
      <c r="I91" s="55"/>
      <c r="J91" s="56"/>
      <c r="K91" s="56"/>
      <c r="L91" s="56"/>
      <c r="M91" s="56"/>
    </row>
    <row r="92" spans="1:13" s="22" customFormat="1">
      <c r="A92" s="287"/>
      <c r="B92" s="2"/>
      <c r="C92" s="59"/>
      <c r="D92" s="4"/>
      <c r="E92" s="4"/>
      <c r="F92" s="4"/>
      <c r="G92" s="4"/>
      <c r="H92" s="319"/>
      <c r="I92" s="319"/>
      <c r="J92" s="60"/>
      <c r="K92" s="30"/>
      <c r="L92" s="60"/>
      <c r="M92" s="60"/>
    </row>
    <row r="93" spans="1:13" s="22" customFormat="1">
      <c r="A93" s="287"/>
      <c r="B93" s="31" t="s">
        <v>416</v>
      </c>
      <c r="C93" s="59"/>
      <c r="D93" s="4"/>
      <c r="E93" s="4"/>
      <c r="F93" s="4"/>
      <c r="G93" s="4"/>
      <c r="H93" s="319"/>
      <c r="I93" s="319"/>
      <c r="J93" s="60"/>
      <c r="K93" s="60"/>
      <c r="L93" s="60"/>
      <c r="M93" s="60"/>
    </row>
    <row r="94" spans="1:13" s="22" customFormat="1" ht="18.75" customHeight="1">
      <c r="A94" s="287"/>
      <c r="B94" s="19"/>
      <c r="C94" s="59"/>
      <c r="D94" s="4"/>
      <c r="E94" s="4"/>
      <c r="F94" s="4"/>
      <c r="G94" s="4"/>
      <c r="H94" s="319"/>
      <c r="I94" s="319"/>
      <c r="J94" s="56"/>
      <c r="K94" s="56"/>
      <c r="L94" s="23"/>
      <c r="M94" s="23"/>
    </row>
    <row r="95" spans="1:13" s="22" customFormat="1">
      <c r="A95" s="287"/>
      <c r="B95" s="19"/>
      <c r="C95" s="59"/>
      <c r="D95" s="4"/>
      <c r="E95" s="4"/>
      <c r="F95" s="4"/>
      <c r="G95" s="4"/>
      <c r="H95" s="319"/>
      <c r="I95" s="319"/>
      <c r="J95" s="61" t="s">
        <v>54</v>
      </c>
      <c r="K95" s="62"/>
      <c r="L95" s="63" t="s">
        <v>215</v>
      </c>
      <c r="M95" s="63" t="s">
        <v>216</v>
      </c>
    </row>
    <row r="96" spans="1:13" s="22" customFormat="1">
      <c r="A96" s="287"/>
      <c r="B96" s="2"/>
      <c r="C96" s="4"/>
      <c r="D96" s="4"/>
      <c r="E96" s="4"/>
      <c r="F96" s="4"/>
      <c r="G96" s="4"/>
      <c r="H96" s="319"/>
      <c r="I96" s="64" t="s">
        <v>55</v>
      </c>
      <c r="J96" s="65"/>
      <c r="K96" s="66"/>
      <c r="L96" s="63" t="s">
        <v>56</v>
      </c>
      <c r="M96" s="63" t="s">
        <v>315</v>
      </c>
    </row>
    <row r="97" spans="1:22" s="22" customFormat="1" ht="54" customHeight="1">
      <c r="A97" s="288" t="s">
        <v>417</v>
      </c>
      <c r="B97" s="2"/>
      <c r="C97" s="400" t="s">
        <v>58</v>
      </c>
      <c r="D97" s="401"/>
      <c r="E97" s="401"/>
      <c r="F97" s="401"/>
      <c r="G97" s="401"/>
      <c r="H97" s="402"/>
      <c r="I97" s="327" t="s">
        <v>418</v>
      </c>
      <c r="J97" s="67" t="s">
        <v>59</v>
      </c>
      <c r="K97" s="68"/>
      <c r="L97" s="69"/>
      <c r="M97" s="70"/>
    </row>
    <row r="98" spans="1:22" s="22" customFormat="1">
      <c r="A98" s="287"/>
      <c r="B98" s="71"/>
      <c r="C98" s="59"/>
      <c r="D98" s="4"/>
      <c r="E98" s="4"/>
      <c r="F98" s="4"/>
      <c r="G98" s="4"/>
      <c r="H98" s="319"/>
      <c r="I98" s="319"/>
      <c r="J98" s="60"/>
      <c r="K98" s="60"/>
      <c r="L98" s="58"/>
      <c r="M98" s="58"/>
    </row>
    <row r="99" spans="1:22" s="22" customFormat="1">
      <c r="A99" s="287"/>
      <c r="B99" s="71"/>
      <c r="C99" s="59"/>
      <c r="D99" s="4"/>
      <c r="E99" s="4"/>
      <c r="F99" s="4"/>
      <c r="G99" s="4"/>
      <c r="H99" s="319"/>
      <c r="I99" s="319"/>
      <c r="J99" s="60"/>
      <c r="K99" s="60"/>
      <c r="L99" s="58"/>
      <c r="M99" s="58"/>
    </row>
    <row r="100" spans="1:22" s="22" customFormat="1">
      <c r="A100" s="287"/>
      <c r="B100" s="71"/>
      <c r="C100" s="59"/>
      <c r="D100" s="4"/>
      <c r="E100" s="4"/>
      <c r="F100" s="4"/>
      <c r="G100" s="4"/>
      <c r="H100" s="319"/>
      <c r="I100" s="319"/>
      <c r="J100" s="60"/>
      <c r="K100" s="60"/>
      <c r="L100" s="58"/>
      <c r="M100" s="58"/>
    </row>
    <row r="101" spans="1:22">
      <c r="A101" s="287"/>
      <c r="B101" s="19" t="s">
        <v>60</v>
      </c>
      <c r="C101" s="19"/>
      <c r="D101" s="19"/>
      <c r="E101" s="19"/>
      <c r="F101" s="19"/>
      <c r="G101" s="19"/>
      <c r="H101" s="15"/>
      <c r="I101" s="15"/>
      <c r="L101" s="72"/>
      <c r="M101" s="72"/>
      <c r="N101" s="9"/>
      <c r="O101" s="9"/>
      <c r="P101" s="9"/>
      <c r="Q101" s="9"/>
      <c r="R101" s="9"/>
      <c r="S101" s="9"/>
      <c r="T101" s="9"/>
      <c r="U101" s="9"/>
      <c r="V101" s="9"/>
    </row>
    <row r="102" spans="1:22">
      <c r="A102" s="287"/>
      <c r="B102" s="19"/>
      <c r="C102" s="19"/>
      <c r="D102" s="19"/>
      <c r="E102" s="19"/>
      <c r="F102" s="19"/>
      <c r="G102" s="19"/>
      <c r="H102" s="15"/>
      <c r="I102" s="15"/>
      <c r="L102" s="23"/>
      <c r="M102" s="23"/>
      <c r="N102" s="9"/>
      <c r="O102" s="9"/>
      <c r="P102" s="9"/>
      <c r="Q102" s="9"/>
      <c r="R102" s="9"/>
      <c r="S102" s="9"/>
      <c r="T102" s="9"/>
      <c r="U102" s="9"/>
      <c r="V102" s="9"/>
    </row>
    <row r="103" spans="1:22" ht="34.5" customHeight="1">
      <c r="A103" s="287"/>
      <c r="B103" s="19"/>
      <c r="C103" s="4"/>
      <c r="D103" s="4"/>
      <c r="F103" s="4"/>
      <c r="G103" s="4"/>
      <c r="H103" s="319"/>
      <c r="J103" s="73" t="s">
        <v>54</v>
      </c>
      <c r="K103" s="74"/>
      <c r="L103" s="75" t="s">
        <v>215</v>
      </c>
      <c r="M103" s="75" t="s">
        <v>216</v>
      </c>
      <c r="N103" s="9"/>
      <c r="O103" s="9"/>
      <c r="P103" s="9"/>
      <c r="Q103" s="9"/>
      <c r="R103" s="9"/>
      <c r="S103" s="9"/>
      <c r="T103" s="9"/>
      <c r="U103" s="9"/>
      <c r="V103" s="9"/>
    </row>
    <row r="104" spans="1:22" ht="20.25" customHeight="1">
      <c r="A104" s="287"/>
      <c r="B104" s="2"/>
      <c r="C104" s="59"/>
      <c r="D104" s="4"/>
      <c r="F104" s="4"/>
      <c r="G104" s="4"/>
      <c r="H104" s="319"/>
      <c r="I104" s="64" t="s">
        <v>61</v>
      </c>
      <c r="J104" s="65"/>
      <c r="K104" s="76"/>
      <c r="L104" s="77" t="s">
        <v>56</v>
      </c>
      <c r="M104" s="77" t="s">
        <v>315</v>
      </c>
      <c r="N104" s="9"/>
      <c r="O104" s="9"/>
      <c r="P104" s="9"/>
      <c r="Q104" s="9"/>
      <c r="R104" s="9"/>
      <c r="S104" s="9"/>
      <c r="T104" s="9"/>
      <c r="U104" s="9"/>
      <c r="V104" s="9"/>
    </row>
    <row r="105" spans="1:22" s="81" customFormat="1" ht="34.5" customHeight="1">
      <c r="A105" s="288" t="s">
        <v>419</v>
      </c>
      <c r="B105" s="2"/>
      <c r="C105" s="403" t="s">
        <v>62</v>
      </c>
      <c r="D105" s="404"/>
      <c r="E105" s="409" t="s">
        <v>63</v>
      </c>
      <c r="F105" s="410"/>
      <c r="G105" s="410"/>
      <c r="H105" s="411"/>
      <c r="I105" s="412" t="s">
        <v>420</v>
      </c>
      <c r="J105" s="78">
        <f t="shared" ref="J105:J117" si="0">IF(SUM(L105:M105)=0,IF(COUNTIF(L105:M105,"未確認")&gt;0,"未確認",IF(COUNTIF(L105:M105,"~*")&gt;0,"*",SUM(L105:M105))),SUM(L105:M105))</f>
        <v>70</v>
      </c>
      <c r="K105" s="79" t="str">
        <f>IF(OR(COUNTIF(L105:M105,"未確認")&gt;0,COUNTIF(L105:M105,"~*")&gt;0),"※","")</f>
        <v/>
      </c>
      <c r="L105" s="80">
        <v>60</v>
      </c>
      <c r="M105" s="80">
        <v>10</v>
      </c>
    </row>
    <row r="106" spans="1:22" s="81" customFormat="1" ht="34.5" customHeight="1">
      <c r="A106" s="288" t="s">
        <v>421</v>
      </c>
      <c r="B106" s="82"/>
      <c r="C106" s="405"/>
      <c r="D106" s="406"/>
      <c r="E106" s="415"/>
      <c r="F106" s="416"/>
      <c r="G106" s="417" t="s">
        <v>65</v>
      </c>
      <c r="H106" s="418"/>
      <c r="I106" s="413"/>
      <c r="J106" s="78">
        <f t="shared" si="0"/>
        <v>0</v>
      </c>
      <c r="K106" s="79" t="str">
        <f>IF(OR(COUNTIF(L106:M106,"未確認")&gt;0,COUNTIF(L106:M106,"~*")&gt;0),"※","")</f>
        <v/>
      </c>
      <c r="L106" s="80">
        <v>0</v>
      </c>
      <c r="M106" s="80">
        <v>0</v>
      </c>
    </row>
    <row r="107" spans="1:22" s="81" customFormat="1" ht="34.5" customHeight="1">
      <c r="A107" s="288" t="s">
        <v>419</v>
      </c>
      <c r="B107" s="82"/>
      <c r="C107" s="405"/>
      <c r="D107" s="406"/>
      <c r="E107" s="400" t="s">
        <v>66</v>
      </c>
      <c r="F107" s="401"/>
      <c r="G107" s="401"/>
      <c r="H107" s="402"/>
      <c r="I107" s="413"/>
      <c r="J107" s="78">
        <f t="shared" si="0"/>
        <v>60</v>
      </c>
      <c r="K107" s="79" t="str">
        <f>IF(OR(COUNTIF(L107:M107,"未確認")&gt;0,COUNTIF(L107:M107,"~*")&gt;0),"※","")</f>
        <v/>
      </c>
      <c r="L107" s="80">
        <v>60</v>
      </c>
      <c r="M107" s="80">
        <v>0</v>
      </c>
    </row>
    <row r="108" spans="1:22" s="81" customFormat="1" ht="34.5" customHeight="1">
      <c r="A108" s="288" t="s">
        <v>419</v>
      </c>
      <c r="B108" s="82"/>
      <c r="C108" s="407"/>
      <c r="D108" s="408"/>
      <c r="E108" s="419" t="s">
        <v>67</v>
      </c>
      <c r="F108" s="420"/>
      <c r="G108" s="420"/>
      <c r="H108" s="421"/>
      <c r="I108" s="413"/>
      <c r="J108" s="78">
        <f t="shared" si="0"/>
        <v>60</v>
      </c>
      <c r="K108" s="79" t="str">
        <f t="shared" ref="K108:K117" si="1">IF(OR(COUNTIF(L107:M107,"未確認")&gt;0,COUNTIF(L107:M107,"~*")&gt;0),"※","")</f>
        <v/>
      </c>
      <c r="L108" s="80">
        <v>56</v>
      </c>
      <c r="M108" s="80">
        <v>4</v>
      </c>
    </row>
    <row r="109" spans="1:22" s="81" customFormat="1" ht="34.5" customHeight="1">
      <c r="A109" s="288" t="s">
        <v>422</v>
      </c>
      <c r="B109" s="82"/>
      <c r="C109" s="403" t="s">
        <v>68</v>
      </c>
      <c r="D109" s="404"/>
      <c r="E109" s="403" t="s">
        <v>63</v>
      </c>
      <c r="F109" s="422"/>
      <c r="G109" s="422"/>
      <c r="H109" s="404"/>
      <c r="I109" s="413"/>
      <c r="J109" s="78">
        <f t="shared" si="0"/>
        <v>0</v>
      </c>
      <c r="K109" s="79" t="str">
        <f t="shared" si="1"/>
        <v/>
      </c>
      <c r="L109" s="80">
        <v>0</v>
      </c>
      <c r="M109" s="80">
        <v>0</v>
      </c>
    </row>
    <row r="110" spans="1:22" s="81" customFormat="1" ht="34.5" customHeight="1">
      <c r="A110" s="288" t="s">
        <v>423</v>
      </c>
      <c r="B110" s="82"/>
      <c r="C110" s="405"/>
      <c r="D110" s="406"/>
      <c r="E110" s="423"/>
      <c r="F110" s="424"/>
      <c r="G110" s="400" t="s">
        <v>69</v>
      </c>
      <c r="H110" s="402"/>
      <c r="I110" s="413"/>
      <c r="J110" s="78">
        <f t="shared" si="0"/>
        <v>0</v>
      </c>
      <c r="K110" s="79" t="str">
        <f t="shared" si="1"/>
        <v/>
      </c>
      <c r="L110" s="80">
        <v>0</v>
      </c>
      <c r="M110" s="80">
        <v>0</v>
      </c>
    </row>
    <row r="111" spans="1:22" s="81" customFormat="1" ht="34.5" customHeight="1">
      <c r="A111" s="288" t="s">
        <v>424</v>
      </c>
      <c r="B111" s="82"/>
      <c r="C111" s="405"/>
      <c r="D111" s="406"/>
      <c r="E111" s="423"/>
      <c r="F111" s="416"/>
      <c r="G111" s="400" t="s">
        <v>70</v>
      </c>
      <c r="H111" s="402"/>
      <c r="I111" s="413"/>
      <c r="J111" s="78">
        <f t="shared" si="0"/>
        <v>0</v>
      </c>
      <c r="K111" s="79" t="str">
        <f t="shared" si="1"/>
        <v/>
      </c>
      <c r="L111" s="80">
        <v>0</v>
      </c>
      <c r="M111" s="80">
        <v>0</v>
      </c>
    </row>
    <row r="112" spans="1:22" s="81" customFormat="1" ht="34.5" customHeight="1">
      <c r="A112" s="288" t="s">
        <v>625</v>
      </c>
      <c r="B112" s="82"/>
      <c r="C112" s="405"/>
      <c r="D112" s="406"/>
      <c r="E112" s="403" t="s">
        <v>66</v>
      </c>
      <c r="F112" s="422"/>
      <c r="G112" s="422"/>
      <c r="H112" s="404"/>
      <c r="I112" s="413"/>
      <c r="J112" s="78">
        <f t="shared" si="0"/>
        <v>0</v>
      </c>
      <c r="K112" s="79" t="str">
        <f t="shared" si="1"/>
        <v/>
      </c>
      <c r="L112" s="80">
        <v>0</v>
      </c>
      <c r="M112" s="80">
        <v>0</v>
      </c>
    </row>
    <row r="113" spans="1:22" s="81" customFormat="1" ht="34.5" customHeight="1">
      <c r="A113" s="288" t="s">
        <v>626</v>
      </c>
      <c r="B113" s="82"/>
      <c r="C113" s="405"/>
      <c r="D113" s="406"/>
      <c r="E113" s="423"/>
      <c r="F113" s="424"/>
      <c r="G113" s="400" t="s">
        <v>69</v>
      </c>
      <c r="H113" s="402"/>
      <c r="I113" s="413"/>
      <c r="J113" s="78">
        <f t="shared" si="0"/>
        <v>0</v>
      </c>
      <c r="K113" s="79" t="str">
        <f t="shared" si="1"/>
        <v/>
      </c>
      <c r="L113" s="80">
        <v>0</v>
      </c>
      <c r="M113" s="80">
        <v>0</v>
      </c>
    </row>
    <row r="114" spans="1:22" s="81" customFormat="1" ht="34.5" customHeight="1">
      <c r="A114" s="288" t="s">
        <v>424</v>
      </c>
      <c r="B114" s="82"/>
      <c r="C114" s="405"/>
      <c r="D114" s="406"/>
      <c r="E114" s="415"/>
      <c r="F114" s="416"/>
      <c r="G114" s="400" t="s">
        <v>70</v>
      </c>
      <c r="H114" s="402"/>
      <c r="I114" s="413"/>
      <c r="J114" s="78">
        <f t="shared" si="0"/>
        <v>0</v>
      </c>
      <c r="K114" s="79" t="str">
        <f t="shared" si="1"/>
        <v/>
      </c>
      <c r="L114" s="80">
        <v>0</v>
      </c>
      <c r="M114" s="80">
        <v>0</v>
      </c>
    </row>
    <row r="115" spans="1:22" s="81" customFormat="1" ht="34.5" customHeight="1">
      <c r="A115" s="288" t="s">
        <v>422</v>
      </c>
      <c r="B115" s="82"/>
      <c r="C115" s="405"/>
      <c r="D115" s="406"/>
      <c r="E115" s="425" t="s">
        <v>67</v>
      </c>
      <c r="F115" s="426"/>
      <c r="G115" s="426"/>
      <c r="H115" s="427"/>
      <c r="I115" s="413"/>
      <c r="J115" s="78">
        <f t="shared" si="0"/>
        <v>0</v>
      </c>
      <c r="K115" s="79" t="str">
        <f t="shared" si="1"/>
        <v/>
      </c>
      <c r="L115" s="80">
        <v>0</v>
      </c>
      <c r="M115" s="80">
        <v>0</v>
      </c>
    </row>
    <row r="116" spans="1:22" s="81" customFormat="1" ht="34.5" customHeight="1">
      <c r="A116" s="288" t="s">
        <v>423</v>
      </c>
      <c r="B116" s="82"/>
      <c r="C116" s="405"/>
      <c r="D116" s="406"/>
      <c r="E116" s="428"/>
      <c r="F116" s="429"/>
      <c r="G116" s="419" t="s">
        <v>69</v>
      </c>
      <c r="H116" s="421"/>
      <c r="I116" s="413"/>
      <c r="J116" s="78">
        <f t="shared" si="0"/>
        <v>0</v>
      </c>
      <c r="K116" s="79" t="str">
        <f t="shared" si="1"/>
        <v/>
      </c>
      <c r="L116" s="80">
        <v>0</v>
      </c>
      <c r="M116" s="80">
        <v>0</v>
      </c>
    </row>
    <row r="117" spans="1:22" s="81" customFormat="1" ht="34.5" customHeight="1">
      <c r="A117" s="288" t="s">
        <v>424</v>
      </c>
      <c r="B117" s="82"/>
      <c r="C117" s="407"/>
      <c r="D117" s="408"/>
      <c r="E117" s="430"/>
      <c r="F117" s="431"/>
      <c r="G117" s="419" t="s">
        <v>70</v>
      </c>
      <c r="H117" s="421"/>
      <c r="I117" s="413"/>
      <c r="J117" s="78">
        <f t="shared" si="0"/>
        <v>0</v>
      </c>
      <c r="K117" s="79" t="str">
        <f t="shared" si="1"/>
        <v/>
      </c>
      <c r="L117" s="80">
        <v>0</v>
      </c>
      <c r="M117" s="80">
        <v>0</v>
      </c>
    </row>
    <row r="118" spans="1:22" s="81" customFormat="1" ht="315" customHeight="1">
      <c r="A118" s="288" t="s">
        <v>425</v>
      </c>
      <c r="B118" s="82"/>
      <c r="C118" s="417" t="s">
        <v>361</v>
      </c>
      <c r="D118" s="435"/>
      <c r="E118" s="435"/>
      <c r="F118" s="435"/>
      <c r="G118" s="435"/>
      <c r="H118" s="418"/>
      <c r="I118" s="414"/>
      <c r="J118" s="83"/>
      <c r="K118" s="84" t="s">
        <v>64</v>
      </c>
      <c r="L118" s="85" t="s">
        <v>16</v>
      </c>
      <c r="M118" s="85" t="s">
        <v>211</v>
      </c>
    </row>
    <row r="119" spans="1:22" s="1" customFormat="1">
      <c r="A119" s="287"/>
      <c r="B119" s="19"/>
      <c r="C119" s="19"/>
      <c r="D119" s="19"/>
      <c r="E119" s="19"/>
      <c r="F119" s="19"/>
      <c r="G119" s="19"/>
      <c r="H119" s="15"/>
      <c r="I119" s="15"/>
      <c r="J119" s="86"/>
      <c r="K119" s="87"/>
      <c r="L119" s="88"/>
      <c r="M119" s="88"/>
    </row>
    <row r="120" spans="1:22" s="81" customFormat="1">
      <c r="A120" s="287"/>
      <c r="B120" s="82"/>
      <c r="C120" s="59"/>
      <c r="D120" s="59"/>
      <c r="E120" s="59"/>
      <c r="F120" s="59"/>
      <c r="G120" s="59"/>
      <c r="H120" s="89"/>
      <c r="I120" s="89"/>
      <c r="J120" s="86"/>
      <c r="K120" s="87"/>
      <c r="L120" s="88"/>
      <c r="M120" s="88"/>
    </row>
    <row r="121" spans="1:22" s="22" customFormat="1">
      <c r="A121" s="287"/>
      <c r="B121" s="2"/>
      <c r="C121" s="59"/>
      <c r="D121" s="4"/>
      <c r="E121" s="4"/>
      <c r="F121" s="4"/>
      <c r="G121" s="4"/>
      <c r="H121" s="319"/>
      <c r="I121" s="319"/>
      <c r="J121" s="60"/>
      <c r="K121" s="30"/>
      <c r="L121" s="58"/>
      <c r="M121" s="58"/>
    </row>
    <row r="122" spans="1:22" s="1" customFormat="1">
      <c r="A122" s="287"/>
      <c r="B122" s="19" t="s">
        <v>71</v>
      </c>
      <c r="C122" s="19"/>
      <c r="D122" s="19"/>
      <c r="E122" s="19"/>
      <c r="F122" s="19"/>
      <c r="G122" s="19"/>
      <c r="H122" s="15"/>
      <c r="I122" s="15"/>
      <c r="J122" s="86"/>
      <c r="K122" s="87"/>
      <c r="L122" s="88"/>
      <c r="M122" s="88"/>
    </row>
    <row r="123" spans="1:22">
      <c r="A123" s="287"/>
      <c r="B123" s="19"/>
      <c r="C123" s="19"/>
      <c r="D123" s="19"/>
      <c r="E123" s="19"/>
      <c r="F123" s="19"/>
      <c r="G123" s="19"/>
      <c r="H123" s="15"/>
      <c r="I123" s="15"/>
      <c r="L123" s="23"/>
      <c r="M123" s="23"/>
      <c r="N123" s="9"/>
      <c r="O123" s="9"/>
      <c r="P123" s="9"/>
      <c r="Q123" s="9"/>
      <c r="R123" s="9"/>
      <c r="S123" s="9"/>
      <c r="T123" s="9"/>
      <c r="U123" s="9"/>
      <c r="V123" s="9"/>
    </row>
    <row r="124" spans="1:22" ht="34.5" customHeight="1">
      <c r="A124" s="287"/>
      <c r="B124" s="19"/>
      <c r="C124" s="4"/>
      <c r="D124" s="4"/>
      <c r="F124" s="4"/>
      <c r="G124" s="4"/>
      <c r="H124" s="319"/>
      <c r="I124" s="64"/>
      <c r="J124" s="90" t="s">
        <v>54</v>
      </c>
      <c r="K124" s="74"/>
      <c r="L124" s="75"/>
      <c r="M124" s="75"/>
      <c r="N124" s="9"/>
      <c r="O124" s="9"/>
      <c r="P124" s="9"/>
      <c r="Q124" s="9"/>
      <c r="R124" s="9"/>
      <c r="S124" s="9"/>
      <c r="T124" s="9"/>
      <c r="U124" s="9"/>
      <c r="V124" s="9"/>
    </row>
    <row r="125" spans="1:22" ht="20.25" customHeight="1">
      <c r="A125" s="287"/>
      <c r="B125" s="2"/>
      <c r="C125" s="4"/>
      <c r="D125" s="4"/>
      <c r="F125" s="4"/>
      <c r="G125" s="4"/>
      <c r="H125" s="319"/>
      <c r="I125" s="64" t="s">
        <v>61</v>
      </c>
      <c r="J125" s="91"/>
      <c r="K125" s="76"/>
      <c r="L125" s="77" t="s">
        <v>215</v>
      </c>
      <c r="M125" s="77" t="s">
        <v>216</v>
      </c>
      <c r="N125" s="9"/>
      <c r="O125" s="9"/>
      <c r="P125" s="9"/>
      <c r="Q125" s="9"/>
      <c r="R125" s="9"/>
      <c r="S125" s="9"/>
      <c r="T125" s="9"/>
      <c r="U125" s="9"/>
      <c r="V125" s="9"/>
    </row>
    <row r="126" spans="1:22" s="81" customFormat="1" ht="40.5" customHeight="1">
      <c r="A126" s="288" t="s">
        <v>627</v>
      </c>
      <c r="B126" s="2"/>
      <c r="C126" s="403" t="s">
        <v>72</v>
      </c>
      <c r="D126" s="422"/>
      <c r="E126" s="422"/>
      <c r="F126" s="422"/>
      <c r="G126" s="422"/>
      <c r="H126" s="404"/>
      <c r="I126" s="436" t="s">
        <v>427</v>
      </c>
      <c r="J126" s="92"/>
      <c r="K126" s="93"/>
      <c r="L126" s="94" t="s">
        <v>317</v>
      </c>
      <c r="M126" s="95" t="s">
        <v>200</v>
      </c>
    </row>
    <row r="127" spans="1:22" s="81" customFormat="1" ht="40.5" customHeight="1">
      <c r="A127" s="288" t="s">
        <v>428</v>
      </c>
      <c r="B127" s="2"/>
      <c r="C127" s="328"/>
      <c r="D127" s="331"/>
      <c r="E127" s="403" t="s">
        <v>429</v>
      </c>
      <c r="F127" s="422"/>
      <c r="G127" s="422"/>
      <c r="H127" s="404"/>
      <c r="I127" s="437"/>
      <c r="J127" s="96"/>
      <c r="K127" s="97"/>
      <c r="L127" s="95" t="s">
        <v>200</v>
      </c>
      <c r="M127" s="95" t="s">
        <v>16</v>
      </c>
    </row>
    <row r="128" spans="1:22" s="81" customFormat="1" ht="40.5" customHeight="1">
      <c r="A128" s="288" t="s">
        <v>430</v>
      </c>
      <c r="B128" s="2"/>
      <c r="C128" s="328"/>
      <c r="D128" s="331"/>
      <c r="E128" s="405"/>
      <c r="F128" s="439"/>
      <c r="G128" s="439"/>
      <c r="H128" s="406"/>
      <c r="I128" s="437"/>
      <c r="J128" s="96"/>
      <c r="K128" s="97"/>
      <c r="L128" s="95" t="s">
        <v>74</v>
      </c>
      <c r="M128" s="95" t="s">
        <v>16</v>
      </c>
    </row>
    <row r="129" spans="1:22" s="81" customFormat="1" ht="40.5" customHeight="1">
      <c r="A129" s="288" t="s">
        <v>628</v>
      </c>
      <c r="B129" s="2"/>
      <c r="C129" s="320"/>
      <c r="D129" s="321"/>
      <c r="E129" s="407"/>
      <c r="F129" s="440"/>
      <c r="G129" s="440"/>
      <c r="H129" s="408"/>
      <c r="I129" s="438"/>
      <c r="J129" s="98"/>
      <c r="K129" s="99"/>
      <c r="L129" s="95" t="s">
        <v>75</v>
      </c>
      <c r="M129" s="95" t="s">
        <v>16</v>
      </c>
    </row>
    <row r="130" spans="1:22" s="1" customFormat="1">
      <c r="A130" s="287"/>
      <c r="B130" s="19"/>
      <c r="C130" s="19"/>
      <c r="D130" s="19"/>
      <c r="E130" s="19"/>
      <c r="F130" s="19"/>
      <c r="G130" s="19"/>
      <c r="H130" s="15"/>
      <c r="I130" s="15"/>
      <c r="J130" s="86"/>
      <c r="K130" s="87"/>
      <c r="L130" s="88"/>
      <c r="M130" s="88"/>
    </row>
    <row r="131" spans="1:22" s="81" customFormat="1">
      <c r="A131" s="287"/>
      <c r="B131" s="82"/>
      <c r="C131" s="59"/>
      <c r="D131" s="59"/>
      <c r="E131" s="59"/>
      <c r="F131" s="59"/>
      <c r="G131" s="59"/>
      <c r="H131" s="89"/>
      <c r="I131" s="89"/>
      <c r="J131" s="86"/>
      <c r="K131" s="87"/>
      <c r="L131" s="88"/>
      <c r="M131" s="88"/>
    </row>
    <row r="132" spans="1:22" s="22" customFormat="1">
      <c r="A132" s="287"/>
      <c r="B132" s="2"/>
      <c r="C132" s="59"/>
      <c r="D132" s="4"/>
      <c r="E132" s="4"/>
      <c r="F132" s="4"/>
      <c r="G132" s="4"/>
      <c r="H132" s="319"/>
      <c r="I132" s="319"/>
      <c r="J132" s="60"/>
      <c r="K132" s="30"/>
      <c r="L132" s="58"/>
      <c r="M132" s="58"/>
    </row>
    <row r="133" spans="1:22" s="1" customFormat="1">
      <c r="A133" s="291"/>
      <c r="B133" s="19" t="s">
        <v>432</v>
      </c>
      <c r="C133" s="44"/>
      <c r="D133" s="44"/>
      <c r="E133" s="44"/>
      <c r="F133" s="44"/>
      <c r="G133" s="44"/>
      <c r="H133" s="15"/>
      <c r="I133" s="15"/>
      <c r="J133" s="58"/>
      <c r="K133" s="30"/>
      <c r="L133" s="100"/>
      <c r="M133" s="100"/>
    </row>
    <row r="134" spans="1:22">
      <c r="A134" s="287"/>
      <c r="B134" s="19"/>
      <c r="C134" s="19"/>
      <c r="D134" s="19"/>
      <c r="E134" s="19"/>
      <c r="F134" s="19"/>
      <c r="G134" s="19"/>
      <c r="H134" s="15"/>
      <c r="I134" s="15"/>
      <c r="L134" s="23"/>
      <c r="M134" s="23"/>
      <c r="N134" s="9"/>
      <c r="O134" s="9"/>
      <c r="P134" s="9"/>
      <c r="Q134" s="9"/>
      <c r="R134" s="9"/>
      <c r="S134" s="9"/>
      <c r="T134" s="9"/>
      <c r="U134" s="9"/>
      <c r="V134" s="9"/>
    </row>
    <row r="135" spans="1:22" ht="34.5" customHeight="1">
      <c r="A135" s="287"/>
      <c r="B135" s="19"/>
      <c r="C135" s="4"/>
      <c r="D135" s="4"/>
      <c r="F135" s="4"/>
      <c r="G135" s="4"/>
      <c r="H135" s="319"/>
      <c r="I135" s="319"/>
      <c r="J135" s="73" t="s">
        <v>54</v>
      </c>
      <c r="K135" s="74"/>
      <c r="L135" s="75" t="s">
        <v>215</v>
      </c>
      <c r="M135" s="75" t="s">
        <v>216</v>
      </c>
      <c r="N135" s="9"/>
      <c r="O135" s="9"/>
      <c r="P135" s="9"/>
      <c r="Q135" s="9"/>
      <c r="R135" s="9"/>
      <c r="S135" s="9"/>
      <c r="T135" s="9"/>
      <c r="U135" s="9"/>
      <c r="V135" s="9"/>
    </row>
    <row r="136" spans="1:22" ht="20.25" customHeight="1">
      <c r="A136" s="287"/>
      <c r="B136" s="2"/>
      <c r="C136" s="59"/>
      <c r="D136" s="4"/>
      <c r="F136" s="4"/>
      <c r="G136" s="4"/>
      <c r="H136" s="319"/>
      <c r="I136" s="64" t="s">
        <v>55</v>
      </c>
      <c r="J136" s="65"/>
      <c r="K136" s="76"/>
      <c r="L136" s="77" t="s">
        <v>56</v>
      </c>
      <c r="M136" s="77" t="s">
        <v>315</v>
      </c>
      <c r="N136" s="9"/>
      <c r="O136" s="9"/>
      <c r="P136" s="9"/>
      <c r="Q136" s="9"/>
      <c r="R136" s="9"/>
      <c r="S136" s="9"/>
      <c r="T136" s="9"/>
      <c r="U136" s="9"/>
      <c r="V136" s="9"/>
    </row>
    <row r="137" spans="1:22" s="81" customFormat="1" ht="67.5" customHeight="1">
      <c r="A137" s="288" t="s">
        <v>433</v>
      </c>
      <c r="B137" s="2"/>
      <c r="C137" s="403" t="s">
        <v>629</v>
      </c>
      <c r="D137" s="422"/>
      <c r="E137" s="422"/>
      <c r="F137" s="422"/>
      <c r="G137" s="422"/>
      <c r="H137" s="404"/>
      <c r="I137" s="441" t="s">
        <v>617</v>
      </c>
      <c r="J137" s="101"/>
      <c r="K137" s="93"/>
      <c r="L137" s="94" t="s">
        <v>365</v>
      </c>
      <c r="M137" s="95" t="s">
        <v>365</v>
      </c>
    </row>
    <row r="138" spans="1:22" s="81" customFormat="1" ht="34.5" customHeight="1">
      <c r="A138" s="288" t="s">
        <v>433</v>
      </c>
      <c r="B138" s="82"/>
      <c r="C138" s="328"/>
      <c r="D138" s="331"/>
      <c r="E138" s="400" t="s">
        <v>90</v>
      </c>
      <c r="F138" s="401"/>
      <c r="G138" s="401"/>
      <c r="H138" s="402"/>
      <c r="I138" s="441"/>
      <c r="J138" s="96"/>
      <c r="K138" s="97"/>
      <c r="L138" s="102">
        <v>60</v>
      </c>
      <c r="M138" s="102">
        <v>10</v>
      </c>
    </row>
    <row r="139" spans="1:22" s="81" customFormat="1" ht="67.5" customHeight="1">
      <c r="A139" s="288" t="s">
        <v>630</v>
      </c>
      <c r="B139" s="82"/>
      <c r="C139" s="403" t="s">
        <v>436</v>
      </c>
      <c r="D139" s="422"/>
      <c r="E139" s="422"/>
      <c r="F139" s="422"/>
      <c r="G139" s="422"/>
      <c r="H139" s="404"/>
      <c r="I139" s="441"/>
      <c r="J139" s="96"/>
      <c r="K139" s="97"/>
      <c r="L139" s="94" t="s">
        <v>201</v>
      </c>
      <c r="M139" s="95" t="s">
        <v>16</v>
      </c>
    </row>
    <row r="140" spans="1:22" s="81" customFormat="1" ht="34.5" customHeight="1">
      <c r="A140" s="288" t="s">
        <v>435</v>
      </c>
      <c r="B140" s="82"/>
      <c r="C140" s="103"/>
      <c r="D140" s="104"/>
      <c r="E140" s="400" t="s">
        <v>92</v>
      </c>
      <c r="F140" s="401"/>
      <c r="G140" s="401"/>
      <c r="H140" s="402"/>
      <c r="I140" s="441"/>
      <c r="J140" s="96"/>
      <c r="K140" s="97"/>
      <c r="L140" s="102">
        <v>24</v>
      </c>
      <c r="M140" s="102">
        <v>0</v>
      </c>
    </row>
    <row r="141" spans="1:22" s="81" customFormat="1" ht="67.5" customHeight="1">
      <c r="A141" s="288" t="s">
        <v>437</v>
      </c>
      <c r="B141" s="82"/>
      <c r="C141" s="403" t="s">
        <v>436</v>
      </c>
      <c r="D141" s="422"/>
      <c r="E141" s="422"/>
      <c r="F141" s="422"/>
      <c r="G141" s="422"/>
      <c r="H141" s="404"/>
      <c r="I141" s="441"/>
      <c r="J141" s="96"/>
      <c r="K141" s="97"/>
      <c r="L141" s="94" t="s">
        <v>16</v>
      </c>
      <c r="M141" s="95" t="s">
        <v>16</v>
      </c>
    </row>
    <row r="142" spans="1:22" s="81" customFormat="1" ht="34.5" customHeight="1">
      <c r="A142" s="288" t="s">
        <v>631</v>
      </c>
      <c r="B142" s="82"/>
      <c r="C142" s="105"/>
      <c r="D142" s="106"/>
      <c r="E142" s="400" t="s">
        <v>92</v>
      </c>
      <c r="F142" s="401"/>
      <c r="G142" s="401"/>
      <c r="H142" s="402"/>
      <c r="I142" s="441"/>
      <c r="J142" s="96"/>
      <c r="K142" s="97"/>
      <c r="L142" s="102">
        <v>0</v>
      </c>
      <c r="M142" s="102">
        <v>0</v>
      </c>
    </row>
    <row r="143" spans="1:22" s="81" customFormat="1" ht="34.5" customHeight="1">
      <c r="A143" s="288" t="s">
        <v>632</v>
      </c>
      <c r="B143" s="82"/>
      <c r="C143" s="419" t="s">
        <v>93</v>
      </c>
      <c r="D143" s="420"/>
      <c r="E143" s="420"/>
      <c r="F143" s="420"/>
      <c r="G143" s="420"/>
      <c r="H143" s="421"/>
      <c r="I143" s="441"/>
      <c r="J143" s="98"/>
      <c r="K143" s="99"/>
      <c r="L143" s="102">
        <v>0</v>
      </c>
      <c r="M143" s="102">
        <v>0</v>
      </c>
    </row>
    <row r="144" spans="1:22" s="1" customFormat="1">
      <c r="A144" s="287"/>
      <c r="B144" s="19"/>
      <c r="C144" s="19"/>
      <c r="D144" s="19"/>
      <c r="E144" s="19"/>
      <c r="F144" s="19"/>
      <c r="G144" s="19"/>
      <c r="H144" s="15"/>
      <c r="I144" s="15"/>
      <c r="J144" s="86"/>
      <c r="K144" s="87"/>
      <c r="L144" s="88"/>
      <c r="M144" s="88"/>
    </row>
    <row r="145" spans="1:22" s="1" customFormat="1">
      <c r="A145" s="287"/>
      <c r="B145" s="19"/>
      <c r="C145" s="19"/>
      <c r="D145" s="19"/>
      <c r="E145" s="19"/>
      <c r="F145" s="19"/>
      <c r="G145" s="19"/>
      <c r="H145" s="15"/>
      <c r="I145" s="15"/>
      <c r="J145" s="86"/>
      <c r="K145" s="87"/>
      <c r="L145" s="88"/>
      <c r="M145" s="88"/>
    </row>
    <row r="146" spans="1:22" s="107" customFormat="1">
      <c r="A146" s="287"/>
      <c r="C146" s="4"/>
      <c r="D146" s="4"/>
      <c r="E146" s="4"/>
      <c r="F146" s="4"/>
      <c r="G146" s="4"/>
      <c r="H146" s="319"/>
      <c r="I146" s="319"/>
      <c r="J146" s="58"/>
      <c r="K146" s="30"/>
      <c r="L146" s="100"/>
      <c r="M146" s="100"/>
    </row>
    <row r="147" spans="1:22" s="2" customFormat="1">
      <c r="A147" s="287"/>
      <c r="B147" s="19" t="s">
        <v>98</v>
      </c>
      <c r="C147" s="19"/>
      <c r="D147" s="19"/>
      <c r="E147" s="19"/>
      <c r="F147" s="19"/>
      <c r="G147" s="19"/>
      <c r="H147" s="15"/>
      <c r="I147" s="15"/>
      <c r="J147" s="58"/>
      <c r="K147" s="30"/>
      <c r="L147" s="100"/>
      <c r="M147" s="100"/>
    </row>
    <row r="148" spans="1:22">
      <c r="A148" s="287"/>
      <c r="B148" s="19"/>
      <c r="C148" s="19"/>
      <c r="D148" s="19"/>
      <c r="E148" s="19"/>
      <c r="F148" s="19"/>
      <c r="G148" s="19"/>
      <c r="H148" s="15"/>
      <c r="I148" s="15"/>
      <c r="L148" s="23"/>
      <c r="M148" s="23"/>
      <c r="N148" s="9"/>
      <c r="O148" s="9"/>
      <c r="P148" s="9"/>
      <c r="Q148" s="9"/>
      <c r="R148" s="9"/>
      <c r="S148" s="9"/>
      <c r="T148" s="9"/>
      <c r="U148" s="9"/>
      <c r="V148" s="9"/>
    </row>
    <row r="149" spans="1:22" ht="34.5" customHeight="1">
      <c r="A149" s="287"/>
      <c r="B149" s="19"/>
      <c r="C149" s="4"/>
      <c r="D149" s="4"/>
      <c r="F149" s="4"/>
      <c r="G149" s="4"/>
      <c r="H149" s="319"/>
      <c r="I149" s="319"/>
      <c r="J149" s="73" t="s">
        <v>54</v>
      </c>
      <c r="K149" s="74"/>
      <c r="L149" s="75" t="s">
        <v>215</v>
      </c>
      <c r="M149" s="75" t="s">
        <v>216</v>
      </c>
      <c r="N149" s="9"/>
      <c r="O149" s="9"/>
      <c r="P149" s="9"/>
      <c r="Q149" s="9"/>
      <c r="R149" s="9"/>
      <c r="S149" s="9"/>
      <c r="T149" s="9"/>
      <c r="U149" s="9"/>
      <c r="V149" s="9"/>
    </row>
    <row r="150" spans="1:22" ht="20.25" customHeight="1">
      <c r="A150" s="287"/>
      <c r="B150" s="2"/>
      <c r="C150" s="4"/>
      <c r="D150" s="4"/>
      <c r="F150" s="4"/>
      <c r="G150" s="4"/>
      <c r="H150" s="319"/>
      <c r="I150" s="64" t="s">
        <v>55</v>
      </c>
      <c r="J150" s="65"/>
      <c r="K150" s="76"/>
      <c r="L150" s="77" t="s">
        <v>56</v>
      </c>
      <c r="M150" s="77" t="s">
        <v>315</v>
      </c>
      <c r="N150" s="9"/>
      <c r="O150" s="9"/>
      <c r="P150" s="9"/>
      <c r="Q150" s="9"/>
      <c r="R150" s="9"/>
      <c r="S150" s="9"/>
      <c r="T150" s="9"/>
      <c r="U150" s="9"/>
      <c r="V150" s="9"/>
    </row>
    <row r="151" spans="1:22" s="81" customFormat="1" ht="106.5" customHeight="1">
      <c r="A151" s="288" t="s">
        <v>633</v>
      </c>
      <c r="B151" s="2"/>
      <c r="C151" s="400" t="s">
        <v>98</v>
      </c>
      <c r="D151" s="401"/>
      <c r="E151" s="401"/>
      <c r="F151" s="401"/>
      <c r="G151" s="401"/>
      <c r="H151" s="402"/>
      <c r="I151" s="114" t="s">
        <v>634</v>
      </c>
      <c r="J151" s="115" t="s">
        <v>202</v>
      </c>
      <c r="K151" s="116"/>
      <c r="L151" s="117"/>
      <c r="M151" s="118"/>
    </row>
    <row r="152" spans="1:22" s="1" customFormat="1">
      <c r="A152" s="287"/>
      <c r="B152" s="19"/>
      <c r="C152" s="19"/>
      <c r="D152" s="19"/>
      <c r="E152" s="19"/>
      <c r="F152" s="19"/>
      <c r="G152" s="19"/>
      <c r="H152" s="15"/>
      <c r="I152" s="15"/>
      <c r="J152" s="86"/>
      <c r="K152" s="87"/>
      <c r="L152" s="100"/>
      <c r="M152" s="100"/>
    </row>
    <row r="153" spans="1:22" s="81" customFormat="1">
      <c r="A153" s="287"/>
      <c r="B153" s="82"/>
      <c r="C153" s="59"/>
      <c r="D153" s="59"/>
      <c r="E153" s="59"/>
      <c r="F153" s="59"/>
      <c r="G153" s="59"/>
      <c r="H153" s="89"/>
      <c r="I153" s="89"/>
      <c r="J153" s="86"/>
      <c r="K153" s="87"/>
      <c r="L153" s="100"/>
      <c r="M153" s="100"/>
    </row>
    <row r="154" spans="1:22" s="1" customFormat="1">
      <c r="A154" s="287"/>
      <c r="B154" s="2"/>
      <c r="C154" s="4"/>
      <c r="D154" s="4"/>
      <c r="E154" s="4"/>
      <c r="F154" s="4"/>
      <c r="G154" s="4"/>
      <c r="H154" s="319"/>
      <c r="I154" s="319"/>
      <c r="J154" s="119"/>
      <c r="K154" s="30"/>
      <c r="L154" s="100"/>
      <c r="M154" s="100"/>
    </row>
    <row r="155" spans="1:22" s="1" customFormat="1">
      <c r="A155" s="292"/>
      <c r="B155" s="19" t="s">
        <v>100</v>
      </c>
      <c r="C155" s="44"/>
      <c r="D155" s="44"/>
      <c r="E155" s="44"/>
      <c r="F155" s="44"/>
      <c r="G155" s="44"/>
      <c r="H155" s="15"/>
      <c r="I155" s="15"/>
      <c r="J155" s="58"/>
      <c r="K155" s="30"/>
      <c r="L155" s="100"/>
      <c r="M155" s="100"/>
    </row>
    <row r="156" spans="1:22">
      <c r="A156" s="287"/>
      <c r="B156" s="19"/>
      <c r="C156" s="19"/>
      <c r="D156" s="19"/>
      <c r="E156" s="19"/>
      <c r="F156" s="19"/>
      <c r="G156" s="19"/>
      <c r="H156" s="15"/>
      <c r="I156" s="15"/>
      <c r="L156" s="23"/>
      <c r="M156" s="23"/>
      <c r="N156" s="9"/>
      <c r="O156" s="9"/>
      <c r="P156" s="9"/>
      <c r="Q156" s="9"/>
      <c r="R156" s="9"/>
      <c r="S156" s="9"/>
      <c r="T156" s="9"/>
      <c r="U156" s="9"/>
      <c r="V156" s="9"/>
    </row>
    <row r="157" spans="1:22" ht="34.5" customHeight="1">
      <c r="A157" s="292"/>
      <c r="B157" s="19"/>
      <c r="C157" s="4"/>
      <c r="D157" s="4"/>
      <c r="F157" s="4"/>
      <c r="G157" s="4"/>
      <c r="H157" s="319"/>
      <c r="I157" s="319"/>
      <c r="J157" s="73" t="s">
        <v>54</v>
      </c>
      <c r="K157" s="74"/>
      <c r="L157" s="75" t="s">
        <v>215</v>
      </c>
      <c r="M157" s="75" t="s">
        <v>216</v>
      </c>
      <c r="N157" s="9"/>
      <c r="O157" s="9"/>
      <c r="P157" s="9"/>
      <c r="Q157" s="9"/>
      <c r="R157" s="9"/>
      <c r="S157" s="9"/>
      <c r="T157" s="9"/>
      <c r="U157" s="9"/>
      <c r="V157" s="9"/>
    </row>
    <row r="158" spans="1:22" ht="20.25" customHeight="1">
      <c r="A158" s="293" t="s">
        <v>319</v>
      </c>
      <c r="B158" s="2"/>
      <c r="C158" s="4"/>
      <c r="D158" s="4"/>
      <c r="F158" s="4"/>
      <c r="G158" s="4"/>
      <c r="H158" s="319"/>
      <c r="I158" s="64" t="s">
        <v>635</v>
      </c>
      <c r="J158" s="65"/>
      <c r="K158" s="76"/>
      <c r="L158" s="77" t="s">
        <v>56</v>
      </c>
      <c r="M158" s="77" t="s">
        <v>315</v>
      </c>
      <c r="N158" s="9"/>
      <c r="O158" s="9"/>
      <c r="P158" s="9"/>
      <c r="Q158" s="9"/>
      <c r="R158" s="9"/>
      <c r="S158" s="9"/>
      <c r="T158" s="9"/>
      <c r="U158" s="9"/>
      <c r="V158" s="9"/>
    </row>
    <row r="159" spans="1:22" s="81" customFormat="1" ht="34.5" customHeight="1">
      <c r="A159" s="294" t="s">
        <v>441</v>
      </c>
      <c r="B159" s="111"/>
      <c r="C159" s="400" t="s">
        <v>101</v>
      </c>
      <c r="D159" s="401"/>
      <c r="E159" s="401"/>
      <c r="F159" s="401"/>
      <c r="G159" s="401"/>
      <c r="H159" s="402"/>
      <c r="I159" s="432" t="s">
        <v>366</v>
      </c>
      <c r="J159" s="67" t="s">
        <v>102</v>
      </c>
      <c r="K159" s="116"/>
      <c r="L159" s="101"/>
      <c r="M159" s="120"/>
    </row>
    <row r="160" spans="1:22" s="81" customFormat="1" ht="34.5" customHeight="1">
      <c r="A160" s="294" t="s">
        <v>442</v>
      </c>
      <c r="B160" s="111"/>
      <c r="C160" s="400" t="s">
        <v>362</v>
      </c>
      <c r="D160" s="401"/>
      <c r="E160" s="401"/>
      <c r="F160" s="401"/>
      <c r="G160" s="401"/>
      <c r="H160" s="402"/>
      <c r="I160" s="433"/>
      <c r="J160" s="67" t="s">
        <v>102</v>
      </c>
      <c r="K160" s="116"/>
      <c r="L160" s="96"/>
      <c r="M160" s="121"/>
    </row>
    <row r="161" spans="1:22" s="81" customFormat="1" ht="34.5" customHeight="1">
      <c r="A161" s="294" t="s">
        <v>636</v>
      </c>
      <c r="B161" s="111"/>
      <c r="C161" s="400" t="s">
        <v>367</v>
      </c>
      <c r="D161" s="401"/>
      <c r="E161" s="401"/>
      <c r="F161" s="401"/>
      <c r="G161" s="401"/>
      <c r="H161" s="402"/>
      <c r="I161" s="434"/>
      <c r="J161" s="67" t="s">
        <v>103</v>
      </c>
      <c r="K161" s="116"/>
      <c r="L161" s="98"/>
      <c r="M161" s="122"/>
    </row>
    <row r="162" spans="1:22" s="1" customFormat="1">
      <c r="A162" s="287"/>
      <c r="B162" s="19"/>
      <c r="C162" s="123"/>
      <c r="D162" s="19"/>
      <c r="E162" s="19"/>
      <c r="F162" s="19"/>
      <c r="G162" s="19"/>
      <c r="H162" s="15"/>
      <c r="I162" s="15"/>
      <c r="J162" s="86"/>
      <c r="K162" s="87"/>
      <c r="L162" s="72"/>
      <c r="M162" s="72"/>
    </row>
    <row r="163" spans="1:22" s="81" customFormat="1">
      <c r="A163" s="287"/>
      <c r="B163" s="82"/>
      <c r="C163" s="59"/>
      <c r="D163" s="59"/>
      <c r="E163" s="59"/>
      <c r="F163" s="59"/>
      <c r="G163" s="59"/>
      <c r="H163" s="89"/>
      <c r="I163" s="89"/>
      <c r="J163" s="86"/>
      <c r="K163" s="87"/>
      <c r="L163" s="88"/>
      <c r="M163" s="88"/>
    </row>
    <row r="164" spans="1:22" s="1" customFormat="1">
      <c r="A164" s="287"/>
      <c r="B164" s="2"/>
      <c r="C164" s="4"/>
      <c r="D164" s="4"/>
      <c r="E164" s="4"/>
      <c r="F164" s="4"/>
      <c r="G164" s="4"/>
      <c r="H164" s="319"/>
      <c r="I164" s="319"/>
      <c r="J164" s="119"/>
      <c r="K164" s="30"/>
      <c r="L164" s="100"/>
      <c r="M164" s="100"/>
    </row>
    <row r="165" spans="1:22" s="1" customFormat="1">
      <c r="A165" s="287"/>
      <c r="B165" s="19" t="s">
        <v>444</v>
      </c>
      <c r="C165" s="44"/>
      <c r="D165" s="44"/>
      <c r="E165" s="44"/>
      <c r="F165" s="44"/>
      <c r="G165" s="44"/>
      <c r="H165" s="15"/>
      <c r="I165" s="15"/>
      <c r="J165" s="58"/>
      <c r="K165" s="30"/>
      <c r="L165" s="100"/>
      <c r="M165" s="100"/>
    </row>
    <row r="166" spans="1:22">
      <c r="A166" s="287"/>
      <c r="B166" s="19"/>
      <c r="C166" s="19"/>
      <c r="D166" s="19"/>
      <c r="E166" s="19"/>
      <c r="F166" s="19"/>
      <c r="G166" s="19"/>
      <c r="H166" s="15"/>
      <c r="I166" s="15"/>
      <c r="L166" s="23"/>
      <c r="M166" s="23"/>
      <c r="N166" s="9"/>
      <c r="O166" s="9"/>
      <c r="P166" s="9"/>
      <c r="Q166" s="9"/>
      <c r="R166" s="9"/>
      <c r="S166" s="9"/>
      <c r="T166" s="9"/>
      <c r="U166" s="9"/>
      <c r="V166" s="9"/>
    </row>
    <row r="167" spans="1:22" ht="34.5" customHeight="1">
      <c r="A167" s="287"/>
      <c r="B167" s="19"/>
      <c r="C167" s="4"/>
      <c r="D167" s="4"/>
      <c r="F167" s="4"/>
      <c r="G167" s="4"/>
      <c r="H167" s="319"/>
      <c r="I167" s="319"/>
      <c r="J167" s="73" t="s">
        <v>54</v>
      </c>
      <c r="K167" s="74"/>
      <c r="L167" s="75" t="s">
        <v>215</v>
      </c>
      <c r="M167" s="75" t="s">
        <v>216</v>
      </c>
      <c r="N167" s="9"/>
      <c r="O167" s="9"/>
      <c r="P167" s="9"/>
      <c r="Q167" s="9"/>
      <c r="R167" s="9"/>
      <c r="S167" s="9"/>
      <c r="T167" s="9"/>
      <c r="U167" s="9"/>
      <c r="V167" s="9"/>
    </row>
    <row r="168" spans="1:22" ht="20.25" customHeight="1">
      <c r="A168" s="287"/>
      <c r="B168" s="2"/>
      <c r="C168" s="59"/>
      <c r="D168" s="4"/>
      <c r="F168" s="4"/>
      <c r="G168" s="4"/>
      <c r="H168" s="319"/>
      <c r="I168" s="64" t="s">
        <v>55</v>
      </c>
      <c r="J168" s="65"/>
      <c r="K168" s="76"/>
      <c r="L168" s="77" t="s">
        <v>56</v>
      </c>
      <c r="M168" s="77" t="s">
        <v>315</v>
      </c>
      <c r="N168" s="9"/>
      <c r="O168" s="9"/>
      <c r="P168" s="9"/>
      <c r="Q168" s="9"/>
      <c r="R168" s="9"/>
      <c r="S168" s="9"/>
      <c r="T168" s="9"/>
      <c r="U168" s="9"/>
      <c r="V168" s="9"/>
    </row>
    <row r="169" spans="1:22" s="81" customFormat="1" ht="56.1" customHeight="1">
      <c r="A169" s="288" t="s">
        <v>445</v>
      </c>
      <c r="B169" s="111"/>
      <c r="C169" s="400" t="s">
        <v>368</v>
      </c>
      <c r="D169" s="401"/>
      <c r="E169" s="401"/>
      <c r="F169" s="401"/>
      <c r="G169" s="401"/>
      <c r="H169" s="402"/>
      <c r="I169" s="317" t="s">
        <v>446</v>
      </c>
      <c r="J169" s="67" t="s">
        <v>103</v>
      </c>
      <c r="K169" s="116"/>
      <c r="L169" s="101"/>
      <c r="M169" s="120"/>
    </row>
    <row r="170" spans="1:22" s="81" customFormat="1" ht="98.1" customHeight="1">
      <c r="A170" s="288" t="s">
        <v>637</v>
      </c>
      <c r="B170" s="111"/>
      <c r="C170" s="400" t="s">
        <v>448</v>
      </c>
      <c r="D170" s="401"/>
      <c r="E170" s="401"/>
      <c r="F170" s="401"/>
      <c r="G170" s="401"/>
      <c r="H170" s="402"/>
      <c r="I170" s="338" t="s">
        <v>449</v>
      </c>
      <c r="J170" s="67" t="s">
        <v>103</v>
      </c>
      <c r="K170" s="116"/>
      <c r="L170" s="98"/>
      <c r="M170" s="122"/>
    </row>
    <row r="171" spans="1:22" s="1" customFormat="1">
      <c r="A171" s="287"/>
      <c r="B171" s="19"/>
      <c r="C171" s="19"/>
      <c r="D171" s="19"/>
      <c r="E171" s="19"/>
      <c r="F171" s="19"/>
      <c r="G171" s="19"/>
      <c r="H171" s="15"/>
      <c r="I171" s="15"/>
      <c r="J171" s="86"/>
      <c r="K171" s="87"/>
      <c r="L171" s="72"/>
      <c r="M171" s="72"/>
    </row>
    <row r="172" spans="1:22" s="81" customFormat="1">
      <c r="A172" s="287"/>
      <c r="B172" s="82"/>
      <c r="C172" s="59"/>
      <c r="D172" s="59"/>
      <c r="E172" s="59"/>
      <c r="F172" s="59"/>
      <c r="G172" s="59"/>
      <c r="H172" s="89"/>
      <c r="I172" s="89"/>
      <c r="J172" s="86"/>
      <c r="K172" s="87"/>
      <c r="L172" s="88"/>
      <c r="M172" s="88"/>
    </row>
    <row r="173" spans="1:22" s="1" customFormat="1">
      <c r="A173" s="287"/>
      <c r="B173" s="111"/>
      <c r="C173" s="4"/>
      <c r="D173" s="4"/>
      <c r="E173" s="124"/>
      <c r="F173" s="124"/>
      <c r="G173" s="124"/>
      <c r="H173" s="125"/>
      <c r="I173" s="125"/>
      <c r="J173" s="86"/>
      <c r="K173" s="87"/>
      <c r="L173" s="88"/>
      <c r="M173" s="88"/>
    </row>
    <row r="174" spans="1:22" s="1" customFormat="1">
      <c r="A174" s="287"/>
      <c r="B174" s="19" t="s">
        <v>104</v>
      </c>
      <c r="C174" s="44"/>
      <c r="D174" s="44"/>
      <c r="E174" s="44"/>
      <c r="F174" s="44"/>
      <c r="G174" s="15"/>
      <c r="H174" s="15"/>
      <c r="I174" s="15"/>
      <c r="J174" s="58"/>
      <c r="K174" s="30"/>
      <c r="L174" s="100"/>
      <c r="M174" s="100"/>
    </row>
    <row r="175" spans="1:22">
      <c r="A175" s="287"/>
      <c r="B175" s="19"/>
      <c r="C175" s="19"/>
      <c r="D175" s="19"/>
      <c r="E175" s="19"/>
      <c r="F175" s="19"/>
      <c r="G175" s="19"/>
      <c r="H175" s="15"/>
      <c r="I175" s="15"/>
      <c r="L175" s="23"/>
      <c r="M175" s="23"/>
      <c r="N175" s="9"/>
      <c r="O175" s="9"/>
      <c r="P175" s="9"/>
      <c r="Q175" s="9"/>
      <c r="R175" s="9"/>
      <c r="S175" s="9"/>
      <c r="T175" s="9"/>
      <c r="U175" s="9"/>
      <c r="V175" s="9"/>
    </row>
    <row r="176" spans="1:22" ht="34.5" customHeight="1">
      <c r="A176" s="287"/>
      <c r="B176" s="19"/>
      <c r="C176" s="4"/>
      <c r="D176" s="4"/>
      <c r="F176" s="4"/>
      <c r="G176" s="4"/>
      <c r="H176" s="319"/>
      <c r="I176" s="319"/>
      <c r="J176" s="73" t="s">
        <v>54</v>
      </c>
      <c r="K176" s="74"/>
      <c r="L176" s="75" t="s">
        <v>215</v>
      </c>
      <c r="M176" s="75" t="s">
        <v>216</v>
      </c>
      <c r="N176" s="9"/>
      <c r="O176" s="9"/>
      <c r="P176" s="9"/>
      <c r="Q176" s="9"/>
      <c r="R176" s="9"/>
      <c r="S176" s="9"/>
      <c r="T176" s="9"/>
      <c r="U176" s="9"/>
      <c r="V176" s="9"/>
    </row>
    <row r="177" spans="1:22">
      <c r="A177" s="287"/>
      <c r="B177" s="2"/>
      <c r="C177" s="59"/>
      <c r="D177" s="4"/>
      <c r="F177" s="4"/>
      <c r="G177" s="4"/>
      <c r="H177" s="319"/>
      <c r="I177" s="64" t="s">
        <v>55</v>
      </c>
      <c r="J177" s="65"/>
      <c r="K177" s="76"/>
      <c r="L177" s="77" t="s">
        <v>56</v>
      </c>
      <c r="M177" s="126" t="s">
        <v>315</v>
      </c>
      <c r="N177" s="9"/>
      <c r="O177" s="9"/>
      <c r="P177" s="9"/>
      <c r="Q177" s="9"/>
      <c r="R177" s="9"/>
      <c r="S177" s="9"/>
      <c r="T177" s="9"/>
      <c r="U177" s="9"/>
      <c r="V177" s="9"/>
    </row>
    <row r="178" spans="1:22" s="81" customFormat="1" ht="56.1" customHeight="1">
      <c r="A178" s="288" t="s">
        <v>638</v>
      </c>
      <c r="B178" s="111"/>
      <c r="C178" s="400" t="s">
        <v>105</v>
      </c>
      <c r="D178" s="401"/>
      <c r="E178" s="401"/>
      <c r="F178" s="401"/>
      <c r="G178" s="401"/>
      <c r="H178" s="402"/>
      <c r="I178" s="127" t="s">
        <v>320</v>
      </c>
      <c r="J178" s="67" t="s">
        <v>106</v>
      </c>
      <c r="K178" s="116"/>
      <c r="L178" s="101"/>
      <c r="M178" s="120"/>
    </row>
    <row r="179" spans="1:22" s="81" customFormat="1" ht="56.1" customHeight="1">
      <c r="A179" s="288" t="s">
        <v>451</v>
      </c>
      <c r="B179" s="111"/>
      <c r="C179" s="400" t="s">
        <v>107</v>
      </c>
      <c r="D179" s="401"/>
      <c r="E179" s="401"/>
      <c r="F179" s="401"/>
      <c r="G179" s="401"/>
      <c r="H179" s="402"/>
      <c r="I179" s="127" t="s">
        <v>369</v>
      </c>
      <c r="J179" s="67" t="s">
        <v>102</v>
      </c>
      <c r="K179" s="116"/>
      <c r="L179" s="96"/>
      <c r="M179" s="121"/>
    </row>
    <row r="180" spans="1:22" s="81" customFormat="1" ht="56.1" customHeight="1">
      <c r="A180" s="288" t="s">
        <v>639</v>
      </c>
      <c r="B180" s="111"/>
      <c r="C180" s="400" t="s">
        <v>640</v>
      </c>
      <c r="D180" s="401"/>
      <c r="E180" s="401"/>
      <c r="F180" s="401"/>
      <c r="G180" s="401"/>
      <c r="H180" s="402"/>
      <c r="I180" s="127" t="s">
        <v>453</v>
      </c>
      <c r="J180" s="67" t="s">
        <v>103</v>
      </c>
      <c r="K180" s="116"/>
      <c r="L180" s="98"/>
      <c r="M180" s="122"/>
    </row>
    <row r="181" spans="1:22" s="1" customFormat="1">
      <c r="A181" s="287"/>
      <c r="B181" s="19"/>
      <c r="C181" s="19"/>
      <c r="D181" s="19"/>
      <c r="E181" s="19"/>
      <c r="F181" s="19"/>
      <c r="G181" s="19"/>
      <c r="H181" s="15"/>
      <c r="I181" s="15"/>
      <c r="J181" s="86"/>
      <c r="K181" s="87"/>
      <c r="L181" s="72"/>
      <c r="M181" s="72"/>
    </row>
    <row r="182" spans="1:22" s="81" customFormat="1">
      <c r="A182" s="287"/>
      <c r="B182" s="82"/>
      <c r="C182" s="59"/>
      <c r="D182" s="59"/>
      <c r="E182" s="59"/>
      <c r="F182" s="59"/>
      <c r="G182" s="59"/>
      <c r="H182" s="89"/>
      <c r="I182" s="89"/>
      <c r="J182" s="86"/>
      <c r="K182" s="87"/>
      <c r="L182" s="88"/>
      <c r="M182" s="88"/>
    </row>
    <row r="183" spans="1:22" s="1" customFormat="1">
      <c r="A183" s="287"/>
      <c r="B183" s="2"/>
      <c r="C183" s="4"/>
      <c r="D183" s="4"/>
      <c r="E183" s="4"/>
      <c r="F183" s="4"/>
      <c r="G183" s="4"/>
      <c r="H183" s="319"/>
      <c r="I183" s="319"/>
      <c r="J183" s="58"/>
      <c r="K183" s="30"/>
      <c r="L183" s="100"/>
      <c r="M183" s="100"/>
    </row>
    <row r="184" spans="1:22">
      <c r="A184" s="287"/>
      <c r="B184" s="19" t="s">
        <v>108</v>
      </c>
      <c r="C184" s="19"/>
      <c r="D184" s="19"/>
      <c r="E184" s="19"/>
      <c r="F184" s="19"/>
      <c r="G184" s="19"/>
      <c r="H184" s="15"/>
      <c r="I184" s="15"/>
      <c r="J184" s="8"/>
      <c r="L184" s="128"/>
      <c r="M184" s="128"/>
      <c r="N184" s="9"/>
      <c r="O184" s="9"/>
      <c r="P184" s="9"/>
      <c r="Q184" s="9"/>
      <c r="R184" s="9"/>
      <c r="S184" s="9"/>
      <c r="T184" s="9"/>
      <c r="U184" s="9"/>
      <c r="V184" s="9"/>
    </row>
    <row r="185" spans="1:22">
      <c r="A185" s="287"/>
      <c r="B185" s="19"/>
      <c r="C185" s="19"/>
      <c r="D185" s="19"/>
      <c r="E185" s="19"/>
      <c r="F185" s="19"/>
      <c r="G185" s="19"/>
      <c r="H185" s="15"/>
      <c r="I185" s="15"/>
      <c r="L185" s="23"/>
      <c r="M185" s="23"/>
      <c r="N185" s="9"/>
      <c r="O185" s="9"/>
      <c r="P185" s="9"/>
      <c r="Q185" s="9"/>
      <c r="R185" s="9"/>
      <c r="S185" s="9"/>
      <c r="T185" s="9"/>
      <c r="U185" s="9"/>
      <c r="V185" s="9"/>
    </row>
    <row r="186" spans="1:22" ht="34.5" customHeight="1">
      <c r="A186" s="287"/>
      <c r="B186" s="19"/>
      <c r="C186" s="4"/>
      <c r="D186" s="4"/>
      <c r="F186" s="4"/>
      <c r="G186" s="4"/>
      <c r="H186" s="319"/>
      <c r="I186" s="319"/>
      <c r="J186" s="73" t="s">
        <v>54</v>
      </c>
      <c r="K186" s="74"/>
      <c r="L186" s="75" t="s">
        <v>215</v>
      </c>
      <c r="M186" s="75" t="s">
        <v>216</v>
      </c>
      <c r="N186" s="9"/>
      <c r="O186" s="9"/>
      <c r="P186" s="9"/>
      <c r="Q186" s="9"/>
      <c r="R186" s="9"/>
      <c r="S186" s="9"/>
      <c r="T186" s="9"/>
      <c r="U186" s="9"/>
      <c r="V186" s="9"/>
    </row>
    <row r="187" spans="1:22" ht="20.25" customHeight="1">
      <c r="A187" s="287"/>
      <c r="B187" s="2"/>
      <c r="C187" s="59"/>
      <c r="D187" s="4"/>
      <c r="F187" s="4"/>
      <c r="G187" s="4"/>
      <c r="H187" s="319"/>
      <c r="I187" s="64" t="s">
        <v>55</v>
      </c>
      <c r="J187" s="65"/>
      <c r="K187" s="76"/>
      <c r="L187" s="77" t="s">
        <v>56</v>
      </c>
      <c r="M187" s="77" t="s">
        <v>315</v>
      </c>
      <c r="N187" s="9"/>
      <c r="O187" s="9"/>
      <c r="P187" s="9"/>
      <c r="Q187" s="9"/>
      <c r="R187" s="9"/>
      <c r="S187" s="9"/>
      <c r="T187" s="9"/>
      <c r="U187" s="9"/>
      <c r="V187" s="9"/>
    </row>
    <row r="188" spans="1:22" s="81" customFormat="1" ht="34.5" customHeight="1">
      <c r="A188" s="288" t="s">
        <v>454</v>
      </c>
      <c r="B188" s="82"/>
      <c r="C188" s="442" t="s">
        <v>109</v>
      </c>
      <c r="D188" s="443"/>
      <c r="E188" s="443"/>
      <c r="F188" s="443"/>
      <c r="G188" s="442" t="s">
        <v>110</v>
      </c>
      <c r="H188" s="442"/>
      <c r="I188" s="445" t="s">
        <v>455</v>
      </c>
      <c r="J188" s="129">
        <v>6</v>
      </c>
      <c r="K188" s="116" t="str">
        <f t="shared" ref="K188:K215" si="2">IF(OR(COUNTIF(L188:M188,"未確認")&gt;0,COUNTIF(L188:M188,"~*")&gt;0),"※","")</f>
        <v/>
      </c>
      <c r="L188" s="130"/>
      <c r="M188" s="130"/>
    </row>
    <row r="189" spans="1:22" s="81" customFormat="1" ht="34.5" customHeight="1">
      <c r="A189" s="288" t="s">
        <v>456</v>
      </c>
      <c r="B189" s="82"/>
      <c r="C189" s="443"/>
      <c r="D189" s="443"/>
      <c r="E189" s="443"/>
      <c r="F189" s="443"/>
      <c r="G189" s="442" t="s">
        <v>111</v>
      </c>
      <c r="H189" s="442"/>
      <c r="I189" s="446"/>
      <c r="J189" s="131">
        <v>17</v>
      </c>
      <c r="K189" s="116" t="str">
        <f t="shared" si="2"/>
        <v/>
      </c>
      <c r="L189" s="132"/>
      <c r="M189" s="132"/>
    </row>
    <row r="190" spans="1:22" s="81" customFormat="1" ht="34.5" customHeight="1">
      <c r="A190" s="288" t="s">
        <v>457</v>
      </c>
      <c r="B190" s="82"/>
      <c r="C190" s="442" t="s">
        <v>112</v>
      </c>
      <c r="D190" s="443"/>
      <c r="E190" s="443"/>
      <c r="F190" s="443"/>
      <c r="G190" s="442" t="s">
        <v>110</v>
      </c>
      <c r="H190" s="442"/>
      <c r="I190" s="446"/>
      <c r="J190" s="129">
        <v>1</v>
      </c>
      <c r="K190" s="116" t="str">
        <f t="shared" si="2"/>
        <v/>
      </c>
      <c r="L190" s="130"/>
      <c r="M190" s="130"/>
    </row>
    <row r="191" spans="1:22" s="81" customFormat="1" ht="34.5" customHeight="1">
      <c r="A191" s="288" t="s">
        <v>457</v>
      </c>
      <c r="B191" s="82"/>
      <c r="C191" s="443"/>
      <c r="D191" s="443"/>
      <c r="E191" s="443"/>
      <c r="F191" s="443"/>
      <c r="G191" s="442" t="s">
        <v>111</v>
      </c>
      <c r="H191" s="442"/>
      <c r="I191" s="446"/>
      <c r="J191" s="131">
        <v>0</v>
      </c>
      <c r="K191" s="116" t="str">
        <f t="shared" si="2"/>
        <v/>
      </c>
      <c r="L191" s="132"/>
      <c r="M191" s="132"/>
    </row>
    <row r="192" spans="1:22" s="81" customFormat="1" ht="34.5" customHeight="1">
      <c r="A192" s="295" t="s">
        <v>458</v>
      </c>
      <c r="B192" s="112"/>
      <c r="C192" s="442" t="s">
        <v>113</v>
      </c>
      <c r="D192" s="442"/>
      <c r="E192" s="442"/>
      <c r="F192" s="442"/>
      <c r="G192" s="442" t="s">
        <v>110</v>
      </c>
      <c r="H192" s="442"/>
      <c r="I192" s="446"/>
      <c r="J192" s="129">
        <f t="shared" ref="J192:J207" si="3">IF(SUM(L192:M192)=0,IF(COUNTIF(L192:M192,"未確認")&gt;0,"未確認",IF(COUNTIF(L192:M192,"~*")&gt;0,"*",SUM(L192:M192))),SUM(L192:M192))</f>
        <v>30</v>
      </c>
      <c r="K192" s="116" t="str">
        <f t="shared" si="2"/>
        <v/>
      </c>
      <c r="L192" s="133">
        <v>30</v>
      </c>
      <c r="M192" s="133">
        <v>0</v>
      </c>
    </row>
    <row r="193" spans="1:13" s="81" customFormat="1" ht="34.5" customHeight="1">
      <c r="A193" s="295" t="s">
        <v>458</v>
      </c>
      <c r="B193" s="112"/>
      <c r="C193" s="442"/>
      <c r="D193" s="442"/>
      <c r="E193" s="442"/>
      <c r="F193" s="442"/>
      <c r="G193" s="442" t="s">
        <v>111</v>
      </c>
      <c r="H193" s="442"/>
      <c r="I193" s="446"/>
      <c r="J193" s="129">
        <f t="shared" si="3"/>
        <v>0</v>
      </c>
      <c r="K193" s="116" t="str">
        <f t="shared" si="2"/>
        <v/>
      </c>
      <c r="L193" s="134">
        <v>0</v>
      </c>
      <c r="M193" s="134">
        <v>0</v>
      </c>
    </row>
    <row r="194" spans="1:13" s="81" customFormat="1" ht="34.5" customHeight="1">
      <c r="A194" s="295" t="s">
        <v>459</v>
      </c>
      <c r="B194" s="112"/>
      <c r="C194" s="442" t="s">
        <v>114</v>
      </c>
      <c r="D194" s="444"/>
      <c r="E194" s="444"/>
      <c r="F194" s="444"/>
      <c r="G194" s="442" t="s">
        <v>110</v>
      </c>
      <c r="H194" s="442"/>
      <c r="I194" s="446"/>
      <c r="J194" s="129">
        <f t="shared" si="3"/>
        <v>0</v>
      </c>
      <c r="K194" s="116" t="str">
        <f t="shared" si="2"/>
        <v/>
      </c>
      <c r="L194" s="133">
        <v>0</v>
      </c>
      <c r="M194" s="133">
        <v>0</v>
      </c>
    </row>
    <row r="195" spans="1:13" s="81" customFormat="1" ht="34.5" customHeight="1">
      <c r="A195" s="295" t="s">
        <v>459</v>
      </c>
      <c r="B195" s="112"/>
      <c r="C195" s="444"/>
      <c r="D195" s="444"/>
      <c r="E195" s="444"/>
      <c r="F195" s="444"/>
      <c r="G195" s="442" t="s">
        <v>111</v>
      </c>
      <c r="H195" s="442"/>
      <c r="I195" s="446"/>
      <c r="J195" s="129">
        <f t="shared" si="3"/>
        <v>0</v>
      </c>
      <c r="K195" s="116" t="str">
        <f t="shared" si="2"/>
        <v/>
      </c>
      <c r="L195" s="134">
        <v>0</v>
      </c>
      <c r="M195" s="134">
        <v>0</v>
      </c>
    </row>
    <row r="196" spans="1:13" s="81" customFormat="1" ht="34.5" customHeight="1">
      <c r="A196" s="295" t="s">
        <v>460</v>
      </c>
      <c r="B196" s="112"/>
      <c r="C196" s="442" t="s">
        <v>115</v>
      </c>
      <c r="D196" s="444"/>
      <c r="E196" s="444"/>
      <c r="F196" s="444"/>
      <c r="G196" s="442" t="s">
        <v>110</v>
      </c>
      <c r="H196" s="442"/>
      <c r="I196" s="446"/>
      <c r="J196" s="129">
        <f t="shared" si="3"/>
        <v>7</v>
      </c>
      <c r="K196" s="116" t="str">
        <f t="shared" si="2"/>
        <v/>
      </c>
      <c r="L196" s="133">
        <v>7</v>
      </c>
      <c r="M196" s="133">
        <v>0</v>
      </c>
    </row>
    <row r="197" spans="1:13" s="81" customFormat="1" ht="34.5" customHeight="1">
      <c r="A197" s="295" t="s">
        <v>460</v>
      </c>
      <c r="B197" s="112"/>
      <c r="C197" s="444"/>
      <c r="D197" s="444"/>
      <c r="E197" s="444"/>
      <c r="F197" s="444"/>
      <c r="G197" s="442" t="s">
        <v>111</v>
      </c>
      <c r="H197" s="442"/>
      <c r="I197" s="446"/>
      <c r="J197" s="129">
        <f t="shared" si="3"/>
        <v>0</v>
      </c>
      <c r="K197" s="116" t="str">
        <f t="shared" si="2"/>
        <v/>
      </c>
      <c r="L197" s="134">
        <v>0</v>
      </c>
      <c r="M197" s="134">
        <v>0</v>
      </c>
    </row>
    <row r="198" spans="1:13" s="81" customFormat="1" ht="34.5" customHeight="1">
      <c r="A198" s="295" t="s">
        <v>461</v>
      </c>
      <c r="B198" s="112"/>
      <c r="C198" s="442" t="s">
        <v>116</v>
      </c>
      <c r="D198" s="444"/>
      <c r="E198" s="444"/>
      <c r="F198" s="444"/>
      <c r="G198" s="442" t="s">
        <v>110</v>
      </c>
      <c r="H198" s="442"/>
      <c r="I198" s="446"/>
      <c r="J198" s="129">
        <f t="shared" si="3"/>
        <v>0</v>
      </c>
      <c r="K198" s="116" t="str">
        <f t="shared" si="2"/>
        <v/>
      </c>
      <c r="L198" s="133">
        <v>0</v>
      </c>
      <c r="M198" s="133">
        <v>0</v>
      </c>
    </row>
    <row r="199" spans="1:13" s="81" customFormat="1" ht="34.5" customHeight="1">
      <c r="A199" s="295" t="s">
        <v>641</v>
      </c>
      <c r="B199" s="82"/>
      <c r="C199" s="444"/>
      <c r="D199" s="444"/>
      <c r="E199" s="444"/>
      <c r="F199" s="444"/>
      <c r="G199" s="442" t="s">
        <v>111</v>
      </c>
      <c r="H199" s="442"/>
      <c r="I199" s="446"/>
      <c r="J199" s="129">
        <f t="shared" si="3"/>
        <v>0</v>
      </c>
      <c r="K199" s="116" t="str">
        <f t="shared" si="2"/>
        <v/>
      </c>
      <c r="L199" s="134">
        <v>0</v>
      </c>
      <c r="M199" s="134">
        <v>0</v>
      </c>
    </row>
    <row r="200" spans="1:13" s="81" customFormat="1" ht="34.5" customHeight="1">
      <c r="A200" s="295" t="s">
        <v>462</v>
      </c>
      <c r="B200" s="82"/>
      <c r="C200" s="442" t="s">
        <v>117</v>
      </c>
      <c r="D200" s="444"/>
      <c r="E200" s="444"/>
      <c r="F200" s="444"/>
      <c r="G200" s="442" t="s">
        <v>110</v>
      </c>
      <c r="H200" s="442"/>
      <c r="I200" s="446"/>
      <c r="J200" s="129">
        <f t="shared" si="3"/>
        <v>1</v>
      </c>
      <c r="K200" s="116" t="str">
        <f t="shared" si="2"/>
        <v/>
      </c>
      <c r="L200" s="133">
        <v>1</v>
      </c>
      <c r="M200" s="133">
        <v>0</v>
      </c>
    </row>
    <row r="201" spans="1:13" s="81" customFormat="1" ht="34.5" customHeight="1">
      <c r="A201" s="295" t="s">
        <v>462</v>
      </c>
      <c r="B201" s="82"/>
      <c r="C201" s="444"/>
      <c r="D201" s="444"/>
      <c r="E201" s="444"/>
      <c r="F201" s="444"/>
      <c r="G201" s="442" t="s">
        <v>111</v>
      </c>
      <c r="H201" s="442"/>
      <c r="I201" s="446"/>
      <c r="J201" s="129">
        <f t="shared" si="3"/>
        <v>0</v>
      </c>
      <c r="K201" s="116" t="str">
        <f t="shared" si="2"/>
        <v/>
      </c>
      <c r="L201" s="134">
        <v>0</v>
      </c>
      <c r="M201" s="134">
        <v>0</v>
      </c>
    </row>
    <row r="202" spans="1:13" s="81" customFormat="1" ht="34.5" customHeight="1">
      <c r="A202" s="295" t="s">
        <v>642</v>
      </c>
      <c r="B202" s="82"/>
      <c r="C202" s="442" t="s">
        <v>118</v>
      </c>
      <c r="D202" s="444"/>
      <c r="E202" s="444"/>
      <c r="F202" s="444"/>
      <c r="G202" s="442" t="s">
        <v>110</v>
      </c>
      <c r="H202" s="442"/>
      <c r="I202" s="446"/>
      <c r="J202" s="129">
        <f t="shared" si="3"/>
        <v>0</v>
      </c>
      <c r="K202" s="116" t="str">
        <f t="shared" si="2"/>
        <v/>
      </c>
      <c r="L202" s="133">
        <v>0</v>
      </c>
      <c r="M202" s="133">
        <v>0</v>
      </c>
    </row>
    <row r="203" spans="1:13" s="81" customFormat="1" ht="34.5" customHeight="1">
      <c r="A203" s="295" t="s">
        <v>463</v>
      </c>
      <c r="B203" s="82"/>
      <c r="C203" s="444"/>
      <c r="D203" s="444"/>
      <c r="E203" s="444"/>
      <c r="F203" s="444"/>
      <c r="G203" s="442" t="s">
        <v>111</v>
      </c>
      <c r="H203" s="442"/>
      <c r="I203" s="446"/>
      <c r="J203" s="129">
        <f t="shared" si="3"/>
        <v>0</v>
      </c>
      <c r="K203" s="116" t="str">
        <f t="shared" si="2"/>
        <v/>
      </c>
      <c r="L203" s="134">
        <v>0</v>
      </c>
      <c r="M203" s="134">
        <v>0</v>
      </c>
    </row>
    <row r="204" spans="1:13" s="81" customFormat="1" ht="34.5" customHeight="1">
      <c r="A204" s="295" t="s">
        <v>464</v>
      </c>
      <c r="B204" s="82"/>
      <c r="C204" s="442" t="s">
        <v>119</v>
      </c>
      <c r="D204" s="444"/>
      <c r="E204" s="444"/>
      <c r="F204" s="444"/>
      <c r="G204" s="442" t="s">
        <v>110</v>
      </c>
      <c r="H204" s="442"/>
      <c r="I204" s="446"/>
      <c r="J204" s="129">
        <f t="shared" si="3"/>
        <v>0</v>
      </c>
      <c r="K204" s="116" t="str">
        <f t="shared" si="2"/>
        <v/>
      </c>
      <c r="L204" s="133">
        <v>0</v>
      </c>
      <c r="M204" s="133">
        <v>0</v>
      </c>
    </row>
    <row r="205" spans="1:13" s="81" customFormat="1" ht="34.5" customHeight="1">
      <c r="A205" s="295" t="s">
        <v>464</v>
      </c>
      <c r="B205" s="82"/>
      <c r="C205" s="444"/>
      <c r="D205" s="444"/>
      <c r="E205" s="444"/>
      <c r="F205" s="444"/>
      <c r="G205" s="442" t="s">
        <v>111</v>
      </c>
      <c r="H205" s="442"/>
      <c r="I205" s="446"/>
      <c r="J205" s="129">
        <f t="shared" si="3"/>
        <v>0</v>
      </c>
      <c r="K205" s="116" t="str">
        <f t="shared" si="2"/>
        <v/>
      </c>
      <c r="L205" s="134">
        <v>0</v>
      </c>
      <c r="M205" s="134">
        <v>0</v>
      </c>
    </row>
    <row r="206" spans="1:13" s="81" customFormat="1" ht="34.5" customHeight="1">
      <c r="A206" s="295" t="s">
        <v>465</v>
      </c>
      <c r="B206" s="82"/>
      <c r="C206" s="442" t="s">
        <v>120</v>
      </c>
      <c r="D206" s="444"/>
      <c r="E206" s="444"/>
      <c r="F206" s="444"/>
      <c r="G206" s="442" t="s">
        <v>110</v>
      </c>
      <c r="H206" s="442"/>
      <c r="I206" s="446"/>
      <c r="J206" s="129">
        <f t="shared" si="3"/>
        <v>0</v>
      </c>
      <c r="K206" s="116" t="str">
        <f t="shared" si="2"/>
        <v/>
      </c>
      <c r="L206" s="133">
        <v>0</v>
      </c>
      <c r="M206" s="133">
        <v>0</v>
      </c>
    </row>
    <row r="207" spans="1:13" s="81" customFormat="1" ht="34.5" customHeight="1">
      <c r="A207" s="295" t="s">
        <v>465</v>
      </c>
      <c r="B207" s="82"/>
      <c r="C207" s="444"/>
      <c r="D207" s="444"/>
      <c r="E207" s="444"/>
      <c r="F207" s="444"/>
      <c r="G207" s="442" t="s">
        <v>111</v>
      </c>
      <c r="H207" s="442"/>
      <c r="I207" s="446"/>
      <c r="J207" s="129">
        <f t="shared" si="3"/>
        <v>0</v>
      </c>
      <c r="K207" s="116" t="str">
        <f t="shared" si="2"/>
        <v/>
      </c>
      <c r="L207" s="134">
        <v>0</v>
      </c>
      <c r="M207" s="134">
        <v>0</v>
      </c>
    </row>
    <row r="208" spans="1:13" s="81" customFormat="1" ht="34.5" customHeight="1">
      <c r="A208" s="288" t="s">
        <v>466</v>
      </c>
      <c r="B208" s="82"/>
      <c r="C208" s="442" t="s">
        <v>121</v>
      </c>
      <c r="D208" s="443"/>
      <c r="E208" s="443"/>
      <c r="F208" s="443"/>
      <c r="G208" s="442" t="s">
        <v>110</v>
      </c>
      <c r="H208" s="442"/>
      <c r="I208" s="446"/>
      <c r="J208" s="129">
        <v>4</v>
      </c>
      <c r="K208" s="116" t="str">
        <f t="shared" si="2"/>
        <v/>
      </c>
      <c r="L208" s="130"/>
      <c r="M208" s="130"/>
    </row>
    <row r="209" spans="1:22" s="81" customFormat="1" ht="34.5" customHeight="1">
      <c r="A209" s="288" t="s">
        <v>466</v>
      </c>
      <c r="B209" s="82"/>
      <c r="C209" s="443"/>
      <c r="D209" s="443"/>
      <c r="E209" s="443"/>
      <c r="F209" s="443"/>
      <c r="G209" s="442" t="s">
        <v>111</v>
      </c>
      <c r="H209" s="442"/>
      <c r="I209" s="446"/>
      <c r="J209" s="129">
        <v>0</v>
      </c>
      <c r="K209" s="116" t="str">
        <f t="shared" si="2"/>
        <v/>
      </c>
      <c r="L209" s="132"/>
      <c r="M209" s="132"/>
    </row>
    <row r="210" spans="1:22" s="81" customFormat="1" ht="34.5" customHeight="1">
      <c r="A210" s="288" t="s">
        <v>467</v>
      </c>
      <c r="B210" s="82"/>
      <c r="C210" s="442" t="s">
        <v>122</v>
      </c>
      <c r="D210" s="443"/>
      <c r="E210" s="443"/>
      <c r="F210" s="443"/>
      <c r="G210" s="442" t="s">
        <v>110</v>
      </c>
      <c r="H210" s="442"/>
      <c r="I210" s="446"/>
      <c r="J210" s="129">
        <v>3</v>
      </c>
      <c r="K210" s="116" t="str">
        <f t="shared" si="2"/>
        <v/>
      </c>
      <c r="L210" s="130"/>
      <c r="M210" s="130"/>
    </row>
    <row r="211" spans="1:22" s="81" customFormat="1" ht="34.5" customHeight="1">
      <c r="A211" s="288" t="s">
        <v>643</v>
      </c>
      <c r="B211" s="82"/>
      <c r="C211" s="443"/>
      <c r="D211" s="443"/>
      <c r="E211" s="443"/>
      <c r="F211" s="443"/>
      <c r="G211" s="442" t="s">
        <v>111</v>
      </c>
      <c r="H211" s="442"/>
      <c r="I211" s="446"/>
      <c r="J211" s="129">
        <v>0.8</v>
      </c>
      <c r="K211" s="116" t="str">
        <f t="shared" si="2"/>
        <v/>
      </c>
      <c r="L211" s="132"/>
      <c r="M211" s="132"/>
    </row>
    <row r="212" spans="1:22" s="81" customFormat="1" ht="34.5" customHeight="1">
      <c r="A212" s="295" t="s">
        <v>468</v>
      </c>
      <c r="B212" s="82"/>
      <c r="C212" s="442" t="s">
        <v>469</v>
      </c>
      <c r="D212" s="444"/>
      <c r="E212" s="444"/>
      <c r="F212" s="444"/>
      <c r="G212" s="442" t="s">
        <v>110</v>
      </c>
      <c r="H212" s="442"/>
      <c r="I212" s="446"/>
      <c r="J212" s="129">
        <f>IF(SUM(L212:M212)=0,IF(COUNTIF(L212:M212,"未確認")&gt;0,"未確認",IF(COUNTIF(L212:M212,"~*")&gt;0,"*",SUM(L212:M212))),SUM(L212:M212))</f>
        <v>0</v>
      </c>
      <c r="K212" s="116" t="str">
        <f t="shared" si="2"/>
        <v/>
      </c>
      <c r="L212" s="133">
        <v>0</v>
      </c>
      <c r="M212" s="133">
        <v>0</v>
      </c>
    </row>
    <row r="213" spans="1:22" s="81" customFormat="1" ht="34.5" customHeight="1">
      <c r="A213" s="295" t="s">
        <v>468</v>
      </c>
      <c r="B213" s="82"/>
      <c r="C213" s="444"/>
      <c r="D213" s="444"/>
      <c r="E213" s="444"/>
      <c r="F213" s="444"/>
      <c r="G213" s="442" t="s">
        <v>111</v>
      </c>
      <c r="H213" s="442"/>
      <c r="I213" s="446"/>
      <c r="J213" s="129">
        <f>IF(SUM(L213:M213)=0,IF(COUNTIF(L213:M213,"未確認")&gt;0,"未確認",IF(COUNTIF(L213:M213,"~*")&gt;0,"*",SUM(L213:M213))),SUM(L213:M213))</f>
        <v>0</v>
      </c>
      <c r="K213" s="116" t="str">
        <f t="shared" si="2"/>
        <v/>
      </c>
      <c r="L213" s="134">
        <v>0</v>
      </c>
      <c r="M213" s="134">
        <v>0</v>
      </c>
    </row>
    <row r="214" spans="1:22" s="81" customFormat="1" ht="34.5" customHeight="1">
      <c r="A214" s="295" t="s">
        <v>470</v>
      </c>
      <c r="B214" s="82"/>
      <c r="C214" s="442" t="s">
        <v>123</v>
      </c>
      <c r="D214" s="443"/>
      <c r="E214" s="443"/>
      <c r="F214" s="443"/>
      <c r="G214" s="442" t="s">
        <v>110</v>
      </c>
      <c r="H214" s="442"/>
      <c r="I214" s="446"/>
      <c r="J214" s="129">
        <f>IF(SUM(L214:M214)=0,IF(COUNTIF(L214:M214,"未確認")&gt;0,"未確認",IF(COUNTIF(L214:M214,"~*")&gt;0,"*",SUM(L214:M214))),SUM(L214:M214))</f>
        <v>1</v>
      </c>
      <c r="K214" s="116" t="str">
        <f t="shared" si="2"/>
        <v/>
      </c>
      <c r="L214" s="133">
        <v>1</v>
      </c>
      <c r="M214" s="133">
        <v>0</v>
      </c>
    </row>
    <row r="215" spans="1:22" s="81" customFormat="1" ht="34.5" customHeight="1">
      <c r="A215" s="295" t="s">
        <v>470</v>
      </c>
      <c r="B215" s="82"/>
      <c r="C215" s="443"/>
      <c r="D215" s="443"/>
      <c r="E215" s="443"/>
      <c r="F215" s="443"/>
      <c r="G215" s="442" t="s">
        <v>111</v>
      </c>
      <c r="H215" s="442"/>
      <c r="I215" s="447"/>
      <c r="J215" s="129">
        <f>IF(SUM(L215:M215)=0,IF(COUNTIF(L215:M215,"未確認")&gt;0,"未確認",IF(COUNTIF(L215:M215,"~*")&gt;0,"*",SUM(L215:M215))),SUM(L215:M215))</f>
        <v>0</v>
      </c>
      <c r="K215" s="116" t="str">
        <f t="shared" si="2"/>
        <v/>
      </c>
      <c r="L215" s="134">
        <v>0</v>
      </c>
      <c r="M215" s="134">
        <v>0</v>
      </c>
    </row>
    <row r="216" spans="1:22" s="1" customFormat="1">
      <c r="A216" s="287"/>
      <c r="B216" s="19"/>
      <c r="C216" s="19"/>
      <c r="D216" s="19"/>
      <c r="E216" s="19"/>
      <c r="F216" s="19"/>
      <c r="G216" s="19"/>
      <c r="H216" s="15"/>
      <c r="I216" s="15"/>
      <c r="J216" s="86"/>
      <c r="K216" s="87"/>
      <c r="L216" s="88"/>
      <c r="M216" s="88"/>
      <c r="N216" s="88"/>
      <c r="O216" s="88"/>
      <c r="P216" s="88"/>
      <c r="Q216" s="88"/>
      <c r="R216" s="88"/>
      <c r="S216" s="88"/>
      <c r="T216" s="88"/>
      <c r="U216" s="88"/>
      <c r="V216" s="88"/>
    </row>
    <row r="217" spans="1:22">
      <c r="A217" s="287"/>
      <c r="B217" s="19"/>
      <c r="C217" s="19"/>
      <c r="D217" s="19"/>
      <c r="E217" s="19"/>
      <c r="F217" s="19"/>
      <c r="G217" s="19"/>
      <c r="H217" s="15"/>
      <c r="I217" s="15"/>
      <c r="L217" s="72"/>
      <c r="M217" s="135"/>
      <c r="N217" s="135"/>
      <c r="O217" s="72"/>
      <c r="P217" s="72"/>
      <c r="Q217" s="72"/>
      <c r="R217" s="72"/>
      <c r="S217" s="72"/>
      <c r="T217" s="72"/>
      <c r="U217" s="72"/>
      <c r="V217" s="72"/>
    </row>
    <row r="218" spans="1:22" ht="34.5" customHeight="1">
      <c r="A218" s="287"/>
      <c r="B218" s="19"/>
      <c r="C218" s="4"/>
      <c r="D218" s="4"/>
      <c r="F218" s="4"/>
      <c r="G218" s="4"/>
      <c r="H218" s="319"/>
      <c r="I218" s="319"/>
      <c r="J218" s="73" t="s">
        <v>54</v>
      </c>
      <c r="K218" s="74"/>
      <c r="L218" s="285" t="s">
        <v>124</v>
      </c>
      <c r="M218" s="9"/>
      <c r="N218" s="9"/>
      <c r="O218" s="128"/>
      <c r="P218" s="128"/>
      <c r="Q218" s="128"/>
      <c r="R218" s="128"/>
      <c r="S218" s="128"/>
      <c r="T218" s="128"/>
      <c r="U218" s="128"/>
      <c r="V218" s="128"/>
    </row>
    <row r="219" spans="1:22" ht="20.25" customHeight="1">
      <c r="A219" s="287"/>
      <c r="B219" s="2"/>
      <c r="C219" s="59"/>
      <c r="D219" s="4"/>
      <c r="F219" s="4"/>
      <c r="G219" s="4"/>
      <c r="H219" s="319"/>
      <c r="I219" s="64" t="s">
        <v>55</v>
      </c>
      <c r="J219" s="65"/>
      <c r="K219" s="76"/>
      <c r="L219" s="285" t="s">
        <v>125</v>
      </c>
      <c r="M219" s="285" t="s">
        <v>126</v>
      </c>
      <c r="N219" s="285" t="s">
        <v>127</v>
      </c>
      <c r="O219" s="128"/>
      <c r="P219" s="128"/>
      <c r="Q219" s="128"/>
      <c r="R219" s="128"/>
      <c r="S219" s="128"/>
      <c r="T219" s="128"/>
      <c r="U219" s="128"/>
      <c r="V219" s="9"/>
    </row>
    <row r="220" spans="1:22" s="81" customFormat="1" ht="34.5" customHeight="1">
      <c r="A220" s="295" t="s">
        <v>472</v>
      </c>
      <c r="B220" s="112"/>
      <c r="C220" s="442" t="s">
        <v>113</v>
      </c>
      <c r="D220" s="442"/>
      <c r="E220" s="442"/>
      <c r="F220" s="442"/>
      <c r="G220" s="400" t="s">
        <v>110</v>
      </c>
      <c r="H220" s="402"/>
      <c r="I220" s="448" t="s">
        <v>473</v>
      </c>
      <c r="J220" s="136"/>
      <c r="K220" s="137"/>
      <c r="L220" s="133">
        <v>2</v>
      </c>
      <c r="M220" s="133">
        <v>15</v>
      </c>
      <c r="N220" s="133">
        <v>4</v>
      </c>
      <c r="O220" s="128"/>
      <c r="P220" s="128"/>
      <c r="Q220" s="128"/>
      <c r="R220" s="128"/>
      <c r="S220" s="128"/>
      <c r="T220" s="128"/>
      <c r="U220" s="128"/>
    </row>
    <row r="221" spans="1:22" s="81" customFormat="1" ht="34.5" customHeight="1">
      <c r="A221" s="295" t="s">
        <v>644</v>
      </c>
      <c r="B221" s="112"/>
      <c r="C221" s="442"/>
      <c r="D221" s="442"/>
      <c r="E221" s="442"/>
      <c r="F221" s="442"/>
      <c r="G221" s="400" t="s">
        <v>111</v>
      </c>
      <c r="H221" s="402"/>
      <c r="I221" s="449"/>
      <c r="J221" s="136"/>
      <c r="K221" s="138"/>
      <c r="L221" s="134">
        <v>0.2</v>
      </c>
      <c r="M221" s="134">
        <v>0</v>
      </c>
      <c r="N221" s="134">
        <v>0</v>
      </c>
      <c r="O221" s="128"/>
      <c r="P221" s="128"/>
      <c r="Q221" s="128"/>
      <c r="R221" s="128"/>
      <c r="S221" s="128"/>
      <c r="T221" s="128"/>
      <c r="U221" s="128"/>
    </row>
    <row r="222" spans="1:22" s="81" customFormat="1" ht="34.5" customHeight="1">
      <c r="A222" s="295" t="s">
        <v>645</v>
      </c>
      <c r="B222" s="112"/>
      <c r="C222" s="442" t="s">
        <v>114</v>
      </c>
      <c r="D222" s="444"/>
      <c r="E222" s="444"/>
      <c r="F222" s="444"/>
      <c r="G222" s="400" t="s">
        <v>110</v>
      </c>
      <c r="H222" s="402"/>
      <c r="I222" s="449"/>
      <c r="J222" s="136"/>
      <c r="K222" s="137"/>
      <c r="L222" s="133">
        <v>0</v>
      </c>
      <c r="M222" s="133">
        <v>0</v>
      </c>
      <c r="N222" s="133">
        <v>0</v>
      </c>
      <c r="O222" s="128"/>
      <c r="P222" s="128"/>
      <c r="Q222" s="128"/>
      <c r="R222" s="128"/>
      <c r="S222" s="128"/>
      <c r="T222" s="128"/>
      <c r="U222" s="128"/>
    </row>
    <row r="223" spans="1:22" s="81" customFormat="1" ht="34.5" customHeight="1">
      <c r="A223" s="295" t="s">
        <v>474</v>
      </c>
      <c r="B223" s="112"/>
      <c r="C223" s="444"/>
      <c r="D223" s="444"/>
      <c r="E223" s="444"/>
      <c r="F223" s="444"/>
      <c r="G223" s="400" t="s">
        <v>111</v>
      </c>
      <c r="H223" s="402"/>
      <c r="I223" s="449"/>
      <c r="J223" s="136"/>
      <c r="K223" s="138"/>
      <c r="L223" s="134">
        <v>0</v>
      </c>
      <c r="M223" s="134">
        <v>3.7</v>
      </c>
      <c r="N223" s="134">
        <v>0</v>
      </c>
      <c r="O223" s="128"/>
      <c r="P223" s="128"/>
      <c r="Q223" s="128"/>
      <c r="R223" s="128"/>
      <c r="S223" s="128"/>
      <c r="T223" s="128"/>
      <c r="U223" s="128"/>
    </row>
    <row r="224" spans="1:22" s="81" customFormat="1" ht="34.5" customHeight="1">
      <c r="A224" s="295" t="s">
        <v>646</v>
      </c>
      <c r="B224" s="112"/>
      <c r="C224" s="442" t="s">
        <v>115</v>
      </c>
      <c r="D224" s="444"/>
      <c r="E224" s="444"/>
      <c r="F224" s="444"/>
      <c r="G224" s="400" t="s">
        <v>110</v>
      </c>
      <c r="H224" s="402"/>
      <c r="I224" s="449"/>
      <c r="J224" s="136"/>
      <c r="K224" s="137"/>
      <c r="L224" s="133">
        <v>0</v>
      </c>
      <c r="M224" s="133">
        <v>0</v>
      </c>
      <c r="N224" s="133">
        <v>0</v>
      </c>
      <c r="O224" s="128"/>
      <c r="P224" s="128"/>
      <c r="Q224" s="128"/>
      <c r="R224" s="128"/>
      <c r="S224" s="128"/>
      <c r="T224" s="128"/>
      <c r="U224" s="128"/>
    </row>
    <row r="225" spans="1:22" s="81" customFormat="1" ht="34.5" customHeight="1">
      <c r="A225" s="295" t="s">
        <v>646</v>
      </c>
      <c r="B225" s="112"/>
      <c r="C225" s="444"/>
      <c r="D225" s="444"/>
      <c r="E225" s="444"/>
      <c r="F225" s="444"/>
      <c r="G225" s="400" t="s">
        <v>111</v>
      </c>
      <c r="H225" s="402"/>
      <c r="I225" s="449"/>
      <c r="J225" s="136"/>
      <c r="K225" s="138"/>
      <c r="L225" s="134">
        <v>0</v>
      </c>
      <c r="M225" s="134">
        <v>0</v>
      </c>
      <c r="N225" s="134">
        <v>0</v>
      </c>
      <c r="O225" s="128"/>
      <c r="P225" s="128"/>
      <c r="Q225" s="128"/>
      <c r="R225" s="128"/>
      <c r="S225" s="128"/>
      <c r="T225" s="128"/>
      <c r="U225" s="128"/>
    </row>
    <row r="226" spans="1:22" s="81" customFormat="1" ht="34.5" customHeight="1">
      <c r="A226" s="295" t="s">
        <v>476</v>
      </c>
      <c r="B226" s="112"/>
      <c r="C226" s="442" t="s">
        <v>116</v>
      </c>
      <c r="D226" s="444"/>
      <c r="E226" s="444"/>
      <c r="F226" s="444"/>
      <c r="G226" s="400" t="s">
        <v>110</v>
      </c>
      <c r="H226" s="402"/>
      <c r="I226" s="449"/>
      <c r="J226" s="136"/>
      <c r="K226" s="137"/>
      <c r="L226" s="133">
        <v>0</v>
      </c>
      <c r="M226" s="133">
        <v>0</v>
      </c>
      <c r="N226" s="133">
        <v>0</v>
      </c>
      <c r="O226" s="128"/>
      <c r="P226" s="128"/>
      <c r="Q226" s="128"/>
      <c r="R226" s="128"/>
      <c r="S226" s="128"/>
      <c r="T226" s="128"/>
      <c r="U226" s="128"/>
    </row>
    <row r="227" spans="1:22" s="81" customFormat="1" ht="34.5" customHeight="1">
      <c r="A227" s="295" t="s">
        <v>476</v>
      </c>
      <c r="B227" s="82"/>
      <c r="C227" s="444"/>
      <c r="D227" s="444"/>
      <c r="E227" s="444"/>
      <c r="F227" s="444"/>
      <c r="G227" s="400" t="s">
        <v>111</v>
      </c>
      <c r="H227" s="402"/>
      <c r="I227" s="449"/>
      <c r="J227" s="136"/>
      <c r="K227" s="138"/>
      <c r="L227" s="134">
        <v>0</v>
      </c>
      <c r="M227" s="134">
        <v>0</v>
      </c>
      <c r="N227" s="134">
        <v>0</v>
      </c>
      <c r="O227" s="128"/>
      <c r="P227" s="128"/>
      <c r="Q227" s="128"/>
      <c r="R227" s="128"/>
      <c r="S227" s="128"/>
      <c r="T227" s="128"/>
      <c r="U227" s="128"/>
    </row>
    <row r="228" spans="1:22" s="81" customFormat="1" ht="34.5" customHeight="1">
      <c r="A228" s="295" t="s">
        <v>477</v>
      </c>
      <c r="B228" s="82"/>
      <c r="C228" s="442" t="s">
        <v>117</v>
      </c>
      <c r="D228" s="444"/>
      <c r="E228" s="444"/>
      <c r="F228" s="444"/>
      <c r="G228" s="400" t="s">
        <v>110</v>
      </c>
      <c r="H228" s="402"/>
      <c r="I228" s="449"/>
      <c r="J228" s="136"/>
      <c r="K228" s="137"/>
      <c r="L228" s="133">
        <v>0</v>
      </c>
      <c r="M228" s="133">
        <v>2</v>
      </c>
      <c r="N228" s="133">
        <v>0</v>
      </c>
      <c r="O228" s="128"/>
      <c r="P228" s="128"/>
      <c r="Q228" s="128"/>
      <c r="R228" s="128"/>
      <c r="S228" s="128"/>
      <c r="T228" s="128"/>
      <c r="U228" s="128"/>
    </row>
    <row r="229" spans="1:22" s="81" customFormat="1" ht="34.5" customHeight="1">
      <c r="A229" s="295" t="s">
        <v>647</v>
      </c>
      <c r="B229" s="82"/>
      <c r="C229" s="444"/>
      <c r="D229" s="444"/>
      <c r="E229" s="444"/>
      <c r="F229" s="444"/>
      <c r="G229" s="400" t="s">
        <v>111</v>
      </c>
      <c r="H229" s="402"/>
      <c r="I229" s="449"/>
      <c r="J229" s="136"/>
      <c r="K229" s="138"/>
      <c r="L229" s="134">
        <v>0</v>
      </c>
      <c r="M229" s="134">
        <v>0</v>
      </c>
      <c r="N229" s="134">
        <v>0</v>
      </c>
      <c r="O229" s="128"/>
      <c r="P229" s="128"/>
      <c r="Q229" s="128"/>
      <c r="R229" s="128"/>
      <c r="S229" s="128"/>
      <c r="T229" s="128"/>
      <c r="U229" s="128"/>
    </row>
    <row r="230" spans="1:22" s="81" customFormat="1" ht="34.5" customHeight="1">
      <c r="A230" s="295" t="s">
        <v>478</v>
      </c>
      <c r="B230" s="82"/>
      <c r="C230" s="442" t="s">
        <v>118</v>
      </c>
      <c r="D230" s="444"/>
      <c r="E230" s="444"/>
      <c r="F230" s="444"/>
      <c r="G230" s="400" t="s">
        <v>110</v>
      </c>
      <c r="H230" s="402"/>
      <c r="I230" s="449"/>
      <c r="J230" s="136"/>
      <c r="K230" s="137"/>
      <c r="L230" s="133">
        <v>0</v>
      </c>
      <c r="M230" s="133">
        <v>1</v>
      </c>
      <c r="N230" s="133">
        <v>0</v>
      </c>
      <c r="O230" s="128"/>
      <c r="P230" s="128"/>
      <c r="Q230" s="128"/>
      <c r="R230" s="128"/>
      <c r="S230" s="128"/>
      <c r="T230" s="128"/>
      <c r="U230" s="128"/>
    </row>
    <row r="231" spans="1:22" s="81" customFormat="1" ht="34.5" customHeight="1">
      <c r="A231" s="295" t="s">
        <v>478</v>
      </c>
      <c r="B231" s="82"/>
      <c r="C231" s="444"/>
      <c r="D231" s="444"/>
      <c r="E231" s="444"/>
      <c r="F231" s="444"/>
      <c r="G231" s="400" t="s">
        <v>111</v>
      </c>
      <c r="H231" s="402"/>
      <c r="I231" s="449"/>
      <c r="J231" s="136"/>
      <c r="K231" s="138"/>
      <c r="L231" s="134">
        <v>0</v>
      </c>
      <c r="M231" s="134">
        <v>0</v>
      </c>
      <c r="N231" s="134">
        <v>0</v>
      </c>
      <c r="O231" s="128"/>
      <c r="P231" s="128"/>
      <c r="Q231" s="128"/>
      <c r="R231" s="128"/>
      <c r="S231" s="128"/>
      <c r="T231" s="128"/>
      <c r="U231" s="128"/>
    </row>
    <row r="232" spans="1:22" s="81" customFormat="1" ht="34.5" customHeight="1">
      <c r="A232" s="295" t="s">
        <v>479</v>
      </c>
      <c r="B232" s="82"/>
      <c r="C232" s="442" t="s">
        <v>119</v>
      </c>
      <c r="D232" s="444"/>
      <c r="E232" s="444"/>
      <c r="F232" s="444"/>
      <c r="G232" s="400" t="s">
        <v>110</v>
      </c>
      <c r="H232" s="402"/>
      <c r="I232" s="449"/>
      <c r="J232" s="136"/>
      <c r="K232" s="137"/>
      <c r="L232" s="133">
        <v>0</v>
      </c>
      <c r="M232" s="133">
        <v>0</v>
      </c>
      <c r="N232" s="133">
        <v>0</v>
      </c>
      <c r="O232" s="128"/>
      <c r="P232" s="128"/>
      <c r="Q232" s="128"/>
      <c r="R232" s="128"/>
      <c r="S232" s="128"/>
      <c r="T232" s="128"/>
      <c r="U232" s="128"/>
    </row>
    <row r="233" spans="1:22" s="81" customFormat="1" ht="34.5" customHeight="1">
      <c r="A233" s="295" t="s">
        <v>479</v>
      </c>
      <c r="B233" s="82"/>
      <c r="C233" s="444"/>
      <c r="D233" s="444"/>
      <c r="E233" s="444"/>
      <c r="F233" s="444"/>
      <c r="G233" s="400" t="s">
        <v>111</v>
      </c>
      <c r="H233" s="402"/>
      <c r="I233" s="449"/>
      <c r="J233" s="136"/>
      <c r="K233" s="138"/>
      <c r="L233" s="134">
        <v>0</v>
      </c>
      <c r="M233" s="134">
        <v>0</v>
      </c>
      <c r="N233" s="134">
        <v>0</v>
      </c>
      <c r="O233" s="128"/>
      <c r="P233" s="128"/>
      <c r="Q233" s="128"/>
      <c r="R233" s="128"/>
      <c r="S233" s="128"/>
      <c r="T233" s="128"/>
      <c r="U233" s="128"/>
    </row>
    <row r="234" spans="1:22" s="81" customFormat="1" ht="34.5" customHeight="1">
      <c r="A234" s="295" t="s">
        <v>480</v>
      </c>
      <c r="B234" s="82"/>
      <c r="C234" s="442" t="s">
        <v>120</v>
      </c>
      <c r="D234" s="444"/>
      <c r="E234" s="444"/>
      <c r="F234" s="444"/>
      <c r="G234" s="400" t="s">
        <v>110</v>
      </c>
      <c r="H234" s="402"/>
      <c r="I234" s="449"/>
      <c r="J234" s="136"/>
      <c r="K234" s="137"/>
      <c r="L234" s="133">
        <v>0</v>
      </c>
      <c r="M234" s="133">
        <v>4</v>
      </c>
      <c r="N234" s="133">
        <v>0</v>
      </c>
      <c r="O234" s="128"/>
      <c r="P234" s="128"/>
      <c r="Q234" s="128"/>
      <c r="R234" s="128"/>
      <c r="S234" s="128"/>
      <c r="T234" s="128"/>
      <c r="U234" s="128"/>
    </row>
    <row r="235" spans="1:22" s="81" customFormat="1" ht="34.5" customHeight="1">
      <c r="A235" s="295" t="s">
        <v>480</v>
      </c>
      <c r="B235" s="82"/>
      <c r="C235" s="444"/>
      <c r="D235" s="444"/>
      <c r="E235" s="444"/>
      <c r="F235" s="444"/>
      <c r="G235" s="400" t="s">
        <v>111</v>
      </c>
      <c r="H235" s="402"/>
      <c r="I235" s="449"/>
      <c r="J235" s="136"/>
      <c r="K235" s="138"/>
      <c r="L235" s="134">
        <v>0</v>
      </c>
      <c r="M235" s="134">
        <v>0</v>
      </c>
      <c r="N235" s="134">
        <v>0</v>
      </c>
      <c r="O235" s="128"/>
      <c r="P235" s="128"/>
      <c r="Q235" s="128"/>
      <c r="R235" s="128"/>
      <c r="S235" s="128"/>
      <c r="T235" s="128"/>
      <c r="U235" s="128"/>
    </row>
    <row r="236" spans="1:22" s="81" customFormat="1" ht="34.5" customHeight="1">
      <c r="A236" s="295" t="s">
        <v>481</v>
      </c>
      <c r="B236" s="82"/>
      <c r="C236" s="442" t="s">
        <v>128</v>
      </c>
      <c r="D236" s="444"/>
      <c r="E236" s="444"/>
      <c r="F236" s="444"/>
      <c r="G236" s="400" t="s">
        <v>110</v>
      </c>
      <c r="H236" s="402"/>
      <c r="I236" s="449"/>
      <c r="J236" s="136"/>
      <c r="K236" s="137"/>
      <c r="L236" s="133">
        <v>0</v>
      </c>
      <c r="M236" s="133">
        <v>0</v>
      </c>
      <c r="N236" s="133">
        <v>0</v>
      </c>
      <c r="O236" s="128"/>
      <c r="P236" s="128"/>
      <c r="Q236" s="128"/>
      <c r="R236" s="128"/>
      <c r="S236" s="128"/>
      <c r="T236" s="128"/>
      <c r="U236" s="128"/>
    </row>
    <row r="237" spans="1:22" s="81" customFormat="1" ht="34.5" customHeight="1">
      <c r="A237" s="295" t="s">
        <v>481</v>
      </c>
      <c r="B237" s="82"/>
      <c r="C237" s="444"/>
      <c r="D237" s="444"/>
      <c r="E237" s="444"/>
      <c r="F237" s="444"/>
      <c r="G237" s="400" t="s">
        <v>111</v>
      </c>
      <c r="H237" s="402"/>
      <c r="I237" s="449"/>
      <c r="J237" s="136"/>
      <c r="K237" s="138"/>
      <c r="L237" s="134">
        <v>0</v>
      </c>
      <c r="M237" s="134">
        <v>0</v>
      </c>
      <c r="N237" s="134">
        <v>0</v>
      </c>
      <c r="O237" s="128"/>
      <c r="P237" s="128"/>
      <c r="Q237" s="128"/>
      <c r="R237" s="128"/>
      <c r="S237" s="128"/>
      <c r="T237" s="128"/>
      <c r="U237" s="128"/>
    </row>
    <row r="238" spans="1:22" s="81" customFormat="1" ht="34.5" customHeight="1">
      <c r="A238" s="295" t="s">
        <v>482</v>
      </c>
      <c r="B238" s="82"/>
      <c r="C238" s="442" t="s">
        <v>123</v>
      </c>
      <c r="D238" s="443"/>
      <c r="E238" s="443"/>
      <c r="F238" s="443"/>
      <c r="G238" s="400" t="s">
        <v>110</v>
      </c>
      <c r="H238" s="402"/>
      <c r="I238" s="449"/>
      <c r="J238" s="136"/>
      <c r="K238" s="139"/>
      <c r="L238" s="133">
        <v>0</v>
      </c>
      <c r="M238" s="133">
        <v>0</v>
      </c>
      <c r="N238" s="133">
        <v>0</v>
      </c>
      <c r="O238" s="128"/>
      <c r="P238" s="128"/>
      <c r="Q238" s="128"/>
      <c r="R238" s="128"/>
      <c r="S238" s="128"/>
      <c r="T238" s="128"/>
      <c r="U238" s="128"/>
    </row>
    <row r="239" spans="1:22" s="81" customFormat="1" ht="34.5" customHeight="1">
      <c r="A239" s="295" t="s">
        <v>648</v>
      </c>
      <c r="B239" s="82"/>
      <c r="C239" s="443"/>
      <c r="D239" s="443"/>
      <c r="E239" s="443"/>
      <c r="F239" s="443"/>
      <c r="G239" s="400" t="s">
        <v>111</v>
      </c>
      <c r="H239" s="402"/>
      <c r="I239" s="450"/>
      <c r="J239" s="140"/>
      <c r="K239" s="141"/>
      <c r="L239" s="134">
        <v>0</v>
      </c>
      <c r="M239" s="134">
        <v>0</v>
      </c>
      <c r="N239" s="134">
        <v>0</v>
      </c>
      <c r="O239" s="128"/>
      <c r="P239" s="128"/>
      <c r="Q239" s="128"/>
      <c r="R239" s="128"/>
      <c r="S239" s="128"/>
      <c r="T239" s="128"/>
      <c r="U239" s="128"/>
    </row>
    <row r="240" spans="1:22" s="1" customFormat="1">
      <c r="A240" s="287"/>
      <c r="B240" s="19"/>
      <c r="C240" s="19"/>
      <c r="D240" s="19"/>
      <c r="E240" s="19"/>
      <c r="F240" s="19"/>
      <c r="G240" s="19"/>
      <c r="H240" s="15"/>
      <c r="I240" s="15"/>
      <c r="J240" s="86"/>
      <c r="K240" s="87"/>
      <c r="L240" s="88"/>
      <c r="M240" s="88"/>
      <c r="N240" s="88"/>
      <c r="O240" s="88"/>
      <c r="P240" s="88"/>
      <c r="Q240" s="88"/>
      <c r="R240" s="88"/>
      <c r="S240" s="88"/>
      <c r="T240" s="88"/>
      <c r="U240" s="88"/>
      <c r="V240" s="88"/>
    </row>
    <row r="241" spans="1:22" s="81" customFormat="1">
      <c r="A241" s="287"/>
      <c r="B241" s="82"/>
      <c r="C241" s="59"/>
      <c r="D241" s="59"/>
      <c r="E241" s="59"/>
      <c r="F241" s="59"/>
      <c r="G241" s="59"/>
      <c r="H241" s="89"/>
      <c r="I241" s="89"/>
      <c r="J241" s="86"/>
      <c r="K241" s="87"/>
      <c r="L241" s="88"/>
      <c r="M241" s="88"/>
      <c r="N241" s="88"/>
      <c r="O241" s="88"/>
      <c r="P241" s="88"/>
      <c r="Q241" s="88"/>
      <c r="R241" s="88"/>
      <c r="S241" s="88"/>
      <c r="T241" s="88"/>
      <c r="U241" s="88"/>
      <c r="V241" s="88"/>
    </row>
    <row r="242" spans="1:22" s="1" customFormat="1">
      <c r="A242" s="287"/>
      <c r="B242" s="82"/>
      <c r="C242" s="4"/>
      <c r="D242" s="4"/>
      <c r="E242" s="4"/>
      <c r="F242" s="4"/>
      <c r="G242" s="4"/>
      <c r="H242" s="319"/>
      <c r="I242" s="319"/>
      <c r="J242" s="100"/>
      <c r="K242" s="30"/>
      <c r="L242" s="100"/>
      <c r="M242" s="100"/>
      <c r="N242" s="100"/>
      <c r="O242" s="100"/>
      <c r="P242" s="100"/>
      <c r="Q242" s="100"/>
      <c r="R242" s="100"/>
      <c r="S242" s="100"/>
      <c r="T242" s="100"/>
      <c r="U242" s="100"/>
      <c r="V242" s="100"/>
    </row>
    <row r="243" spans="1:22" s="1" customFormat="1">
      <c r="A243" s="287"/>
      <c r="B243" s="19" t="s">
        <v>129</v>
      </c>
      <c r="C243" s="19"/>
      <c r="D243" s="19"/>
      <c r="E243" s="19"/>
      <c r="F243" s="19"/>
      <c r="G243" s="19"/>
      <c r="H243" s="15"/>
      <c r="I243" s="15"/>
      <c r="J243" s="100"/>
      <c r="K243" s="30"/>
      <c r="L243" s="100"/>
      <c r="M243" s="100"/>
      <c r="N243" s="100"/>
      <c r="O243" s="100"/>
      <c r="P243" s="100"/>
      <c r="Q243" s="100"/>
      <c r="R243" s="100"/>
      <c r="S243" s="100"/>
      <c r="T243" s="100"/>
      <c r="U243" s="100"/>
      <c r="V243" s="100"/>
    </row>
    <row r="244" spans="1:22">
      <c r="A244" s="287"/>
      <c r="B244" s="19"/>
      <c r="C244" s="19"/>
      <c r="D244" s="19"/>
      <c r="E244" s="19"/>
      <c r="F244" s="19"/>
      <c r="G244" s="19"/>
      <c r="H244" s="15"/>
      <c r="I244" s="15"/>
      <c r="L244" s="23"/>
      <c r="M244" s="23"/>
      <c r="N244" s="23"/>
      <c r="O244" s="23"/>
      <c r="P244" s="23"/>
      <c r="Q244" s="23"/>
      <c r="R244" s="72"/>
      <c r="S244" s="72"/>
      <c r="T244" s="72"/>
      <c r="U244" s="72"/>
      <c r="V244" s="72"/>
    </row>
    <row r="245" spans="1:22" ht="34.5" customHeight="1">
      <c r="A245" s="287"/>
      <c r="B245" s="19"/>
      <c r="C245" s="4"/>
      <c r="D245" s="4"/>
      <c r="F245" s="4"/>
      <c r="G245" s="4"/>
      <c r="H245" s="319"/>
      <c r="I245" s="319"/>
      <c r="J245" s="73" t="s">
        <v>54</v>
      </c>
      <c r="K245" s="74"/>
      <c r="L245" s="75" t="s">
        <v>215</v>
      </c>
      <c r="M245" s="75" t="s">
        <v>216</v>
      </c>
      <c r="N245" s="9"/>
      <c r="O245" s="9"/>
      <c r="P245" s="9"/>
      <c r="Q245" s="9"/>
      <c r="R245" s="9"/>
      <c r="S245" s="9"/>
      <c r="T245" s="9"/>
      <c r="U245" s="9"/>
      <c r="V245" s="9"/>
    </row>
    <row r="246" spans="1:22" ht="20.25" customHeight="1">
      <c r="A246" s="287"/>
      <c r="B246" s="2"/>
      <c r="C246" s="59"/>
      <c r="D246" s="4"/>
      <c r="F246" s="4"/>
      <c r="G246" s="4"/>
      <c r="H246" s="319"/>
      <c r="I246" s="64" t="s">
        <v>471</v>
      </c>
      <c r="J246" s="65"/>
      <c r="K246" s="76"/>
      <c r="L246" s="77" t="s">
        <v>56</v>
      </c>
      <c r="M246" s="126" t="s">
        <v>315</v>
      </c>
      <c r="N246" s="9"/>
      <c r="O246" s="9"/>
      <c r="P246" s="9"/>
      <c r="Q246" s="9"/>
      <c r="R246" s="9"/>
      <c r="S246" s="9"/>
      <c r="T246" s="9"/>
      <c r="U246" s="9"/>
      <c r="V246" s="9"/>
    </row>
    <row r="247" spans="1:22" s="81" customFormat="1" ht="34.5" customHeight="1">
      <c r="A247" s="295" t="s">
        <v>483</v>
      </c>
      <c r="B247" s="2"/>
      <c r="C247" s="400" t="s">
        <v>130</v>
      </c>
      <c r="D247" s="401"/>
      <c r="E247" s="401"/>
      <c r="F247" s="401"/>
      <c r="G247" s="401"/>
      <c r="H247" s="402"/>
      <c r="I247" s="451" t="s">
        <v>484</v>
      </c>
      <c r="J247" s="67" t="s">
        <v>102</v>
      </c>
      <c r="K247" s="116"/>
      <c r="L247" s="142"/>
      <c r="M247" s="143"/>
    </row>
    <row r="248" spans="1:22" s="81" customFormat="1" ht="34.5" customHeight="1">
      <c r="A248" s="295" t="s">
        <v>649</v>
      </c>
      <c r="B248" s="144"/>
      <c r="C248" s="452" t="s">
        <v>131</v>
      </c>
      <c r="D248" s="452"/>
      <c r="E248" s="452"/>
      <c r="F248" s="453"/>
      <c r="G248" s="442" t="s">
        <v>109</v>
      </c>
      <c r="H248" s="329" t="s">
        <v>132</v>
      </c>
      <c r="I248" s="437"/>
      <c r="J248" s="129">
        <v>0</v>
      </c>
      <c r="K248" s="116"/>
      <c r="L248" s="145"/>
      <c r="M248" s="146"/>
    </row>
    <row r="249" spans="1:22" s="81" customFormat="1" ht="34.5" customHeight="1">
      <c r="A249" s="295" t="s">
        <v>485</v>
      </c>
      <c r="B249" s="144"/>
      <c r="C249" s="442"/>
      <c r="D249" s="442"/>
      <c r="E249" s="442"/>
      <c r="F249" s="444"/>
      <c r="G249" s="442"/>
      <c r="H249" s="329" t="s">
        <v>133</v>
      </c>
      <c r="I249" s="437"/>
      <c r="J249" s="131">
        <v>0</v>
      </c>
      <c r="K249" s="116"/>
      <c r="L249" s="145"/>
      <c r="M249" s="146"/>
    </row>
    <row r="250" spans="1:22" s="81" customFormat="1" ht="34.5" customHeight="1">
      <c r="A250" s="295" t="s">
        <v>486</v>
      </c>
      <c r="B250" s="144"/>
      <c r="C250" s="442"/>
      <c r="D250" s="442"/>
      <c r="E250" s="442"/>
      <c r="F250" s="444"/>
      <c r="G250" s="442" t="s">
        <v>134</v>
      </c>
      <c r="H250" s="329" t="s">
        <v>132</v>
      </c>
      <c r="I250" s="437"/>
      <c r="J250" s="129">
        <v>0</v>
      </c>
      <c r="K250" s="116"/>
      <c r="L250" s="145"/>
      <c r="M250" s="146"/>
    </row>
    <row r="251" spans="1:22" s="81" customFormat="1" ht="34.5" customHeight="1">
      <c r="A251" s="295" t="s">
        <v>486</v>
      </c>
      <c r="B251" s="144"/>
      <c r="C251" s="442"/>
      <c r="D251" s="442"/>
      <c r="E251" s="442"/>
      <c r="F251" s="444"/>
      <c r="G251" s="444"/>
      <c r="H251" s="329" t="s">
        <v>133</v>
      </c>
      <c r="I251" s="437"/>
      <c r="J251" s="131">
        <v>1</v>
      </c>
      <c r="K251" s="116"/>
      <c r="L251" s="145"/>
      <c r="M251" s="146"/>
    </row>
    <row r="252" spans="1:22" s="81" customFormat="1" ht="34.5" customHeight="1">
      <c r="A252" s="295" t="s">
        <v>487</v>
      </c>
      <c r="B252" s="144"/>
      <c r="C252" s="442"/>
      <c r="D252" s="442"/>
      <c r="E252" s="442"/>
      <c r="F252" s="444"/>
      <c r="G252" s="442" t="s">
        <v>488</v>
      </c>
      <c r="H252" s="329" t="s">
        <v>132</v>
      </c>
      <c r="I252" s="437"/>
      <c r="J252" s="129">
        <v>1</v>
      </c>
      <c r="K252" s="116"/>
      <c r="L252" s="145"/>
      <c r="M252" s="146"/>
    </row>
    <row r="253" spans="1:22" s="81" customFormat="1" ht="34.5" customHeight="1">
      <c r="A253" s="295" t="s">
        <v>487</v>
      </c>
      <c r="B253" s="144"/>
      <c r="C253" s="442"/>
      <c r="D253" s="442"/>
      <c r="E253" s="442"/>
      <c r="F253" s="444"/>
      <c r="G253" s="444"/>
      <c r="H253" s="329" t="s">
        <v>133</v>
      </c>
      <c r="I253" s="437"/>
      <c r="J253" s="131">
        <v>0</v>
      </c>
      <c r="K253" s="116"/>
      <c r="L253" s="145"/>
      <c r="M253" s="146"/>
    </row>
    <row r="254" spans="1:22" s="81" customFormat="1" ht="34.5" customHeight="1">
      <c r="A254" s="295" t="s">
        <v>489</v>
      </c>
      <c r="B254" s="144"/>
      <c r="C254" s="442"/>
      <c r="D254" s="442"/>
      <c r="E254" s="442"/>
      <c r="F254" s="444"/>
      <c r="G254" s="454" t="s">
        <v>135</v>
      </c>
      <c r="H254" s="329" t="s">
        <v>132</v>
      </c>
      <c r="I254" s="437"/>
      <c r="J254" s="129">
        <v>1</v>
      </c>
      <c r="K254" s="116"/>
      <c r="L254" s="145"/>
      <c r="M254" s="146"/>
    </row>
    <row r="255" spans="1:22" s="81" customFormat="1" ht="34.5" customHeight="1">
      <c r="A255" s="295" t="s">
        <v>489</v>
      </c>
      <c r="B255" s="144"/>
      <c r="C255" s="442"/>
      <c r="D255" s="442"/>
      <c r="E255" s="442"/>
      <c r="F255" s="444"/>
      <c r="G255" s="444"/>
      <c r="H255" s="329" t="s">
        <v>133</v>
      </c>
      <c r="I255" s="437"/>
      <c r="J255" s="131">
        <v>0</v>
      </c>
      <c r="K255" s="116"/>
      <c r="L255" s="145"/>
      <c r="M255" s="146"/>
    </row>
    <row r="256" spans="1:22" s="81" customFormat="1" ht="34.5" customHeight="1">
      <c r="A256" s="295" t="s">
        <v>490</v>
      </c>
      <c r="B256" s="144"/>
      <c r="C256" s="442"/>
      <c r="D256" s="442"/>
      <c r="E256" s="442"/>
      <c r="F256" s="444"/>
      <c r="G256" s="442" t="s">
        <v>136</v>
      </c>
      <c r="H256" s="329" t="s">
        <v>132</v>
      </c>
      <c r="I256" s="437"/>
      <c r="J256" s="129">
        <v>0</v>
      </c>
      <c r="K256" s="116"/>
      <c r="L256" s="145"/>
      <c r="M256" s="146"/>
    </row>
    <row r="257" spans="1:22" s="81" customFormat="1" ht="34.5" customHeight="1">
      <c r="A257" s="295" t="s">
        <v>490</v>
      </c>
      <c r="B257" s="144"/>
      <c r="C257" s="442"/>
      <c r="D257" s="442"/>
      <c r="E257" s="442"/>
      <c r="F257" s="444"/>
      <c r="G257" s="444"/>
      <c r="H257" s="329" t="s">
        <v>133</v>
      </c>
      <c r="I257" s="437"/>
      <c r="J257" s="131">
        <v>0</v>
      </c>
      <c r="K257" s="116"/>
      <c r="L257" s="145"/>
      <c r="M257" s="146"/>
    </row>
    <row r="258" spans="1:22" s="81" customFormat="1" ht="34.5" customHeight="1">
      <c r="A258" s="295" t="s">
        <v>491</v>
      </c>
      <c r="B258" s="144"/>
      <c r="C258" s="442"/>
      <c r="D258" s="442"/>
      <c r="E258" s="442"/>
      <c r="F258" s="444"/>
      <c r="G258" s="442" t="s">
        <v>127</v>
      </c>
      <c r="H258" s="329" t="s">
        <v>132</v>
      </c>
      <c r="I258" s="437"/>
      <c r="J258" s="129">
        <v>0</v>
      </c>
      <c r="K258" s="116"/>
      <c r="L258" s="145"/>
      <c r="M258" s="146"/>
    </row>
    <row r="259" spans="1:22" s="81" customFormat="1" ht="34.5" customHeight="1">
      <c r="A259" s="295" t="s">
        <v>491</v>
      </c>
      <c r="B259" s="144"/>
      <c r="C259" s="442"/>
      <c r="D259" s="442"/>
      <c r="E259" s="442"/>
      <c r="F259" s="444"/>
      <c r="G259" s="444"/>
      <c r="H259" s="329" t="s">
        <v>133</v>
      </c>
      <c r="I259" s="438"/>
      <c r="J259" s="131">
        <v>0</v>
      </c>
      <c r="K259" s="116"/>
      <c r="L259" s="147"/>
      <c r="M259" s="148"/>
    </row>
    <row r="260" spans="1:22" s="1" customFormat="1">
      <c r="A260" s="287"/>
      <c r="B260" s="19"/>
      <c r="C260" s="19"/>
      <c r="D260" s="19"/>
      <c r="E260" s="19"/>
      <c r="F260" s="19"/>
      <c r="G260" s="19"/>
      <c r="H260" s="15"/>
      <c r="I260" s="15"/>
      <c r="J260" s="86"/>
      <c r="K260" s="87"/>
      <c r="L260" s="100"/>
      <c r="M260" s="100"/>
    </row>
    <row r="261" spans="1:22" s="81" customFormat="1">
      <c r="A261" s="287"/>
      <c r="B261" s="82"/>
      <c r="C261" s="59"/>
      <c r="D261" s="59"/>
      <c r="E261" s="59"/>
      <c r="F261" s="59"/>
      <c r="G261" s="59"/>
      <c r="H261" s="89"/>
      <c r="I261" s="89"/>
      <c r="J261" s="86"/>
      <c r="K261" s="87"/>
      <c r="L261" s="88"/>
      <c r="M261" s="88"/>
    </row>
    <row r="262" spans="1:22" s="1" customFormat="1">
      <c r="A262" s="287"/>
      <c r="B262" s="144"/>
      <c r="C262" s="149"/>
      <c r="D262" s="149"/>
      <c r="E262" s="4"/>
      <c r="F262" s="4"/>
      <c r="G262" s="4"/>
      <c r="H262" s="319"/>
      <c r="I262" s="319"/>
      <c r="J262" s="58"/>
      <c r="K262" s="30"/>
      <c r="L262" s="100"/>
      <c r="M262" s="100"/>
    </row>
    <row r="263" spans="1:22" s="1" customFormat="1">
      <c r="A263" s="287"/>
      <c r="B263" s="19" t="s">
        <v>137</v>
      </c>
      <c r="C263" s="19"/>
      <c r="D263" s="19"/>
      <c r="E263" s="19"/>
      <c r="F263" s="19"/>
      <c r="G263" s="19"/>
      <c r="H263" s="15"/>
      <c r="I263" s="15"/>
      <c r="J263" s="100"/>
      <c r="K263" s="30"/>
      <c r="L263" s="100"/>
      <c r="M263" s="100"/>
    </row>
    <row r="264" spans="1:22">
      <c r="A264" s="287"/>
      <c r="B264" s="19"/>
      <c r="C264" s="19"/>
      <c r="D264" s="19"/>
      <c r="E264" s="19"/>
      <c r="F264" s="19"/>
      <c r="G264" s="19"/>
      <c r="H264" s="15"/>
      <c r="I264" s="15"/>
      <c r="L264" s="23"/>
      <c r="M264" s="23"/>
      <c r="N264" s="9"/>
      <c r="O264" s="9"/>
      <c r="P264" s="9"/>
      <c r="Q264" s="9"/>
      <c r="R264" s="9"/>
      <c r="S264" s="9"/>
      <c r="T264" s="9"/>
      <c r="U264" s="9"/>
      <c r="V264" s="9"/>
    </row>
    <row r="265" spans="1:22" ht="34.5" customHeight="1">
      <c r="A265" s="287"/>
      <c r="B265" s="19"/>
      <c r="C265" s="4"/>
      <c r="D265" s="4"/>
      <c r="F265" s="4"/>
      <c r="G265" s="4"/>
      <c r="H265" s="319"/>
      <c r="I265" s="319"/>
      <c r="J265" s="73" t="s">
        <v>54</v>
      </c>
      <c r="K265" s="74"/>
      <c r="L265" s="75" t="s">
        <v>215</v>
      </c>
      <c r="M265" s="75" t="s">
        <v>216</v>
      </c>
      <c r="N265" s="9"/>
      <c r="O265" s="9"/>
      <c r="P265" s="9"/>
      <c r="Q265" s="9"/>
      <c r="R265" s="9"/>
      <c r="S265" s="9"/>
      <c r="T265" s="9"/>
      <c r="U265" s="9"/>
      <c r="V265" s="9"/>
    </row>
    <row r="266" spans="1:22" ht="20.25" customHeight="1">
      <c r="A266" s="287"/>
      <c r="B266" s="2"/>
      <c r="C266" s="59"/>
      <c r="D266" s="4"/>
      <c r="F266" s="4"/>
      <c r="G266" s="4"/>
      <c r="H266" s="319"/>
      <c r="I266" s="64" t="s">
        <v>471</v>
      </c>
      <c r="J266" s="65"/>
      <c r="K266" s="76"/>
      <c r="L266" s="77" t="s">
        <v>56</v>
      </c>
      <c r="M266" s="126" t="s">
        <v>315</v>
      </c>
      <c r="N266" s="9"/>
      <c r="O266" s="9"/>
      <c r="P266" s="9"/>
      <c r="Q266" s="9"/>
      <c r="R266" s="9"/>
      <c r="S266" s="9"/>
      <c r="T266" s="9"/>
      <c r="U266" s="9"/>
      <c r="V266" s="9"/>
    </row>
    <row r="267" spans="1:22" s="81" customFormat="1" ht="34.5" customHeight="1">
      <c r="A267" s="295" t="s">
        <v>492</v>
      </c>
      <c r="B267" s="2"/>
      <c r="C267" s="403" t="s">
        <v>493</v>
      </c>
      <c r="D267" s="404"/>
      <c r="E267" s="455" t="s">
        <v>494</v>
      </c>
      <c r="F267" s="456"/>
      <c r="G267" s="400" t="s">
        <v>138</v>
      </c>
      <c r="H267" s="402"/>
      <c r="I267" s="451" t="s">
        <v>495</v>
      </c>
      <c r="J267" s="150">
        <v>0</v>
      </c>
      <c r="K267" s="116"/>
      <c r="L267" s="142"/>
      <c r="M267" s="143"/>
    </row>
    <row r="268" spans="1:22" s="81" customFormat="1" ht="34.5" customHeight="1">
      <c r="A268" s="295" t="s">
        <v>496</v>
      </c>
      <c r="B268" s="144"/>
      <c r="C268" s="405"/>
      <c r="D268" s="406"/>
      <c r="E268" s="456"/>
      <c r="F268" s="456"/>
      <c r="G268" s="400" t="s">
        <v>139</v>
      </c>
      <c r="H268" s="402"/>
      <c r="I268" s="437"/>
      <c r="J268" s="150">
        <v>1</v>
      </c>
      <c r="K268" s="116"/>
      <c r="L268" s="145"/>
      <c r="M268" s="146"/>
    </row>
    <row r="269" spans="1:22" s="81" customFormat="1" ht="34.5" customHeight="1">
      <c r="A269" s="295" t="s">
        <v>497</v>
      </c>
      <c r="B269" s="144"/>
      <c r="C269" s="405"/>
      <c r="D269" s="406"/>
      <c r="E269" s="456"/>
      <c r="F269" s="456"/>
      <c r="G269" s="400" t="s">
        <v>140</v>
      </c>
      <c r="H269" s="402"/>
      <c r="I269" s="437"/>
      <c r="J269" s="150">
        <v>0</v>
      </c>
      <c r="K269" s="116"/>
      <c r="L269" s="145"/>
      <c r="M269" s="146"/>
    </row>
    <row r="270" spans="1:22" s="81" customFormat="1" ht="34.5" customHeight="1">
      <c r="A270" s="295" t="s">
        <v>650</v>
      </c>
      <c r="B270" s="144"/>
      <c r="C270" s="407"/>
      <c r="D270" s="408"/>
      <c r="E270" s="400" t="s">
        <v>127</v>
      </c>
      <c r="F270" s="401"/>
      <c r="G270" s="401"/>
      <c r="H270" s="402"/>
      <c r="I270" s="438"/>
      <c r="J270" s="150">
        <v>0</v>
      </c>
      <c r="K270" s="116"/>
      <c r="L270" s="145"/>
      <c r="M270" s="146"/>
    </row>
    <row r="271" spans="1:22" s="81" customFormat="1" ht="34.5" customHeight="1">
      <c r="A271" s="295" t="s">
        <v>499</v>
      </c>
      <c r="B271" s="144"/>
      <c r="C271" s="403" t="s">
        <v>500</v>
      </c>
      <c r="D271" s="457"/>
      <c r="E271" s="400" t="s">
        <v>141</v>
      </c>
      <c r="F271" s="401"/>
      <c r="G271" s="401"/>
      <c r="H271" s="402"/>
      <c r="I271" s="451" t="s">
        <v>651</v>
      </c>
      <c r="J271" s="150">
        <v>0</v>
      </c>
      <c r="K271" s="116"/>
      <c r="L271" s="145"/>
      <c r="M271" s="146"/>
    </row>
    <row r="272" spans="1:22" s="81" customFormat="1" ht="34.5" customHeight="1">
      <c r="A272" s="295" t="s">
        <v>502</v>
      </c>
      <c r="B272" s="144"/>
      <c r="C272" s="458"/>
      <c r="D272" s="459"/>
      <c r="E272" s="400" t="s">
        <v>142</v>
      </c>
      <c r="F272" s="401"/>
      <c r="G272" s="401"/>
      <c r="H272" s="402"/>
      <c r="I272" s="437"/>
      <c r="J272" s="150">
        <v>0</v>
      </c>
      <c r="K272" s="116"/>
      <c r="L272" s="145"/>
      <c r="M272" s="146"/>
    </row>
    <row r="273" spans="1:13" s="81" customFormat="1" ht="34.5" customHeight="1">
      <c r="A273" s="295" t="s">
        <v>652</v>
      </c>
      <c r="B273" s="144"/>
      <c r="C273" s="460"/>
      <c r="D273" s="461"/>
      <c r="E273" s="400" t="s">
        <v>143</v>
      </c>
      <c r="F273" s="401"/>
      <c r="G273" s="401"/>
      <c r="H273" s="402"/>
      <c r="I273" s="438"/>
      <c r="J273" s="150">
        <v>0</v>
      </c>
      <c r="K273" s="116"/>
      <c r="L273" s="145"/>
      <c r="M273" s="146"/>
    </row>
    <row r="274" spans="1:13" s="81" customFormat="1" ht="42" customHeight="1">
      <c r="A274" s="295" t="s">
        <v>504</v>
      </c>
      <c r="B274" s="144"/>
      <c r="C274" s="403" t="s">
        <v>127</v>
      </c>
      <c r="D274" s="457"/>
      <c r="E274" s="400" t="s">
        <v>144</v>
      </c>
      <c r="F274" s="401"/>
      <c r="G274" s="401"/>
      <c r="H274" s="402"/>
      <c r="I274" s="114" t="s">
        <v>505</v>
      </c>
      <c r="J274" s="150">
        <v>0</v>
      </c>
      <c r="K274" s="116"/>
      <c r="L274" s="145"/>
      <c r="M274" s="146"/>
    </row>
    <row r="275" spans="1:13" s="81" customFormat="1" ht="34.5" customHeight="1">
      <c r="A275" s="295" t="s">
        <v>506</v>
      </c>
      <c r="B275" s="144"/>
      <c r="C275" s="458"/>
      <c r="D275" s="459"/>
      <c r="E275" s="400" t="s">
        <v>374</v>
      </c>
      <c r="F275" s="401"/>
      <c r="G275" s="401"/>
      <c r="H275" s="402"/>
      <c r="I275" s="436" t="s">
        <v>508</v>
      </c>
      <c r="J275" s="150">
        <v>0</v>
      </c>
      <c r="K275" s="116"/>
      <c r="L275" s="145"/>
      <c r="M275" s="146"/>
    </row>
    <row r="276" spans="1:13" s="81" customFormat="1" ht="34.5" customHeight="1">
      <c r="A276" s="295" t="s">
        <v>509</v>
      </c>
      <c r="B276" s="144"/>
      <c r="C276" s="458"/>
      <c r="D276" s="459"/>
      <c r="E276" s="400" t="s">
        <v>510</v>
      </c>
      <c r="F276" s="401"/>
      <c r="G276" s="401"/>
      <c r="H276" s="402"/>
      <c r="I276" s="462"/>
      <c r="J276" s="150">
        <v>0</v>
      </c>
      <c r="K276" s="116"/>
      <c r="L276" s="145"/>
      <c r="M276" s="146"/>
    </row>
    <row r="277" spans="1:13" s="81" customFormat="1" ht="58.5">
      <c r="A277" s="295" t="s">
        <v>653</v>
      </c>
      <c r="B277" s="144"/>
      <c r="C277" s="458"/>
      <c r="D277" s="459"/>
      <c r="E277" s="400" t="s">
        <v>512</v>
      </c>
      <c r="F277" s="401"/>
      <c r="G277" s="401"/>
      <c r="H277" s="402"/>
      <c r="I277" s="114" t="s">
        <v>513</v>
      </c>
      <c r="J277" s="150">
        <v>0</v>
      </c>
      <c r="K277" s="116"/>
      <c r="L277" s="145"/>
      <c r="M277" s="146"/>
    </row>
    <row r="278" spans="1:13" s="81" customFormat="1" ht="58.5">
      <c r="A278" s="295" t="s">
        <v>514</v>
      </c>
      <c r="B278" s="144"/>
      <c r="C278" s="458"/>
      <c r="D278" s="459"/>
      <c r="E278" s="400" t="s">
        <v>515</v>
      </c>
      <c r="F278" s="401"/>
      <c r="G278" s="401"/>
      <c r="H278" s="402"/>
      <c r="I278" s="114" t="s">
        <v>516</v>
      </c>
      <c r="J278" s="150">
        <v>0</v>
      </c>
      <c r="K278" s="116"/>
      <c r="L278" s="145"/>
      <c r="M278" s="146"/>
    </row>
    <row r="279" spans="1:13" s="81" customFormat="1" ht="42" customHeight="1">
      <c r="A279" s="295" t="s">
        <v>517</v>
      </c>
      <c r="B279" s="144"/>
      <c r="C279" s="458"/>
      <c r="D279" s="459"/>
      <c r="E279" s="400" t="s">
        <v>518</v>
      </c>
      <c r="F279" s="401"/>
      <c r="G279" s="401"/>
      <c r="H279" s="402"/>
      <c r="I279" s="114" t="s">
        <v>519</v>
      </c>
      <c r="J279" s="150">
        <v>0</v>
      </c>
      <c r="K279" s="116"/>
      <c r="L279" s="145"/>
      <c r="M279" s="146"/>
    </row>
    <row r="280" spans="1:13" s="81" customFormat="1" ht="42" customHeight="1">
      <c r="A280" s="295" t="s">
        <v>520</v>
      </c>
      <c r="B280" s="144"/>
      <c r="C280" s="458"/>
      <c r="D280" s="459"/>
      <c r="E280" s="400" t="s">
        <v>377</v>
      </c>
      <c r="F280" s="401"/>
      <c r="G280" s="401"/>
      <c r="H280" s="402"/>
      <c r="I280" s="114" t="s">
        <v>654</v>
      </c>
      <c r="J280" s="150">
        <v>0</v>
      </c>
      <c r="K280" s="116"/>
      <c r="L280" s="145"/>
      <c r="M280" s="146"/>
    </row>
    <row r="281" spans="1:13" s="81" customFormat="1" ht="42" customHeight="1">
      <c r="A281" s="295" t="s">
        <v>655</v>
      </c>
      <c r="B281" s="144"/>
      <c r="C281" s="458"/>
      <c r="D281" s="459"/>
      <c r="E281" s="400" t="s">
        <v>145</v>
      </c>
      <c r="F281" s="401"/>
      <c r="G281" s="401"/>
      <c r="H281" s="402"/>
      <c r="I281" s="114" t="s">
        <v>524</v>
      </c>
      <c r="J281" s="150">
        <v>0</v>
      </c>
      <c r="K281" s="116"/>
      <c r="L281" s="145"/>
      <c r="M281" s="146"/>
    </row>
    <row r="282" spans="1:13" s="81" customFormat="1" ht="56.1" customHeight="1">
      <c r="A282" s="295" t="s">
        <v>525</v>
      </c>
      <c r="B282" s="144"/>
      <c r="C282" s="458"/>
      <c r="D282" s="459"/>
      <c r="E282" s="400" t="s">
        <v>146</v>
      </c>
      <c r="F282" s="401"/>
      <c r="G282" s="401"/>
      <c r="H282" s="402"/>
      <c r="I282" s="114" t="s">
        <v>526</v>
      </c>
      <c r="J282" s="150">
        <v>0</v>
      </c>
      <c r="K282" s="116"/>
      <c r="L282" s="145"/>
      <c r="M282" s="146"/>
    </row>
    <row r="283" spans="1:13" s="81" customFormat="1" ht="56.1" customHeight="1">
      <c r="A283" s="295" t="s">
        <v>656</v>
      </c>
      <c r="B283" s="144"/>
      <c r="C283" s="460"/>
      <c r="D283" s="461"/>
      <c r="E283" s="400" t="s">
        <v>147</v>
      </c>
      <c r="F283" s="401"/>
      <c r="G283" s="401"/>
      <c r="H283" s="402"/>
      <c r="I283" s="114" t="s">
        <v>528</v>
      </c>
      <c r="J283" s="150">
        <v>0</v>
      </c>
      <c r="K283" s="116"/>
      <c r="L283" s="147"/>
      <c r="M283" s="148"/>
    </row>
    <row r="284" spans="1:13" s="1" customFormat="1">
      <c r="A284" s="287"/>
      <c r="B284" s="19"/>
      <c r="C284" s="19"/>
      <c r="D284" s="19"/>
      <c r="E284" s="19"/>
      <c r="F284" s="19"/>
      <c r="G284" s="19"/>
      <c r="H284" s="15"/>
      <c r="I284" s="15"/>
      <c r="J284" s="86"/>
      <c r="K284" s="87"/>
      <c r="L284" s="88"/>
      <c r="M284" s="88"/>
    </row>
    <row r="285" spans="1:13" s="81" customFormat="1">
      <c r="A285" s="287"/>
      <c r="B285" s="82"/>
      <c r="C285" s="59"/>
      <c r="D285" s="59"/>
      <c r="E285" s="59"/>
      <c r="F285" s="59"/>
      <c r="G285" s="59"/>
      <c r="H285" s="89"/>
      <c r="I285" s="89"/>
      <c r="J285" s="86"/>
      <c r="K285" s="87"/>
      <c r="L285" s="88"/>
      <c r="M285" s="88"/>
    </row>
    <row r="286" spans="1:13" s="81" customFormat="1">
      <c r="A286" s="287"/>
      <c r="B286" s="111"/>
      <c r="C286" s="111"/>
      <c r="D286" s="59"/>
      <c r="E286" s="59"/>
      <c r="F286" s="59"/>
      <c r="G286" s="59"/>
      <c r="H286" s="89"/>
      <c r="I286" s="151"/>
      <c r="J286" s="86"/>
      <c r="K286" s="87"/>
      <c r="L286" s="88"/>
      <c r="M286" s="88"/>
    </row>
    <row r="287" spans="1:13" s="1" customFormat="1">
      <c r="A287" s="287"/>
      <c r="B287" s="111"/>
      <c r="C287" s="4"/>
      <c r="D287" s="4"/>
      <c r="E287" s="4"/>
      <c r="F287" s="4"/>
      <c r="G287" s="4"/>
      <c r="H287" s="319"/>
      <c r="I287" s="319"/>
      <c r="J287" s="58"/>
      <c r="K287" s="30"/>
      <c r="L287" s="100"/>
      <c r="M287" s="100"/>
    </row>
    <row r="288" spans="1:13" s="81" customFormat="1">
      <c r="A288" s="287"/>
      <c r="B288" s="346" t="s">
        <v>529</v>
      </c>
      <c r="C288" s="347"/>
      <c r="D288" s="4"/>
      <c r="E288" s="4"/>
      <c r="F288" s="4"/>
      <c r="G288" s="4"/>
      <c r="H288" s="319"/>
      <c r="I288" s="319"/>
      <c r="J288" s="58"/>
      <c r="K288" s="60"/>
      <c r="L288" s="88"/>
      <c r="M288" s="88"/>
    </row>
    <row r="289" spans="1:22">
      <c r="A289" s="287"/>
      <c r="B289" s="19"/>
      <c r="C289" s="19"/>
      <c r="D289" s="19"/>
      <c r="E289" s="19"/>
      <c r="F289" s="19"/>
      <c r="G289" s="19"/>
      <c r="H289" s="15"/>
      <c r="I289" s="15"/>
      <c r="L289" s="23"/>
      <c r="M289" s="23"/>
      <c r="N289" s="9"/>
      <c r="O289" s="9"/>
      <c r="P289" s="9"/>
      <c r="Q289" s="9"/>
      <c r="R289" s="9"/>
      <c r="S289" s="9"/>
      <c r="T289" s="9"/>
      <c r="U289" s="9"/>
      <c r="V289" s="9"/>
    </row>
    <row r="290" spans="1:22" s="110" customFormat="1" ht="34.5" customHeight="1">
      <c r="A290" s="287"/>
      <c r="B290" s="19"/>
      <c r="C290" s="4"/>
      <c r="D290" s="4"/>
      <c r="E290" s="4"/>
      <c r="F290" s="4"/>
      <c r="G290" s="4"/>
      <c r="H290" s="319"/>
      <c r="I290" s="319"/>
      <c r="J290" s="73" t="s">
        <v>54</v>
      </c>
      <c r="K290" s="74"/>
      <c r="L290" s="75" t="s">
        <v>215</v>
      </c>
      <c r="M290" s="75" t="s">
        <v>216</v>
      </c>
    </row>
    <row r="291" spans="1:22" s="110" customFormat="1" ht="20.25" customHeight="1">
      <c r="A291" s="287"/>
      <c r="B291" s="2"/>
      <c r="C291" s="4"/>
      <c r="D291" s="4"/>
      <c r="E291" s="4"/>
      <c r="F291" s="4"/>
      <c r="G291" s="4"/>
      <c r="H291" s="319"/>
      <c r="I291" s="64" t="s">
        <v>471</v>
      </c>
      <c r="J291" s="152"/>
      <c r="K291" s="76"/>
      <c r="L291" s="126" t="s">
        <v>56</v>
      </c>
      <c r="M291" s="126" t="s">
        <v>315</v>
      </c>
    </row>
    <row r="292" spans="1:22" s="110" customFormat="1" ht="34.5" customHeight="1">
      <c r="A292" s="287"/>
      <c r="B292" s="107"/>
      <c r="C292" s="425" t="s">
        <v>148</v>
      </c>
      <c r="D292" s="426"/>
      <c r="E292" s="426"/>
      <c r="F292" s="426"/>
      <c r="G292" s="426"/>
      <c r="H292" s="427"/>
      <c r="I292" s="441" t="s">
        <v>530</v>
      </c>
      <c r="J292" s="153"/>
      <c r="K292" s="93"/>
      <c r="L292" s="296"/>
      <c r="M292" s="296"/>
    </row>
    <row r="293" spans="1:22" s="110" customFormat="1" ht="34.5" customHeight="1">
      <c r="A293" s="287"/>
      <c r="B293" s="154"/>
      <c r="C293" s="463"/>
      <c r="D293" s="464"/>
      <c r="E293" s="464"/>
      <c r="F293" s="464"/>
      <c r="G293" s="464"/>
      <c r="H293" s="465"/>
      <c r="I293" s="441"/>
      <c r="J293" s="155"/>
      <c r="K293" s="97"/>
      <c r="L293" s="156"/>
      <c r="M293" s="156"/>
    </row>
    <row r="294" spans="1:22" s="110" customFormat="1" ht="34.5" customHeight="1">
      <c r="A294" s="295" t="s">
        <v>531</v>
      </c>
      <c r="B294" s="154"/>
      <c r="C294" s="463"/>
      <c r="D294" s="464"/>
      <c r="E294" s="464"/>
      <c r="F294" s="464"/>
      <c r="G294" s="464"/>
      <c r="H294" s="465"/>
      <c r="I294" s="441"/>
      <c r="J294" s="155"/>
      <c r="K294" s="97"/>
      <c r="L294" s="157" t="str">
        <f>IF(ISBLANK(L292), "-", "～")</f>
        <v>-</v>
      </c>
      <c r="M294" s="157" t="str">
        <f t="shared" ref="M294" si="4">IF(ISBLANK(M292), "-", "～")</f>
        <v>-</v>
      </c>
    </row>
    <row r="295" spans="1:22" s="110" customFormat="1" ht="34.5" customHeight="1">
      <c r="A295" s="287"/>
      <c r="B295" s="154"/>
      <c r="C295" s="463"/>
      <c r="D295" s="464"/>
      <c r="E295" s="464"/>
      <c r="F295" s="464"/>
      <c r="G295" s="464"/>
      <c r="H295" s="465"/>
      <c r="I295" s="441"/>
      <c r="J295" s="155"/>
      <c r="K295" s="97"/>
      <c r="L295" s="297"/>
      <c r="M295" s="297"/>
    </row>
    <row r="296" spans="1:22" s="110" customFormat="1" ht="34.5" customHeight="1">
      <c r="A296" s="287"/>
      <c r="B296" s="154"/>
      <c r="C296" s="466"/>
      <c r="D296" s="467"/>
      <c r="E296" s="467"/>
      <c r="F296" s="467"/>
      <c r="G296" s="467"/>
      <c r="H296" s="468"/>
      <c r="I296" s="441"/>
      <c r="J296" s="158"/>
      <c r="K296" s="99"/>
      <c r="L296" s="159"/>
      <c r="M296" s="159"/>
    </row>
    <row r="297" spans="1:22" s="1" customFormat="1">
      <c r="A297" s="287"/>
      <c r="B297" s="19"/>
      <c r="C297" s="19"/>
      <c r="D297" s="19"/>
      <c r="E297" s="19"/>
      <c r="F297" s="19"/>
      <c r="G297" s="19"/>
      <c r="H297" s="15"/>
      <c r="I297" s="15"/>
      <c r="J297" s="86"/>
      <c r="K297" s="87"/>
      <c r="L297" s="88"/>
      <c r="M297" s="88"/>
    </row>
    <row r="298" spans="1:22" s="81" customFormat="1">
      <c r="A298" s="287"/>
      <c r="B298" s="82"/>
      <c r="C298" s="59"/>
      <c r="D298" s="59"/>
      <c r="E298" s="59"/>
      <c r="F298" s="59"/>
      <c r="G298" s="59"/>
      <c r="H298" s="89"/>
      <c r="I298" s="89"/>
      <c r="J298" s="86"/>
      <c r="K298" s="87"/>
      <c r="L298" s="88"/>
      <c r="M298" s="88"/>
    </row>
    <row r="299" spans="1:22" s="81" customFormat="1">
      <c r="A299" s="287"/>
      <c r="B299" s="111"/>
      <c r="C299" s="111"/>
      <c r="D299" s="59"/>
      <c r="E299" s="59"/>
      <c r="F299" s="59"/>
      <c r="G299" s="59"/>
      <c r="H299" s="89"/>
      <c r="I299" s="151" t="s">
        <v>149</v>
      </c>
      <c r="J299" s="86"/>
      <c r="K299" s="87"/>
      <c r="L299" s="88"/>
      <c r="M299" s="88"/>
    </row>
    <row r="300" spans="1:22" s="81" customFormat="1">
      <c r="A300" s="287"/>
      <c r="B300" s="111"/>
      <c r="C300" s="111"/>
      <c r="D300" s="59"/>
      <c r="E300" s="59"/>
      <c r="F300" s="59"/>
      <c r="G300" s="59"/>
      <c r="H300" s="89"/>
      <c r="I300" s="89"/>
      <c r="J300" s="86"/>
      <c r="K300" s="87"/>
      <c r="L300" s="88"/>
      <c r="M300" s="88"/>
    </row>
    <row r="301" spans="1:22" s="22" customFormat="1">
      <c r="A301" s="287"/>
      <c r="B301" s="2"/>
      <c r="C301" s="50"/>
      <c r="D301" s="36"/>
      <c r="E301" s="36"/>
      <c r="F301" s="36"/>
      <c r="G301" s="36"/>
      <c r="H301" s="21"/>
      <c r="I301" s="38"/>
      <c r="J301" s="6"/>
      <c r="K301" s="7"/>
      <c r="M301" s="48"/>
    </row>
    <row r="302" spans="1:22" s="22" customFormat="1">
      <c r="A302" s="287"/>
      <c r="B302" s="2"/>
      <c r="C302" s="50"/>
      <c r="D302" s="36"/>
      <c r="E302" s="36"/>
      <c r="F302" s="36"/>
      <c r="G302" s="36"/>
      <c r="H302" s="21"/>
      <c r="I302" s="38"/>
      <c r="J302" s="6"/>
      <c r="K302" s="7"/>
      <c r="M302" s="48"/>
    </row>
    <row r="303" spans="1:22" s="22" customFormat="1">
      <c r="A303" s="287"/>
      <c r="B303" s="2"/>
      <c r="E303" s="50"/>
      <c r="F303" s="50"/>
      <c r="G303" s="50"/>
      <c r="H303" s="21"/>
      <c r="I303" s="38"/>
      <c r="J303" s="6"/>
      <c r="K303" s="7"/>
      <c r="M303" s="39"/>
    </row>
    <row r="304" spans="1:22" s="22" customFormat="1">
      <c r="A304" s="287"/>
      <c r="B304" s="2"/>
      <c r="E304" s="50"/>
      <c r="F304" s="50"/>
      <c r="G304" s="50"/>
      <c r="H304" s="21"/>
      <c r="I304" s="38"/>
      <c r="J304" s="6"/>
      <c r="K304" s="7"/>
      <c r="M304" s="48"/>
    </row>
    <row r="305" spans="1:22" s="22" customFormat="1">
      <c r="A305" s="287"/>
      <c r="B305" s="2"/>
      <c r="E305" s="50"/>
      <c r="F305" s="50"/>
      <c r="G305" s="50"/>
      <c r="H305" s="21"/>
      <c r="I305" s="38"/>
      <c r="J305" s="6"/>
      <c r="K305" s="7"/>
      <c r="M305" s="39"/>
    </row>
    <row r="306" spans="1:22" s="22" customFormat="1">
      <c r="A306" s="287"/>
      <c r="B306" s="2"/>
      <c r="E306" s="50"/>
      <c r="F306" s="50"/>
      <c r="G306" s="50"/>
      <c r="H306" s="21"/>
      <c r="I306" s="38"/>
      <c r="J306" s="6"/>
      <c r="K306" s="7"/>
      <c r="M306" s="39"/>
    </row>
    <row r="307" spans="1:22" s="22" customFormat="1">
      <c r="A307" s="287"/>
      <c r="B307" s="2"/>
      <c r="E307" s="36"/>
      <c r="F307" s="36"/>
      <c r="G307" s="36"/>
      <c r="H307" s="21"/>
      <c r="I307" s="5"/>
      <c r="J307" s="39"/>
      <c r="K307" s="51"/>
      <c r="L307" s="8"/>
      <c r="M307" s="8"/>
    </row>
    <row r="308" spans="1:22" s="22" customFormat="1">
      <c r="A308" s="287"/>
      <c r="B308" s="2"/>
      <c r="C308" s="42"/>
      <c r="D308" s="42"/>
      <c r="E308" s="42"/>
      <c r="F308" s="42"/>
      <c r="G308" s="42"/>
      <c r="H308" s="42"/>
      <c r="I308" s="42"/>
      <c r="J308" s="42"/>
      <c r="K308" s="49"/>
      <c r="L308" s="42"/>
      <c r="M308" s="42"/>
    </row>
    <row r="309" spans="1:22" s="22" customFormat="1">
      <c r="A309" s="287"/>
      <c r="B309" s="2"/>
      <c r="C309" s="59"/>
      <c r="D309" s="4"/>
      <c r="E309" s="4"/>
      <c r="F309" s="4"/>
      <c r="G309" s="4"/>
      <c r="H309" s="319"/>
      <c r="I309" s="319"/>
      <c r="J309" s="60"/>
      <c r="K309" s="30"/>
      <c r="L309" s="58"/>
      <c r="M309" s="58"/>
    </row>
    <row r="310" spans="1:22" s="1" customFormat="1" ht="19.5">
      <c r="A310" s="287"/>
      <c r="B310" s="348" t="s">
        <v>150</v>
      </c>
      <c r="C310" s="160"/>
      <c r="D310" s="160"/>
      <c r="E310" s="54"/>
      <c r="F310" s="54"/>
      <c r="G310" s="54"/>
      <c r="H310" s="55"/>
      <c r="I310" s="55"/>
      <c r="J310" s="57"/>
      <c r="K310" s="56"/>
      <c r="L310" s="161"/>
      <c r="M310" s="161"/>
    </row>
    <row r="311" spans="1:22" s="1" customFormat="1">
      <c r="A311" s="287"/>
      <c r="B311" s="47" t="s">
        <v>151</v>
      </c>
      <c r="C311" s="64"/>
      <c r="D311" s="64"/>
      <c r="E311" s="4"/>
      <c r="F311" s="4"/>
      <c r="G311" s="4"/>
      <c r="H311" s="319"/>
      <c r="I311" s="319"/>
      <c r="J311" s="58"/>
      <c r="K311" s="30"/>
      <c r="L311" s="100"/>
      <c r="M311" s="100"/>
    </row>
    <row r="312" spans="1:22">
      <c r="A312" s="287"/>
      <c r="B312" s="19"/>
      <c r="C312" s="19"/>
      <c r="D312" s="19"/>
      <c r="E312" s="19"/>
      <c r="F312" s="19"/>
      <c r="G312" s="19"/>
      <c r="H312" s="15"/>
      <c r="I312" s="15"/>
      <c r="L312" s="23"/>
      <c r="M312" s="23"/>
      <c r="N312" s="9"/>
      <c r="O312" s="9"/>
      <c r="P312" s="9"/>
      <c r="Q312" s="9"/>
      <c r="R312" s="9"/>
      <c r="S312" s="9"/>
      <c r="T312" s="9"/>
      <c r="U312" s="9"/>
      <c r="V312" s="9"/>
    </row>
    <row r="313" spans="1:22" ht="34.5" customHeight="1">
      <c r="A313" s="292"/>
      <c r="B313" s="19"/>
      <c r="C313" s="4"/>
      <c r="D313" s="4"/>
      <c r="F313" s="4"/>
      <c r="G313" s="4"/>
      <c r="H313" s="319"/>
      <c r="I313" s="319"/>
      <c r="J313" s="73" t="s">
        <v>54</v>
      </c>
      <c r="K313" s="74"/>
      <c r="L313" s="75" t="s">
        <v>215</v>
      </c>
      <c r="M313" s="75" t="s">
        <v>216</v>
      </c>
      <c r="N313" s="9"/>
      <c r="O313" s="9"/>
      <c r="P313" s="9"/>
      <c r="Q313" s="9"/>
      <c r="R313" s="9"/>
      <c r="S313" s="9"/>
      <c r="T313" s="9"/>
      <c r="U313" s="9"/>
      <c r="V313" s="9"/>
    </row>
    <row r="314" spans="1:22" ht="20.25" customHeight="1">
      <c r="A314" s="293" t="s">
        <v>319</v>
      </c>
      <c r="B314" s="2"/>
      <c r="C314" s="4"/>
      <c r="D314" s="4"/>
      <c r="F314" s="4"/>
      <c r="G314" s="4"/>
      <c r="H314" s="319"/>
      <c r="I314" s="64" t="s">
        <v>55</v>
      </c>
      <c r="J314" s="65"/>
      <c r="K314" s="76"/>
      <c r="L314" s="77" t="s">
        <v>56</v>
      </c>
      <c r="M314" s="77" t="s">
        <v>315</v>
      </c>
      <c r="N314" s="9"/>
      <c r="O314" s="9"/>
      <c r="P314" s="9"/>
      <c r="Q314" s="9"/>
      <c r="R314" s="9"/>
      <c r="S314" s="9"/>
      <c r="T314" s="9"/>
      <c r="U314" s="9"/>
      <c r="V314" s="9"/>
    </row>
    <row r="315" spans="1:22" s="81" customFormat="1" ht="34.5" customHeight="1">
      <c r="A315" s="295" t="s">
        <v>532</v>
      </c>
      <c r="B315" s="82"/>
      <c r="C315" s="469" t="s">
        <v>152</v>
      </c>
      <c r="D315" s="403" t="s">
        <v>153</v>
      </c>
      <c r="E315" s="422"/>
      <c r="F315" s="422"/>
      <c r="G315" s="422"/>
      <c r="H315" s="404"/>
      <c r="I315" s="436" t="s">
        <v>657</v>
      </c>
      <c r="J315" s="162">
        <f t="shared" ref="J315:J320" si="5">IF(SUM(L315:M315)=0,IF(COUNTIF(L315:M315,"未確認")&gt;0,"未確認",IF(COUNTIF(L315:M315,"~*")&gt;0,"*",SUM(L315:M315))),SUM(L315:M315))</f>
        <v>948</v>
      </c>
      <c r="K315" s="116" t="str">
        <f t="shared" ref="K315:K320" si="6">IF(OR(COUNTIF(L315:M315,"未確認")&gt;0,COUNTIF(L315:M315,"~*")&gt;0),"※","")</f>
        <v/>
      </c>
      <c r="L315" s="133">
        <v>948</v>
      </c>
      <c r="M315" s="133">
        <v>0</v>
      </c>
    </row>
    <row r="316" spans="1:22" s="81" customFormat="1" ht="34.5" customHeight="1">
      <c r="A316" s="295" t="s">
        <v>534</v>
      </c>
      <c r="B316" s="82"/>
      <c r="C316" s="470"/>
      <c r="D316" s="472"/>
      <c r="E316" s="400" t="s">
        <v>154</v>
      </c>
      <c r="F316" s="401"/>
      <c r="G316" s="401"/>
      <c r="H316" s="402"/>
      <c r="I316" s="471"/>
      <c r="J316" s="162">
        <f t="shared" si="5"/>
        <v>310</v>
      </c>
      <c r="K316" s="116" t="str">
        <f t="shared" si="6"/>
        <v/>
      </c>
      <c r="L316" s="133">
        <v>310</v>
      </c>
      <c r="M316" s="133">
        <v>0</v>
      </c>
    </row>
    <row r="317" spans="1:22" s="81" customFormat="1" ht="34.5" customHeight="1">
      <c r="A317" s="298" t="s">
        <v>535</v>
      </c>
      <c r="B317" s="82"/>
      <c r="C317" s="470"/>
      <c r="D317" s="473"/>
      <c r="E317" s="400" t="s">
        <v>155</v>
      </c>
      <c r="F317" s="401"/>
      <c r="G317" s="401"/>
      <c r="H317" s="402"/>
      <c r="I317" s="471"/>
      <c r="J317" s="162">
        <f t="shared" si="5"/>
        <v>355</v>
      </c>
      <c r="K317" s="116" t="str">
        <f t="shared" si="6"/>
        <v/>
      </c>
      <c r="L317" s="133">
        <v>355</v>
      </c>
      <c r="M317" s="133">
        <v>0</v>
      </c>
    </row>
    <row r="318" spans="1:22" s="81" customFormat="1" ht="34.5" customHeight="1">
      <c r="A318" s="298" t="s">
        <v>536</v>
      </c>
      <c r="B318" s="82"/>
      <c r="C318" s="470"/>
      <c r="D318" s="474"/>
      <c r="E318" s="400" t="s">
        <v>156</v>
      </c>
      <c r="F318" s="401"/>
      <c r="G318" s="401"/>
      <c r="H318" s="402"/>
      <c r="I318" s="471"/>
      <c r="J318" s="162">
        <f t="shared" si="5"/>
        <v>283</v>
      </c>
      <c r="K318" s="116" t="str">
        <f t="shared" si="6"/>
        <v/>
      </c>
      <c r="L318" s="133">
        <v>283</v>
      </c>
      <c r="M318" s="133">
        <v>0</v>
      </c>
    </row>
    <row r="319" spans="1:22" s="81" customFormat="1" ht="34.5" customHeight="1">
      <c r="A319" s="298" t="s">
        <v>537</v>
      </c>
      <c r="B319" s="2"/>
      <c r="C319" s="470"/>
      <c r="D319" s="400" t="s">
        <v>157</v>
      </c>
      <c r="E319" s="401"/>
      <c r="F319" s="401"/>
      <c r="G319" s="401"/>
      <c r="H319" s="402"/>
      <c r="I319" s="471"/>
      <c r="J319" s="162">
        <f t="shared" si="5"/>
        <v>19298</v>
      </c>
      <c r="K319" s="116" t="str">
        <f t="shared" si="6"/>
        <v/>
      </c>
      <c r="L319" s="133">
        <v>19298</v>
      </c>
      <c r="M319" s="133">
        <v>0</v>
      </c>
    </row>
    <row r="320" spans="1:22" s="81" customFormat="1" ht="34.5" customHeight="1">
      <c r="A320" s="298" t="s">
        <v>538</v>
      </c>
      <c r="B320" s="111"/>
      <c r="C320" s="470"/>
      <c r="D320" s="400" t="s">
        <v>158</v>
      </c>
      <c r="E320" s="401"/>
      <c r="F320" s="401"/>
      <c r="G320" s="401"/>
      <c r="H320" s="402"/>
      <c r="I320" s="462"/>
      <c r="J320" s="162">
        <f t="shared" si="5"/>
        <v>943</v>
      </c>
      <c r="K320" s="116" t="str">
        <f t="shared" si="6"/>
        <v/>
      </c>
      <c r="L320" s="133">
        <v>943</v>
      </c>
      <c r="M320" s="133">
        <v>0</v>
      </c>
    </row>
    <row r="321" spans="1:22" s="1" customFormat="1">
      <c r="A321" s="287"/>
      <c r="B321" s="19"/>
      <c r="C321" s="123"/>
      <c r="D321" s="19"/>
      <c r="E321" s="19"/>
      <c r="F321" s="19"/>
      <c r="G321" s="19"/>
      <c r="H321" s="15"/>
      <c r="I321" s="15"/>
      <c r="J321" s="86"/>
      <c r="K321" s="87"/>
      <c r="L321" s="88"/>
      <c r="M321" s="88"/>
    </row>
    <row r="322" spans="1:22" s="81" customFormat="1">
      <c r="A322" s="287"/>
      <c r="B322" s="82"/>
      <c r="C322" s="59"/>
      <c r="D322" s="59"/>
      <c r="E322" s="59"/>
      <c r="F322" s="59"/>
      <c r="G322" s="59"/>
      <c r="H322" s="89"/>
      <c r="I322" s="89"/>
      <c r="J322" s="86"/>
      <c r="K322" s="87"/>
      <c r="L322" s="88"/>
      <c r="M322" s="88"/>
    </row>
    <row r="323" spans="1:22" s="1" customFormat="1">
      <c r="A323" s="287"/>
      <c r="B323" s="111"/>
      <c r="C323" s="163"/>
      <c r="D323" s="4"/>
      <c r="E323" s="4"/>
      <c r="F323" s="4"/>
      <c r="H323" s="319"/>
      <c r="I323" s="319"/>
      <c r="J323" s="58"/>
      <c r="K323" s="30"/>
      <c r="L323" s="100"/>
      <c r="M323" s="100"/>
    </row>
    <row r="324" spans="1:22" s="1" customFormat="1">
      <c r="A324" s="287"/>
      <c r="B324" s="47" t="s">
        <v>159</v>
      </c>
      <c r="C324" s="44"/>
      <c r="D324" s="44"/>
      <c r="E324" s="44"/>
      <c r="F324" s="44"/>
      <c r="G324" s="44"/>
      <c r="H324" s="15"/>
      <c r="I324" s="15"/>
      <c r="J324" s="58"/>
      <c r="K324" s="30"/>
      <c r="L324" s="100"/>
      <c r="M324" s="100"/>
    </row>
    <row r="325" spans="1:22">
      <c r="A325" s="287"/>
      <c r="B325" s="19"/>
      <c r="C325" s="19"/>
      <c r="D325" s="19"/>
      <c r="E325" s="19"/>
      <c r="F325" s="19"/>
      <c r="G325" s="19"/>
      <c r="H325" s="15"/>
      <c r="I325" s="15"/>
      <c r="L325" s="23"/>
      <c r="M325" s="23"/>
      <c r="N325" s="9"/>
      <c r="O325" s="9"/>
      <c r="P325" s="9"/>
      <c r="Q325" s="9"/>
      <c r="R325" s="9"/>
      <c r="S325" s="9"/>
      <c r="T325" s="9"/>
      <c r="U325" s="9"/>
      <c r="V325" s="9"/>
    </row>
    <row r="326" spans="1:22" ht="34.5" customHeight="1">
      <c r="A326" s="287"/>
      <c r="B326" s="19"/>
      <c r="C326" s="4"/>
      <c r="D326" s="4"/>
      <c r="F326" s="4"/>
      <c r="G326" s="4"/>
      <c r="H326" s="319"/>
      <c r="I326" s="319"/>
      <c r="J326" s="73" t="s">
        <v>54</v>
      </c>
      <c r="K326" s="74"/>
      <c r="L326" s="75" t="s">
        <v>215</v>
      </c>
      <c r="M326" s="75" t="s">
        <v>216</v>
      </c>
      <c r="N326" s="9"/>
      <c r="O326" s="9"/>
      <c r="P326" s="9"/>
      <c r="Q326" s="9"/>
      <c r="R326" s="9"/>
      <c r="S326" s="9"/>
      <c r="T326" s="9"/>
      <c r="U326" s="9"/>
      <c r="V326" s="9"/>
    </row>
    <row r="327" spans="1:22" ht="20.25" customHeight="1">
      <c r="A327" s="287"/>
      <c r="B327" s="2"/>
      <c r="C327" s="59"/>
      <c r="D327" s="4"/>
      <c r="F327" s="4"/>
      <c r="G327" s="4"/>
      <c r="H327" s="319"/>
      <c r="I327" s="64" t="s">
        <v>471</v>
      </c>
      <c r="J327" s="65"/>
      <c r="K327" s="76"/>
      <c r="L327" s="77" t="s">
        <v>56</v>
      </c>
      <c r="M327" s="77" t="s">
        <v>315</v>
      </c>
      <c r="N327" s="9"/>
      <c r="O327" s="9"/>
      <c r="P327" s="9"/>
      <c r="Q327" s="9"/>
      <c r="R327" s="9"/>
      <c r="S327" s="9"/>
      <c r="T327" s="9"/>
      <c r="U327" s="9"/>
      <c r="V327" s="9"/>
    </row>
    <row r="328" spans="1:22" s="81" customFormat="1" ht="34.5" customHeight="1">
      <c r="A328" s="299" t="s">
        <v>658</v>
      </c>
      <c r="B328" s="111"/>
      <c r="C328" s="469" t="s">
        <v>160</v>
      </c>
      <c r="D328" s="400" t="s">
        <v>161</v>
      </c>
      <c r="E328" s="401"/>
      <c r="F328" s="401"/>
      <c r="G328" s="401"/>
      <c r="H328" s="402"/>
      <c r="I328" s="436" t="s">
        <v>540</v>
      </c>
      <c r="J328" s="162">
        <f t="shared" ref="J328:J345" si="7">IF(SUM(L328:M328)=0,IF(COUNTIF(L328:M328,"未確認")&gt;0,"未確認",IF(COUNTIF(L328:M328,"~*")&gt;0,"*",SUM(L328:M328))),SUM(L328:M328))</f>
        <v>948</v>
      </c>
      <c r="K328" s="116" t="str">
        <f t="shared" ref="K328:K345" si="8">IF(OR(COUNTIF(L328:M328,"未確認")&gt;0,COUNTIF(L328:M328,"~*")&gt;0),"※","")</f>
        <v/>
      </c>
      <c r="L328" s="133">
        <v>948</v>
      </c>
      <c r="M328" s="133">
        <v>0</v>
      </c>
    </row>
    <row r="329" spans="1:22" s="81" customFormat="1" ht="34.5" customHeight="1">
      <c r="A329" s="299" t="s">
        <v>659</v>
      </c>
      <c r="B329" s="111"/>
      <c r="C329" s="469"/>
      <c r="D329" s="475" t="s">
        <v>162</v>
      </c>
      <c r="E329" s="407" t="s">
        <v>163</v>
      </c>
      <c r="F329" s="440"/>
      <c r="G329" s="440"/>
      <c r="H329" s="408"/>
      <c r="I329" s="484"/>
      <c r="J329" s="162">
        <f t="shared" si="7"/>
        <v>0</v>
      </c>
      <c r="K329" s="116" t="str">
        <f t="shared" si="8"/>
        <v/>
      </c>
      <c r="L329" s="133">
        <v>0</v>
      </c>
      <c r="M329" s="133">
        <v>0</v>
      </c>
    </row>
    <row r="330" spans="1:22" s="81" customFormat="1" ht="34.5" customHeight="1">
      <c r="A330" s="299" t="s">
        <v>542</v>
      </c>
      <c r="B330" s="111"/>
      <c r="C330" s="469"/>
      <c r="D330" s="469"/>
      <c r="E330" s="400" t="s">
        <v>164</v>
      </c>
      <c r="F330" s="401"/>
      <c r="G330" s="401"/>
      <c r="H330" s="402"/>
      <c r="I330" s="484"/>
      <c r="J330" s="162">
        <f t="shared" si="7"/>
        <v>707</v>
      </c>
      <c r="K330" s="116" t="str">
        <f t="shared" si="8"/>
        <v/>
      </c>
      <c r="L330" s="133">
        <v>707</v>
      </c>
      <c r="M330" s="133">
        <v>0</v>
      </c>
    </row>
    <row r="331" spans="1:22" s="81" customFormat="1" ht="34.5" customHeight="1">
      <c r="A331" s="299" t="s">
        <v>543</v>
      </c>
      <c r="B331" s="111"/>
      <c r="C331" s="469"/>
      <c r="D331" s="469"/>
      <c r="E331" s="400" t="s">
        <v>165</v>
      </c>
      <c r="F331" s="401"/>
      <c r="G331" s="401"/>
      <c r="H331" s="402"/>
      <c r="I331" s="484"/>
      <c r="J331" s="162">
        <f t="shared" si="7"/>
        <v>100</v>
      </c>
      <c r="K331" s="116" t="str">
        <f t="shared" si="8"/>
        <v/>
      </c>
      <c r="L331" s="133">
        <v>100</v>
      </c>
      <c r="M331" s="133">
        <v>0</v>
      </c>
    </row>
    <row r="332" spans="1:22" s="81" customFormat="1" ht="34.5" customHeight="1">
      <c r="A332" s="299" t="s">
        <v>544</v>
      </c>
      <c r="B332" s="111"/>
      <c r="C332" s="469"/>
      <c r="D332" s="469"/>
      <c r="E332" s="419" t="s">
        <v>166</v>
      </c>
      <c r="F332" s="420"/>
      <c r="G332" s="420"/>
      <c r="H332" s="421"/>
      <c r="I332" s="484"/>
      <c r="J332" s="162">
        <f t="shared" si="7"/>
        <v>141</v>
      </c>
      <c r="K332" s="116" t="str">
        <f t="shared" si="8"/>
        <v/>
      </c>
      <c r="L332" s="133">
        <v>141</v>
      </c>
      <c r="M332" s="133">
        <v>0</v>
      </c>
    </row>
    <row r="333" spans="1:22" s="81" customFormat="1" ht="34.5" customHeight="1">
      <c r="A333" s="299" t="s">
        <v>545</v>
      </c>
      <c r="B333" s="111"/>
      <c r="C333" s="469"/>
      <c r="D333" s="469"/>
      <c r="E333" s="419" t="s">
        <v>167</v>
      </c>
      <c r="F333" s="420"/>
      <c r="G333" s="420"/>
      <c r="H333" s="421"/>
      <c r="I333" s="484"/>
      <c r="J333" s="162">
        <f t="shared" si="7"/>
        <v>0</v>
      </c>
      <c r="K333" s="116" t="str">
        <f t="shared" si="8"/>
        <v/>
      </c>
      <c r="L333" s="133">
        <v>0</v>
      </c>
      <c r="M333" s="133">
        <v>0</v>
      </c>
    </row>
    <row r="334" spans="1:22" s="81" customFormat="1" ht="34.5" customHeight="1">
      <c r="A334" s="299" t="s">
        <v>546</v>
      </c>
      <c r="B334" s="111"/>
      <c r="C334" s="469"/>
      <c r="D334" s="469"/>
      <c r="E334" s="400" t="s">
        <v>168</v>
      </c>
      <c r="F334" s="401"/>
      <c r="G334" s="401"/>
      <c r="H334" s="402"/>
      <c r="I334" s="484"/>
      <c r="J334" s="162">
        <f t="shared" si="7"/>
        <v>0</v>
      </c>
      <c r="K334" s="116" t="str">
        <f t="shared" si="8"/>
        <v/>
      </c>
      <c r="L334" s="133">
        <v>0</v>
      </c>
      <c r="M334" s="133">
        <v>0</v>
      </c>
    </row>
    <row r="335" spans="1:22" s="81" customFormat="1" ht="34.5" customHeight="1">
      <c r="A335" s="299" t="s">
        <v>547</v>
      </c>
      <c r="B335" s="111"/>
      <c r="C335" s="469"/>
      <c r="D335" s="489"/>
      <c r="E335" s="403" t="s">
        <v>127</v>
      </c>
      <c r="F335" s="422"/>
      <c r="G335" s="422"/>
      <c r="H335" s="404"/>
      <c r="I335" s="484"/>
      <c r="J335" s="162">
        <f t="shared" si="7"/>
        <v>0</v>
      </c>
      <c r="K335" s="116" t="str">
        <f t="shared" si="8"/>
        <v/>
      </c>
      <c r="L335" s="133">
        <v>0</v>
      </c>
      <c r="M335" s="133">
        <v>0</v>
      </c>
    </row>
    <row r="336" spans="1:22" s="81" customFormat="1" ht="34.5" customHeight="1">
      <c r="A336" s="299" t="s">
        <v>660</v>
      </c>
      <c r="B336" s="111"/>
      <c r="C336" s="469"/>
      <c r="D336" s="400" t="s">
        <v>169</v>
      </c>
      <c r="E336" s="401"/>
      <c r="F336" s="401"/>
      <c r="G336" s="401"/>
      <c r="H336" s="402"/>
      <c r="I336" s="484"/>
      <c r="J336" s="162">
        <f t="shared" si="7"/>
        <v>943</v>
      </c>
      <c r="K336" s="116" t="str">
        <f t="shared" si="8"/>
        <v/>
      </c>
      <c r="L336" s="133">
        <v>943</v>
      </c>
      <c r="M336" s="133">
        <v>0</v>
      </c>
    </row>
    <row r="337" spans="1:22" s="81" customFormat="1" ht="34.5" customHeight="1">
      <c r="A337" s="299" t="s">
        <v>549</v>
      </c>
      <c r="B337" s="111"/>
      <c r="C337" s="469"/>
      <c r="D337" s="475" t="s">
        <v>170</v>
      </c>
      <c r="E337" s="407" t="s">
        <v>171</v>
      </c>
      <c r="F337" s="440"/>
      <c r="G337" s="440"/>
      <c r="H337" s="408"/>
      <c r="I337" s="484"/>
      <c r="J337" s="162">
        <f t="shared" si="7"/>
        <v>0</v>
      </c>
      <c r="K337" s="116" t="str">
        <f t="shared" si="8"/>
        <v/>
      </c>
      <c r="L337" s="133">
        <v>0</v>
      </c>
      <c r="M337" s="133">
        <v>0</v>
      </c>
    </row>
    <row r="338" spans="1:22" s="81" customFormat="1" ht="34.5" customHeight="1">
      <c r="A338" s="299" t="s">
        <v>661</v>
      </c>
      <c r="B338" s="111"/>
      <c r="C338" s="469"/>
      <c r="D338" s="469"/>
      <c r="E338" s="400" t="s">
        <v>172</v>
      </c>
      <c r="F338" s="401"/>
      <c r="G338" s="401"/>
      <c r="H338" s="402"/>
      <c r="I338" s="484"/>
      <c r="J338" s="162">
        <f t="shared" si="7"/>
        <v>599</v>
      </c>
      <c r="K338" s="116" t="str">
        <f t="shared" si="8"/>
        <v/>
      </c>
      <c r="L338" s="133">
        <v>599</v>
      </c>
      <c r="M338" s="133">
        <v>0</v>
      </c>
    </row>
    <row r="339" spans="1:22" s="81" customFormat="1" ht="34.5" customHeight="1">
      <c r="A339" s="299" t="s">
        <v>551</v>
      </c>
      <c r="B339" s="111"/>
      <c r="C339" s="469"/>
      <c r="D339" s="469"/>
      <c r="E339" s="400" t="s">
        <v>173</v>
      </c>
      <c r="F339" s="401"/>
      <c r="G339" s="401"/>
      <c r="H339" s="402"/>
      <c r="I339" s="484"/>
      <c r="J339" s="162">
        <f t="shared" si="7"/>
        <v>87</v>
      </c>
      <c r="K339" s="116" t="str">
        <f t="shared" si="8"/>
        <v/>
      </c>
      <c r="L339" s="133">
        <v>87</v>
      </c>
      <c r="M339" s="133">
        <v>0</v>
      </c>
    </row>
    <row r="340" spans="1:22" s="81" customFormat="1" ht="34.5" customHeight="1">
      <c r="A340" s="299" t="s">
        <v>662</v>
      </c>
      <c r="B340" s="111"/>
      <c r="C340" s="469"/>
      <c r="D340" s="469"/>
      <c r="E340" s="400" t="s">
        <v>174</v>
      </c>
      <c r="F340" s="401"/>
      <c r="G340" s="401"/>
      <c r="H340" s="402"/>
      <c r="I340" s="484"/>
      <c r="J340" s="162">
        <f t="shared" si="7"/>
        <v>29</v>
      </c>
      <c r="K340" s="116" t="str">
        <f t="shared" si="8"/>
        <v/>
      </c>
      <c r="L340" s="133">
        <v>29</v>
      </c>
      <c r="M340" s="133">
        <v>0</v>
      </c>
    </row>
    <row r="341" spans="1:22" s="81" customFormat="1" ht="34.5" customHeight="1">
      <c r="A341" s="299" t="s">
        <v>553</v>
      </c>
      <c r="B341" s="111"/>
      <c r="C341" s="469"/>
      <c r="D341" s="469"/>
      <c r="E341" s="400" t="s">
        <v>175</v>
      </c>
      <c r="F341" s="401"/>
      <c r="G341" s="401"/>
      <c r="H341" s="402"/>
      <c r="I341" s="484"/>
      <c r="J341" s="162">
        <f t="shared" si="7"/>
        <v>47</v>
      </c>
      <c r="K341" s="116" t="str">
        <f t="shared" si="8"/>
        <v/>
      </c>
      <c r="L341" s="133">
        <v>47</v>
      </c>
      <c r="M341" s="133">
        <v>0</v>
      </c>
    </row>
    <row r="342" spans="1:22" s="81" customFormat="1" ht="34.5" customHeight="1">
      <c r="A342" s="299" t="s">
        <v>554</v>
      </c>
      <c r="B342" s="111"/>
      <c r="C342" s="469"/>
      <c r="D342" s="469"/>
      <c r="E342" s="419" t="s">
        <v>176</v>
      </c>
      <c r="F342" s="420"/>
      <c r="G342" s="420"/>
      <c r="H342" s="421"/>
      <c r="I342" s="484"/>
      <c r="J342" s="162">
        <f t="shared" si="7"/>
        <v>0</v>
      </c>
      <c r="K342" s="116" t="str">
        <f t="shared" si="8"/>
        <v/>
      </c>
      <c r="L342" s="133">
        <v>0</v>
      </c>
      <c r="M342" s="133">
        <v>0</v>
      </c>
    </row>
    <row r="343" spans="1:22" s="81" customFormat="1" ht="34.5" customHeight="1">
      <c r="A343" s="299" t="s">
        <v>555</v>
      </c>
      <c r="B343" s="111"/>
      <c r="C343" s="469"/>
      <c r="D343" s="469"/>
      <c r="E343" s="400" t="s">
        <v>177</v>
      </c>
      <c r="F343" s="401"/>
      <c r="G343" s="401"/>
      <c r="H343" s="402"/>
      <c r="I343" s="484"/>
      <c r="J343" s="162">
        <f t="shared" si="7"/>
        <v>57</v>
      </c>
      <c r="K343" s="116" t="str">
        <f t="shared" si="8"/>
        <v/>
      </c>
      <c r="L343" s="133">
        <v>57</v>
      </c>
      <c r="M343" s="133">
        <v>0</v>
      </c>
    </row>
    <row r="344" spans="1:22" s="81" customFormat="1" ht="34.5" customHeight="1">
      <c r="A344" s="299" t="s">
        <v>663</v>
      </c>
      <c r="B344" s="111"/>
      <c r="C344" s="469"/>
      <c r="D344" s="469"/>
      <c r="E344" s="400" t="s">
        <v>557</v>
      </c>
      <c r="F344" s="401"/>
      <c r="G344" s="401"/>
      <c r="H344" s="402"/>
      <c r="I344" s="484"/>
      <c r="J344" s="162">
        <f t="shared" si="7"/>
        <v>124</v>
      </c>
      <c r="K344" s="116" t="str">
        <f t="shared" si="8"/>
        <v/>
      </c>
      <c r="L344" s="133">
        <v>124</v>
      </c>
      <c r="M344" s="133">
        <v>0</v>
      </c>
    </row>
    <row r="345" spans="1:22" s="81" customFormat="1" ht="34.5" customHeight="1">
      <c r="A345" s="299" t="s">
        <v>558</v>
      </c>
      <c r="B345" s="111"/>
      <c r="C345" s="469"/>
      <c r="D345" s="469"/>
      <c r="E345" s="400" t="s">
        <v>127</v>
      </c>
      <c r="F345" s="401"/>
      <c r="G345" s="401"/>
      <c r="H345" s="402"/>
      <c r="I345" s="485"/>
      <c r="J345" s="162">
        <f t="shared" si="7"/>
        <v>0</v>
      </c>
      <c r="K345" s="116" t="str">
        <f t="shared" si="8"/>
        <v/>
      </c>
      <c r="L345" s="133">
        <v>0</v>
      </c>
      <c r="M345" s="133">
        <v>0</v>
      </c>
    </row>
    <row r="346" spans="1:22" s="1" customFormat="1">
      <c r="A346" s="287"/>
      <c r="B346" s="19"/>
      <c r="C346" s="19"/>
      <c r="D346" s="19"/>
      <c r="E346" s="19"/>
      <c r="F346" s="19"/>
      <c r="G346" s="19"/>
      <c r="H346" s="15"/>
      <c r="I346" s="15"/>
      <c r="J346" s="86"/>
      <c r="K346" s="87"/>
      <c r="L346" s="88"/>
      <c r="M346" s="88"/>
    </row>
    <row r="347" spans="1:22" s="81" customFormat="1">
      <c r="A347" s="287"/>
      <c r="B347" s="82"/>
      <c r="C347" s="59"/>
      <c r="D347" s="59"/>
      <c r="E347" s="59"/>
      <c r="F347" s="59"/>
      <c r="G347" s="59"/>
      <c r="H347" s="89"/>
      <c r="I347" s="89"/>
      <c r="J347" s="86"/>
      <c r="K347" s="87"/>
      <c r="L347" s="88"/>
      <c r="M347" s="88"/>
    </row>
    <row r="348" spans="1:22" s="4" customFormat="1">
      <c r="A348" s="287"/>
      <c r="B348" s="111"/>
      <c r="C348" s="164"/>
      <c r="D348" s="163"/>
      <c r="H348" s="319"/>
      <c r="I348" s="319"/>
      <c r="J348" s="58"/>
      <c r="K348" s="30"/>
      <c r="L348" s="100"/>
      <c r="M348" s="100"/>
    </row>
    <row r="349" spans="1:22" s="4" customFormat="1">
      <c r="A349" s="287"/>
      <c r="B349" s="19" t="s">
        <v>178</v>
      </c>
      <c r="C349" s="44"/>
      <c r="D349" s="44"/>
      <c r="E349" s="44"/>
      <c r="F349" s="44"/>
      <c r="G349" s="44"/>
      <c r="H349" s="15"/>
      <c r="I349" s="15"/>
      <c r="J349" s="58"/>
      <c r="K349" s="30"/>
      <c r="L349" s="100"/>
      <c r="M349" s="100"/>
    </row>
    <row r="350" spans="1:22">
      <c r="A350" s="287"/>
      <c r="B350" s="19"/>
      <c r="C350" s="19"/>
      <c r="D350" s="19"/>
      <c r="E350" s="19"/>
      <c r="F350" s="19"/>
      <c r="G350" s="19"/>
      <c r="H350" s="15"/>
      <c r="I350" s="15"/>
      <c r="L350" s="23"/>
      <c r="M350" s="23"/>
      <c r="N350" s="9"/>
      <c r="O350" s="9"/>
      <c r="P350" s="9"/>
      <c r="Q350" s="9"/>
      <c r="R350" s="9"/>
      <c r="S350" s="9"/>
      <c r="T350" s="9"/>
      <c r="U350" s="9"/>
      <c r="V350" s="9"/>
    </row>
    <row r="351" spans="1:22" ht="34.5" customHeight="1">
      <c r="A351" s="292"/>
      <c r="B351" s="19"/>
      <c r="C351" s="4"/>
      <c r="D351" s="4"/>
      <c r="F351" s="4"/>
      <c r="G351" s="4"/>
      <c r="H351" s="319"/>
      <c r="I351" s="319"/>
      <c r="J351" s="73" t="s">
        <v>54</v>
      </c>
      <c r="K351" s="165"/>
      <c r="L351" s="75" t="s">
        <v>215</v>
      </c>
      <c r="M351" s="75" t="s">
        <v>216</v>
      </c>
      <c r="N351" s="9"/>
      <c r="O351" s="9"/>
      <c r="P351" s="9"/>
      <c r="Q351" s="9"/>
      <c r="R351" s="9"/>
      <c r="S351" s="9"/>
      <c r="T351" s="9"/>
      <c r="U351" s="9"/>
      <c r="V351" s="9"/>
    </row>
    <row r="352" spans="1:22" ht="20.25" customHeight="1">
      <c r="A352" s="293" t="s">
        <v>319</v>
      </c>
      <c r="B352" s="2"/>
      <c r="C352" s="59"/>
      <c r="D352" s="4"/>
      <c r="F352" s="4"/>
      <c r="G352" s="4"/>
      <c r="H352" s="319"/>
      <c r="I352" s="64" t="s">
        <v>471</v>
      </c>
      <c r="J352" s="65"/>
      <c r="K352" s="166"/>
      <c r="L352" s="77" t="s">
        <v>56</v>
      </c>
      <c r="M352" s="77" t="s">
        <v>315</v>
      </c>
      <c r="N352" s="9"/>
      <c r="O352" s="9"/>
      <c r="P352" s="9"/>
      <c r="Q352" s="9"/>
      <c r="R352" s="9"/>
      <c r="S352" s="9"/>
      <c r="T352" s="9"/>
      <c r="U352" s="9"/>
      <c r="V352" s="9"/>
    </row>
    <row r="353" spans="1:22" s="81" customFormat="1" ht="34.5" customHeight="1">
      <c r="A353" s="299" t="s">
        <v>559</v>
      </c>
      <c r="B353" s="111"/>
      <c r="C353" s="403" t="s">
        <v>179</v>
      </c>
      <c r="D353" s="422"/>
      <c r="E353" s="422"/>
      <c r="F353" s="422"/>
      <c r="G353" s="422"/>
      <c r="H353" s="404"/>
      <c r="I353" s="436" t="s">
        <v>560</v>
      </c>
      <c r="J353" s="167">
        <f>IF(SUM(L353:M353)=0,IF(COUNTIF(L353:M353,"未確認")&gt;0,"未確認",IF(COUNTIF(L353:M353,"~*")&gt;0,"*",SUM(L353:M353))),SUM(L353:M353))</f>
        <v>943</v>
      </c>
      <c r="K353" s="168" t="str">
        <f>IF(OR(COUNTIF(L353:M353,"未確認")&gt;0,COUNTIF(L353:M353,"~*")&gt;0),"※","")</f>
        <v/>
      </c>
      <c r="L353" s="133">
        <v>943</v>
      </c>
      <c r="M353" s="133">
        <v>0</v>
      </c>
    </row>
    <row r="354" spans="1:22" s="81" customFormat="1" ht="34.5" customHeight="1">
      <c r="A354" s="298" t="s">
        <v>561</v>
      </c>
      <c r="B354" s="111"/>
      <c r="C354" s="169"/>
      <c r="D354" s="170"/>
      <c r="E354" s="486" t="s">
        <v>562</v>
      </c>
      <c r="F354" s="487"/>
      <c r="G354" s="487"/>
      <c r="H354" s="488"/>
      <c r="I354" s="484"/>
      <c r="J354" s="167">
        <f>IF(SUM(L354:M354)=0,IF(COUNTIF(L354:M354,"未確認")&gt;0,"未確認",IF(COUNTIF(L354:M354,"~*")&gt;0,"*",SUM(L354:M354))),SUM(L354:M354))</f>
        <v>7</v>
      </c>
      <c r="K354" s="168" t="str">
        <f>IF(OR(COUNTIF(L354:M354,"未確認")&gt;0,COUNTIF(L354:M354,"~*")&gt;0),"※","")</f>
        <v/>
      </c>
      <c r="L354" s="133">
        <v>7</v>
      </c>
      <c r="M354" s="133">
        <v>0</v>
      </c>
    </row>
    <row r="355" spans="1:22" s="81" customFormat="1" ht="34.5" customHeight="1">
      <c r="A355" s="298" t="s">
        <v>563</v>
      </c>
      <c r="B355" s="111"/>
      <c r="C355" s="169"/>
      <c r="D355" s="170"/>
      <c r="E355" s="486" t="s">
        <v>564</v>
      </c>
      <c r="F355" s="487"/>
      <c r="G355" s="487"/>
      <c r="H355" s="488"/>
      <c r="I355" s="484"/>
      <c r="J355" s="167">
        <f>IF(SUM(L355:M355)=0,IF(COUNTIF(L355:M355,"未確認")&gt;0,"未確認",IF(COUNTIF(L355:M355,"~*")&gt;0,"*",SUM(L355:M355))),SUM(L355:M355))</f>
        <v>7</v>
      </c>
      <c r="K355" s="168" t="str">
        <f>IF(OR(COUNTIF(L355:M355,"未確認")&gt;0,COUNTIF(L355:M355,"~*")&gt;0),"※","")</f>
        <v/>
      </c>
      <c r="L355" s="133">
        <v>7</v>
      </c>
      <c r="M355" s="133">
        <v>0</v>
      </c>
    </row>
    <row r="356" spans="1:22" s="81" customFormat="1" ht="34.5" customHeight="1">
      <c r="A356" s="298" t="s">
        <v>565</v>
      </c>
      <c r="B356" s="111"/>
      <c r="C356" s="169"/>
      <c r="D356" s="170"/>
      <c r="E356" s="486" t="s">
        <v>664</v>
      </c>
      <c r="F356" s="487"/>
      <c r="G356" s="487"/>
      <c r="H356" s="488"/>
      <c r="I356" s="484"/>
      <c r="J356" s="167">
        <f>IF(SUM(L356:M356)=0,IF(COUNTIF(L356:M356,"未確認")&gt;0,"未確認",IF(COUNTIF(L356:M356,"~*")&gt;0,"*",SUM(L356:M356))),SUM(L356:M356))</f>
        <v>929</v>
      </c>
      <c r="K356" s="168" t="str">
        <f>IF(OR(COUNTIF(L356:M356,"未確認")&gt;0,COUNTIF(L356:M356,"~*")&gt;0),"※","")</f>
        <v/>
      </c>
      <c r="L356" s="133">
        <v>929</v>
      </c>
      <c r="M356" s="133">
        <v>0</v>
      </c>
    </row>
    <row r="357" spans="1:22" s="81" customFormat="1" ht="34.5" customHeight="1">
      <c r="A357" s="299" t="s">
        <v>567</v>
      </c>
      <c r="B357" s="2"/>
      <c r="C357" s="171"/>
      <c r="D357" s="172"/>
      <c r="E357" s="486" t="s">
        <v>568</v>
      </c>
      <c r="F357" s="487"/>
      <c r="G357" s="487"/>
      <c r="H357" s="488"/>
      <c r="I357" s="485"/>
      <c r="J357" s="167">
        <f>IF(SUM(L357:M357)=0,IF(COUNTIF(L357:M357,"未確認")&gt;0,"未確認",IF(COUNTIF(L357:M357,"~*")&gt;0,"*",SUM(L357:M357))),SUM(L357:M357))</f>
        <v>0</v>
      </c>
      <c r="K357" s="168" t="str">
        <f>IF(OR(COUNTIF(L357:M357,"未確認")&gt;0,COUNTIF(L357:M357,"~*")&gt;0),"※","")</f>
        <v/>
      </c>
      <c r="L357" s="133">
        <v>0</v>
      </c>
      <c r="M357" s="133">
        <v>0</v>
      </c>
    </row>
    <row r="358" spans="1:22" s="1" customFormat="1">
      <c r="A358" s="287"/>
      <c r="B358" s="19"/>
      <c r="C358" s="123"/>
      <c r="D358" s="19"/>
      <c r="E358" s="19"/>
      <c r="F358" s="19"/>
      <c r="G358" s="19"/>
      <c r="H358" s="15"/>
      <c r="I358" s="15"/>
      <c r="J358" s="86"/>
      <c r="K358" s="87"/>
      <c r="L358" s="88"/>
      <c r="M358" s="88"/>
    </row>
    <row r="359" spans="1:22" s="81" customFormat="1">
      <c r="A359" s="287"/>
      <c r="B359" s="82"/>
      <c r="C359" s="59"/>
      <c r="D359" s="59"/>
      <c r="E359" s="59"/>
      <c r="F359" s="59"/>
      <c r="G359" s="59"/>
      <c r="H359" s="89"/>
      <c r="I359" s="89"/>
      <c r="J359" s="86"/>
      <c r="K359" s="87"/>
      <c r="L359" s="88"/>
      <c r="M359" s="88"/>
    </row>
    <row r="360" spans="1:22" s="1" customFormat="1">
      <c r="A360" s="287"/>
      <c r="B360" s="2"/>
      <c r="C360" s="349"/>
      <c r="D360" s="4"/>
      <c r="E360" s="4"/>
      <c r="F360" s="4"/>
      <c r="G360" s="4"/>
      <c r="H360" s="173"/>
      <c r="I360" s="173"/>
      <c r="J360" s="58"/>
      <c r="K360" s="30"/>
      <c r="L360" s="100"/>
      <c r="M360" s="100"/>
    </row>
    <row r="361" spans="1:22" s="4" customFormat="1">
      <c r="A361" s="287"/>
      <c r="B361" s="19" t="s">
        <v>180</v>
      </c>
      <c r="C361" s="44"/>
      <c r="D361" s="44"/>
      <c r="E361" s="44"/>
      <c r="F361" s="44"/>
      <c r="G361" s="44"/>
      <c r="H361" s="15"/>
      <c r="I361" s="15"/>
      <c r="J361" s="58"/>
      <c r="K361" s="30"/>
      <c r="L361" s="100"/>
      <c r="M361" s="100"/>
    </row>
    <row r="362" spans="1:22" s="1" customFormat="1">
      <c r="A362" s="287"/>
      <c r="B362" s="111" t="s">
        <v>181</v>
      </c>
      <c r="C362" s="4"/>
      <c r="D362" s="4"/>
      <c r="E362" s="4"/>
      <c r="F362" s="4"/>
      <c r="G362" s="4"/>
      <c r="H362" s="319"/>
      <c r="I362" s="319"/>
      <c r="J362" s="58"/>
      <c r="K362" s="30"/>
      <c r="L362" s="100"/>
      <c r="M362" s="100"/>
    </row>
    <row r="363" spans="1:22">
      <c r="A363" s="287"/>
      <c r="B363" s="19"/>
      <c r="C363" s="19"/>
      <c r="D363" s="19"/>
      <c r="E363" s="19"/>
      <c r="F363" s="19"/>
      <c r="G363" s="19"/>
      <c r="H363" s="15"/>
      <c r="I363" s="15"/>
      <c r="L363" s="23"/>
      <c r="M363" s="23"/>
      <c r="N363" s="9"/>
      <c r="O363" s="9"/>
      <c r="P363" s="9"/>
      <c r="Q363" s="9"/>
      <c r="R363" s="9"/>
      <c r="S363" s="9"/>
      <c r="T363" s="9"/>
      <c r="U363" s="9"/>
      <c r="V363" s="9"/>
    </row>
    <row r="364" spans="1:22" ht="34.5" customHeight="1">
      <c r="A364" s="287"/>
      <c r="B364" s="19"/>
      <c r="C364" s="4"/>
      <c r="D364" s="4"/>
      <c r="F364" s="4"/>
      <c r="G364" s="4"/>
      <c r="H364" s="319"/>
      <c r="I364" s="319"/>
      <c r="J364" s="73" t="s">
        <v>54</v>
      </c>
      <c r="K364" s="165"/>
      <c r="L364" s="75" t="s">
        <v>215</v>
      </c>
      <c r="M364" s="75" t="s">
        <v>216</v>
      </c>
      <c r="N364" s="9"/>
      <c r="O364" s="9"/>
      <c r="P364" s="9"/>
      <c r="Q364" s="9"/>
      <c r="R364" s="9"/>
      <c r="S364" s="9"/>
      <c r="T364" s="9"/>
      <c r="U364" s="9"/>
      <c r="V364" s="9"/>
    </row>
    <row r="365" spans="1:22" ht="20.25" customHeight="1">
      <c r="A365" s="287"/>
      <c r="B365" s="2"/>
      <c r="C365" s="4"/>
      <c r="D365" s="4"/>
      <c r="F365" s="4"/>
      <c r="G365" s="4"/>
      <c r="H365" s="319"/>
      <c r="I365" s="64" t="s">
        <v>471</v>
      </c>
      <c r="J365" s="65"/>
      <c r="K365" s="166"/>
      <c r="L365" s="77" t="s">
        <v>56</v>
      </c>
      <c r="M365" s="77" t="s">
        <v>315</v>
      </c>
      <c r="N365" s="9"/>
      <c r="O365" s="9"/>
      <c r="P365" s="9"/>
      <c r="Q365" s="9"/>
      <c r="R365" s="9"/>
      <c r="S365" s="9"/>
      <c r="T365" s="9"/>
      <c r="U365" s="9"/>
      <c r="V365" s="9"/>
    </row>
    <row r="366" spans="1:22" s="81" customFormat="1" ht="34.5" customHeight="1">
      <c r="A366" s="299" t="s">
        <v>569</v>
      </c>
      <c r="B366" s="111"/>
      <c r="C366" s="476" t="s">
        <v>570</v>
      </c>
      <c r="D366" s="477"/>
      <c r="E366" s="477"/>
      <c r="F366" s="477"/>
      <c r="G366" s="477"/>
      <c r="H366" s="478"/>
      <c r="I366" s="436" t="s">
        <v>571</v>
      </c>
      <c r="J366" s="167">
        <v>3</v>
      </c>
      <c r="K366" s="174" t="str">
        <f>IF(OR(COUNTIF(J366,"未確認")&gt;0,COUNTIF(J366,"~*")&gt;0),"※","")</f>
        <v/>
      </c>
      <c r="L366" s="142"/>
      <c r="M366" s="143"/>
    </row>
    <row r="367" spans="1:22" s="81" customFormat="1" ht="34.5" customHeight="1">
      <c r="A367" s="299" t="s">
        <v>665</v>
      </c>
      <c r="B367" s="111"/>
      <c r="C367" s="169"/>
      <c r="D367" s="175"/>
      <c r="E367" s="400" t="s">
        <v>182</v>
      </c>
      <c r="F367" s="401"/>
      <c r="G367" s="401"/>
      <c r="H367" s="402"/>
      <c r="I367" s="479"/>
      <c r="J367" s="167">
        <v>3</v>
      </c>
      <c r="K367" s="174" t="str">
        <f t="shared" ref="K367:K371" si="9">IF(OR(COUNTIF(J367,"未確認")&gt;0,COUNTIF(J367,"~*")&gt;0),"※","")</f>
        <v/>
      </c>
      <c r="L367" s="145"/>
      <c r="M367" s="146"/>
    </row>
    <row r="368" spans="1:22" s="81" customFormat="1" ht="34.5" customHeight="1">
      <c r="A368" s="299" t="s">
        <v>666</v>
      </c>
      <c r="B368" s="111"/>
      <c r="C368" s="171"/>
      <c r="D368" s="176"/>
      <c r="E368" s="400" t="s">
        <v>183</v>
      </c>
      <c r="F368" s="401"/>
      <c r="G368" s="401"/>
      <c r="H368" s="402"/>
      <c r="I368" s="479"/>
      <c r="J368" s="167">
        <v>0</v>
      </c>
      <c r="K368" s="174" t="str">
        <f t="shared" si="9"/>
        <v/>
      </c>
      <c r="L368" s="145"/>
      <c r="M368" s="146"/>
    </row>
    <row r="369" spans="1:13" s="81" customFormat="1" ht="34.5" customHeight="1">
      <c r="A369" s="299" t="s">
        <v>574</v>
      </c>
      <c r="B369" s="111"/>
      <c r="C369" s="481" t="s">
        <v>575</v>
      </c>
      <c r="D369" s="482"/>
      <c r="E369" s="482"/>
      <c r="F369" s="482"/>
      <c r="G369" s="482"/>
      <c r="H369" s="483"/>
      <c r="I369" s="479"/>
      <c r="J369" s="167">
        <v>5</v>
      </c>
      <c r="K369" s="174" t="str">
        <f t="shared" si="9"/>
        <v/>
      </c>
      <c r="L369" s="145"/>
      <c r="M369" s="146"/>
    </row>
    <row r="370" spans="1:13" s="81" customFormat="1" ht="34.5" customHeight="1">
      <c r="A370" s="299" t="s">
        <v>667</v>
      </c>
      <c r="B370" s="111"/>
      <c r="C370" s="169"/>
      <c r="D370" s="175"/>
      <c r="E370" s="400" t="s">
        <v>184</v>
      </c>
      <c r="F370" s="401"/>
      <c r="G370" s="401"/>
      <c r="H370" s="402"/>
      <c r="I370" s="479"/>
      <c r="J370" s="167">
        <v>0</v>
      </c>
      <c r="K370" s="174" t="str">
        <f t="shared" si="9"/>
        <v/>
      </c>
      <c r="L370" s="145"/>
      <c r="M370" s="146"/>
    </row>
    <row r="371" spans="1:13" s="81" customFormat="1" ht="34.5" customHeight="1">
      <c r="A371" s="299" t="s">
        <v>577</v>
      </c>
      <c r="B371" s="111"/>
      <c r="C371" s="171"/>
      <c r="D371" s="176"/>
      <c r="E371" s="400" t="s">
        <v>185</v>
      </c>
      <c r="F371" s="401"/>
      <c r="G371" s="401"/>
      <c r="H371" s="402"/>
      <c r="I371" s="480"/>
      <c r="J371" s="167">
        <v>5</v>
      </c>
      <c r="K371" s="174" t="str">
        <f t="shared" si="9"/>
        <v/>
      </c>
      <c r="L371" s="147"/>
      <c r="M371" s="148"/>
    </row>
    <row r="372" spans="1:13" s="1" customFormat="1">
      <c r="A372" s="287"/>
      <c r="B372" s="19"/>
      <c r="C372" s="19"/>
      <c r="D372" s="19"/>
      <c r="E372" s="19"/>
      <c r="F372" s="19"/>
      <c r="G372" s="19"/>
      <c r="H372" s="15"/>
      <c r="I372" s="15"/>
      <c r="J372" s="86"/>
      <c r="K372" s="87"/>
      <c r="L372" s="88"/>
      <c r="M372" s="88"/>
    </row>
    <row r="373" spans="1:13" s="81" customFormat="1">
      <c r="A373" s="287"/>
      <c r="B373" s="82"/>
      <c r="C373" s="59"/>
      <c r="D373" s="59"/>
      <c r="E373" s="59"/>
      <c r="F373" s="59"/>
      <c r="G373" s="59"/>
      <c r="H373" s="89"/>
      <c r="I373" s="89"/>
      <c r="J373" s="86"/>
      <c r="K373" s="87"/>
      <c r="L373" s="88"/>
      <c r="M373" s="88"/>
    </row>
    <row r="374" spans="1:13" s="81" customFormat="1">
      <c r="A374" s="287"/>
      <c r="B374" s="111"/>
      <c r="C374" s="111"/>
      <c r="D374" s="59"/>
      <c r="E374" s="59"/>
      <c r="F374" s="59"/>
      <c r="G374" s="59"/>
      <c r="H374" s="89"/>
      <c r="I374" s="151" t="s">
        <v>149</v>
      </c>
      <c r="J374" s="86"/>
      <c r="K374" s="87"/>
      <c r="L374" s="88"/>
      <c r="M374" s="88"/>
    </row>
    <row r="375" spans="1:13" s="81" customFormat="1">
      <c r="A375" s="287"/>
      <c r="B375" s="111"/>
      <c r="C375" s="111"/>
      <c r="D375" s="59"/>
      <c r="E375" s="59"/>
      <c r="F375" s="59"/>
      <c r="G375" s="59"/>
      <c r="H375" s="89"/>
      <c r="I375" s="89"/>
      <c r="J375" s="86"/>
      <c r="K375" s="87"/>
      <c r="L375" s="88"/>
      <c r="M375" s="88"/>
    </row>
    <row r="376" spans="1:13" s="81" customFormat="1">
      <c r="A376" s="287"/>
      <c r="B376" s="111"/>
      <c r="C376" s="111"/>
      <c r="D376" s="59"/>
      <c r="E376" s="59"/>
      <c r="F376" s="59"/>
      <c r="G376" s="59"/>
      <c r="H376" s="89"/>
      <c r="I376" s="89"/>
      <c r="J376" s="86"/>
      <c r="K376" s="87"/>
      <c r="L376" s="88"/>
      <c r="M376" s="88"/>
    </row>
    <row r="377" spans="1:13" s="22" customFormat="1">
      <c r="A377" s="287"/>
      <c r="B377" s="2"/>
      <c r="C377" s="50"/>
      <c r="D377" s="36"/>
      <c r="E377" s="36"/>
      <c r="F377" s="36"/>
      <c r="G377" s="36"/>
      <c r="H377" s="21"/>
      <c r="I377" s="38"/>
      <c r="J377" s="6"/>
      <c r="K377" s="7"/>
      <c r="M377" s="48"/>
    </row>
    <row r="378" spans="1:13" s="22" customFormat="1">
      <c r="A378" s="287"/>
      <c r="B378" s="2"/>
      <c r="C378" s="50"/>
      <c r="D378" s="36"/>
      <c r="E378" s="36"/>
      <c r="F378" s="36"/>
      <c r="G378" s="36"/>
      <c r="H378" s="21"/>
      <c r="I378" s="38"/>
      <c r="J378" s="6"/>
      <c r="K378" s="7"/>
      <c r="M378" s="48"/>
    </row>
    <row r="379" spans="1:13" s="22" customFormat="1">
      <c r="A379" s="287"/>
      <c r="B379" s="2"/>
      <c r="H379" s="50"/>
      <c r="M379" s="39"/>
    </row>
    <row r="380" spans="1:13" s="22" customFormat="1">
      <c r="A380" s="287"/>
      <c r="B380" s="2"/>
      <c r="H380" s="50"/>
      <c r="M380" s="48"/>
    </row>
    <row r="381" spans="1:13" s="22" customFormat="1">
      <c r="A381" s="287"/>
      <c r="B381" s="2"/>
      <c r="H381" s="50"/>
      <c r="M381" s="39"/>
    </row>
    <row r="382" spans="1:13" s="22" customFormat="1">
      <c r="A382" s="287"/>
      <c r="B382" s="2"/>
      <c r="H382" s="50"/>
      <c r="M382" s="39"/>
    </row>
    <row r="383" spans="1:13" s="22" customFormat="1">
      <c r="A383" s="287"/>
      <c r="B383" s="2"/>
      <c r="H383" s="50"/>
      <c r="L383" s="8"/>
      <c r="M383" s="8"/>
    </row>
    <row r="384" spans="1:13" s="22" customFormat="1">
      <c r="A384" s="287"/>
      <c r="B384" s="2"/>
      <c r="C384" s="42"/>
      <c r="D384" s="42"/>
      <c r="E384" s="42"/>
      <c r="F384" s="42"/>
      <c r="G384" s="177"/>
      <c r="H384" s="42"/>
      <c r="I384" s="42"/>
      <c r="J384" s="42"/>
      <c r="K384" s="49"/>
      <c r="L384" s="42"/>
      <c r="M384" s="42"/>
    </row>
    <row r="385" spans="1:22" s="22" customFormat="1">
      <c r="A385" s="287"/>
      <c r="B385" s="2"/>
      <c r="C385" s="59"/>
      <c r="D385" s="4"/>
      <c r="E385" s="4"/>
      <c r="F385" s="4"/>
      <c r="G385" s="4"/>
      <c r="H385" s="319"/>
      <c r="I385" s="319"/>
      <c r="J385" s="60"/>
      <c r="K385" s="30"/>
      <c r="L385" s="58"/>
      <c r="M385" s="58"/>
    </row>
    <row r="386" spans="1:22" s="1" customFormat="1" ht="19.5">
      <c r="A386" s="287"/>
      <c r="B386" s="348" t="s">
        <v>578</v>
      </c>
      <c r="C386" s="350"/>
      <c r="D386" s="54"/>
      <c r="E386" s="54"/>
      <c r="F386" s="54"/>
      <c r="G386" s="54"/>
      <c r="H386" s="55"/>
      <c r="I386" s="55"/>
      <c r="J386" s="57"/>
      <c r="K386" s="60"/>
      <c r="L386" s="100"/>
      <c r="M386" s="100"/>
    </row>
    <row r="387" spans="1:22" s="1" customFormat="1">
      <c r="A387" s="287"/>
      <c r="B387" s="19" t="s">
        <v>668</v>
      </c>
      <c r="C387" s="347"/>
      <c r="D387" s="4"/>
      <c r="E387" s="4"/>
      <c r="F387" s="4"/>
      <c r="G387" s="4"/>
      <c r="H387" s="319"/>
      <c r="I387" s="319"/>
      <c r="J387" s="58"/>
      <c r="K387" s="351"/>
      <c r="L387" s="352"/>
      <c r="M387" s="352"/>
    </row>
    <row r="388" spans="1:22" s="1" customFormat="1" ht="19.5">
      <c r="A388" s="287"/>
      <c r="C388" s="347"/>
      <c r="D388" s="4"/>
      <c r="E388" s="4"/>
      <c r="F388" s="4"/>
      <c r="G388" s="4"/>
      <c r="H388" s="319"/>
      <c r="I388" s="319"/>
      <c r="J388" s="58"/>
      <c r="K388" s="56"/>
      <c r="L388" s="161"/>
      <c r="M388" s="161"/>
    </row>
    <row r="389" spans="1:22" ht="34.5" customHeight="1">
      <c r="A389" s="287"/>
      <c r="B389" s="19"/>
      <c r="C389" s="9"/>
      <c r="D389" s="4"/>
      <c r="F389" s="4"/>
      <c r="G389" s="4"/>
      <c r="H389" s="319"/>
      <c r="I389" s="319"/>
      <c r="J389" s="73" t="s">
        <v>54</v>
      </c>
      <c r="K389" s="353"/>
      <c r="L389" s="354" t="s">
        <v>215</v>
      </c>
      <c r="M389" s="354" t="s">
        <v>216</v>
      </c>
      <c r="N389" s="9"/>
      <c r="O389" s="9"/>
      <c r="P389" s="9"/>
      <c r="Q389" s="9"/>
      <c r="R389" s="9"/>
      <c r="S389" s="9"/>
      <c r="T389" s="9"/>
      <c r="U389" s="9"/>
      <c r="V389" s="9"/>
    </row>
    <row r="390" spans="1:22" ht="20.25" customHeight="1">
      <c r="A390" s="287"/>
      <c r="B390" s="2"/>
      <c r="C390" s="490"/>
      <c r="D390" s="491"/>
      <c r="E390" s="491"/>
      <c r="F390" s="491"/>
      <c r="G390" s="44"/>
      <c r="H390" s="319"/>
      <c r="I390" s="64" t="s">
        <v>55</v>
      </c>
      <c r="J390" s="65"/>
      <c r="K390" s="166"/>
      <c r="L390" s="77" t="s">
        <v>56</v>
      </c>
      <c r="M390" s="77" t="s">
        <v>315</v>
      </c>
      <c r="N390" s="9"/>
      <c r="O390" s="9"/>
      <c r="P390" s="9"/>
      <c r="Q390" s="9"/>
      <c r="R390" s="9"/>
      <c r="S390" s="9"/>
      <c r="T390" s="9"/>
      <c r="U390" s="9"/>
      <c r="V390" s="9"/>
    </row>
    <row r="391" spans="1:22" s="1" customFormat="1" ht="34.5" customHeight="1">
      <c r="A391" s="299" t="s">
        <v>321</v>
      </c>
      <c r="B391" s="180"/>
      <c r="C391" s="400" t="s">
        <v>186</v>
      </c>
      <c r="D391" s="401"/>
      <c r="E391" s="401"/>
      <c r="F391" s="401"/>
      <c r="G391" s="401"/>
      <c r="H391" s="402"/>
      <c r="I391" s="114" t="s">
        <v>580</v>
      </c>
      <c r="J391" s="178">
        <f>IF(SUM(L391:M391)=0,IF(COUNTIF(L391:M391,"未確認")&gt;0,"未確認",IF(COUNTIF(L391:M391,"~*")&gt;0,"*",SUM(L391:M391))),SUM(L391:M391))</f>
        <v>0</v>
      </c>
      <c r="K391" s="179" t="str">
        <f>IF(OR(COUNTIF(L391:M391,"未確認")&gt;0,COUNTIF(L391:M391,"*")&gt;0),"※","")</f>
        <v/>
      </c>
      <c r="L391" s="109">
        <v>0</v>
      </c>
      <c r="M391" s="109">
        <v>0</v>
      </c>
    </row>
    <row r="392" spans="1:22" s="345" customFormat="1" ht="34.5" customHeight="1"/>
    <row r="393" spans="1:22" s="1" customFormat="1">
      <c r="A393" s="287"/>
      <c r="B393" s="19"/>
      <c r="C393" s="19"/>
      <c r="D393" s="19"/>
      <c r="E393" s="19"/>
      <c r="F393" s="19"/>
      <c r="G393" s="19"/>
      <c r="H393" s="15"/>
      <c r="I393" s="15"/>
      <c r="J393" s="86"/>
      <c r="K393" s="87"/>
      <c r="L393" s="88"/>
      <c r="M393" s="88"/>
    </row>
    <row r="394" spans="1:22" s="107" customFormat="1">
      <c r="A394" s="287"/>
      <c r="B394" s="19" t="s">
        <v>187</v>
      </c>
      <c r="C394" s="19"/>
      <c r="D394" s="19"/>
      <c r="E394" s="19"/>
      <c r="F394" s="19"/>
      <c r="G394" s="19"/>
      <c r="H394" s="15"/>
      <c r="I394" s="15"/>
      <c r="J394" s="58"/>
      <c r="K394" s="30"/>
      <c r="L394" s="100"/>
      <c r="M394" s="100"/>
    </row>
    <row r="395" spans="1:22">
      <c r="A395" s="287"/>
      <c r="B395" s="19"/>
      <c r="C395" s="19"/>
      <c r="D395" s="19"/>
      <c r="E395" s="19"/>
      <c r="F395" s="19"/>
      <c r="G395" s="19"/>
      <c r="H395" s="15"/>
      <c r="I395" s="15"/>
      <c r="L395" s="72"/>
      <c r="M395" s="72"/>
      <c r="N395" s="9"/>
      <c r="O395" s="9"/>
      <c r="P395" s="9"/>
      <c r="Q395" s="9"/>
      <c r="R395" s="9"/>
      <c r="S395" s="9"/>
      <c r="T395" s="9"/>
      <c r="U395" s="9"/>
      <c r="V395" s="9"/>
    </row>
    <row r="396" spans="1:22" s="2" customFormat="1" ht="34.5" customHeight="1">
      <c r="A396" s="287"/>
      <c r="B396" s="19"/>
      <c r="C396" s="4"/>
      <c r="D396" s="4"/>
      <c r="E396" s="4"/>
      <c r="F396" s="4"/>
      <c r="G396" s="4"/>
      <c r="H396" s="319"/>
      <c r="I396" s="319"/>
      <c r="J396" s="73" t="s">
        <v>54</v>
      </c>
      <c r="K396" s="165"/>
      <c r="L396" s="75" t="s">
        <v>215</v>
      </c>
      <c r="M396" s="75" t="s">
        <v>216</v>
      </c>
    </row>
    <row r="397" spans="1:22" s="2" customFormat="1" ht="20.25" customHeight="1">
      <c r="A397" s="287"/>
      <c r="C397" s="59"/>
      <c r="D397" s="4"/>
      <c r="E397" s="4"/>
      <c r="F397" s="4"/>
      <c r="G397" s="4"/>
      <c r="H397" s="319"/>
      <c r="I397" s="64" t="s">
        <v>471</v>
      </c>
      <c r="J397" s="65"/>
      <c r="K397" s="166"/>
      <c r="L397" s="77" t="s">
        <v>56</v>
      </c>
      <c r="M397" s="77" t="s">
        <v>315</v>
      </c>
    </row>
    <row r="398" spans="1:22" s="107" customFormat="1" ht="113.65" customHeight="1">
      <c r="A398" s="299" t="s">
        <v>322</v>
      </c>
      <c r="B398" s="111"/>
      <c r="C398" s="419" t="s">
        <v>581</v>
      </c>
      <c r="D398" s="420"/>
      <c r="E398" s="420"/>
      <c r="F398" s="420"/>
      <c r="G398" s="420"/>
      <c r="H398" s="421"/>
      <c r="I398" s="330" t="s">
        <v>582</v>
      </c>
      <c r="J398" s="181"/>
      <c r="K398" s="182"/>
      <c r="L398" s="187" t="s">
        <v>669</v>
      </c>
      <c r="M398" s="187" t="s">
        <v>670</v>
      </c>
    </row>
    <row r="399" spans="1:22" s="1" customFormat="1" ht="65.099999999999994" customHeight="1">
      <c r="A399" s="287"/>
      <c r="B399" s="111"/>
      <c r="C399" s="425" t="s">
        <v>585</v>
      </c>
      <c r="D399" s="426"/>
      <c r="E399" s="426"/>
      <c r="F399" s="426"/>
      <c r="G399" s="426"/>
      <c r="H399" s="427"/>
      <c r="I399" s="436" t="s">
        <v>586</v>
      </c>
      <c r="J399" s="183"/>
      <c r="K399" s="184"/>
      <c r="L399" s="118"/>
      <c r="M399" s="122"/>
    </row>
    <row r="400" spans="1:22" s="1" customFormat="1" ht="34.5" customHeight="1">
      <c r="A400" s="299" t="s">
        <v>324</v>
      </c>
      <c r="B400" s="111"/>
      <c r="C400" s="185"/>
      <c r="D400" s="492" t="s">
        <v>587</v>
      </c>
      <c r="E400" s="493"/>
      <c r="F400" s="493"/>
      <c r="G400" s="493"/>
      <c r="H400" s="494"/>
      <c r="I400" s="471"/>
      <c r="J400" s="183"/>
      <c r="K400" s="186"/>
      <c r="L400" s="187">
        <v>22.8</v>
      </c>
      <c r="M400" s="187">
        <v>0</v>
      </c>
    </row>
    <row r="401" spans="1:13" s="1" customFormat="1" ht="34.5" customHeight="1">
      <c r="A401" s="299" t="s">
        <v>325</v>
      </c>
      <c r="B401" s="111"/>
      <c r="C401" s="185"/>
      <c r="D401" s="492" t="s">
        <v>588</v>
      </c>
      <c r="E401" s="493"/>
      <c r="F401" s="493"/>
      <c r="G401" s="493"/>
      <c r="H401" s="494"/>
      <c r="I401" s="471"/>
      <c r="J401" s="183"/>
      <c r="K401" s="186"/>
      <c r="L401" s="187">
        <v>15.4</v>
      </c>
      <c r="M401" s="187">
        <v>0</v>
      </c>
    </row>
    <row r="402" spans="1:13" s="1" customFormat="1" ht="34.5" customHeight="1">
      <c r="A402" s="299" t="s">
        <v>326</v>
      </c>
      <c r="B402" s="111"/>
      <c r="C402" s="185"/>
      <c r="D402" s="492" t="s">
        <v>589</v>
      </c>
      <c r="E402" s="493"/>
      <c r="F402" s="493"/>
      <c r="G402" s="493"/>
      <c r="H402" s="494"/>
      <c r="I402" s="471"/>
      <c r="J402" s="183"/>
      <c r="K402" s="186"/>
      <c r="L402" s="187">
        <v>12.8</v>
      </c>
      <c r="M402" s="187">
        <v>0</v>
      </c>
    </row>
    <row r="403" spans="1:13" s="1" customFormat="1" ht="34.5" customHeight="1">
      <c r="A403" s="299" t="s">
        <v>327</v>
      </c>
      <c r="B403" s="111"/>
      <c r="C403" s="185"/>
      <c r="D403" s="492" t="s">
        <v>590</v>
      </c>
      <c r="E403" s="493"/>
      <c r="F403" s="493"/>
      <c r="G403" s="493"/>
      <c r="H403" s="494"/>
      <c r="I403" s="471"/>
      <c r="J403" s="183"/>
      <c r="K403" s="186"/>
      <c r="L403" s="187">
        <v>7</v>
      </c>
      <c r="M403" s="187">
        <v>0</v>
      </c>
    </row>
    <row r="404" spans="1:13" s="1" customFormat="1" ht="34.5" customHeight="1">
      <c r="A404" s="299" t="s">
        <v>328</v>
      </c>
      <c r="B404" s="111"/>
      <c r="C404" s="185"/>
      <c r="D404" s="492" t="s">
        <v>591</v>
      </c>
      <c r="E404" s="493"/>
      <c r="F404" s="493"/>
      <c r="G404" s="493"/>
      <c r="H404" s="494"/>
      <c r="I404" s="471"/>
      <c r="J404" s="183"/>
      <c r="K404" s="186"/>
      <c r="L404" s="187">
        <v>3.5</v>
      </c>
      <c r="M404" s="187">
        <v>0</v>
      </c>
    </row>
    <row r="405" spans="1:13" s="1" customFormat="1" ht="34.5" customHeight="1">
      <c r="A405" s="299" t="s">
        <v>329</v>
      </c>
      <c r="B405" s="111"/>
      <c r="C405" s="188"/>
      <c r="D405" s="492" t="s">
        <v>592</v>
      </c>
      <c r="E405" s="493"/>
      <c r="F405" s="493"/>
      <c r="G405" s="493"/>
      <c r="H405" s="494"/>
      <c r="I405" s="471"/>
      <c r="J405" s="183"/>
      <c r="K405" s="186"/>
      <c r="L405" s="187">
        <v>0</v>
      </c>
      <c r="M405" s="187">
        <v>0</v>
      </c>
    </row>
    <row r="406" spans="1:13" s="1" customFormat="1" ht="34.5" customHeight="1">
      <c r="A406" s="299" t="s">
        <v>330</v>
      </c>
      <c r="B406" s="111"/>
      <c r="C406" s="315"/>
      <c r="D406" s="492" t="s">
        <v>593</v>
      </c>
      <c r="E406" s="493"/>
      <c r="F406" s="493"/>
      <c r="G406" s="493"/>
      <c r="H406" s="494"/>
      <c r="I406" s="471"/>
      <c r="J406" s="189"/>
      <c r="K406" s="190"/>
      <c r="L406" s="187">
        <v>14.7</v>
      </c>
      <c r="M406" s="187">
        <v>0</v>
      </c>
    </row>
    <row r="407" spans="1:13" s="1" customFormat="1" ht="42.75" customHeight="1">
      <c r="A407" s="287"/>
      <c r="B407" s="111"/>
      <c r="C407" s="425" t="s">
        <v>671</v>
      </c>
      <c r="D407" s="426"/>
      <c r="E407" s="426"/>
      <c r="F407" s="426"/>
      <c r="G407" s="426"/>
      <c r="H407" s="427"/>
      <c r="I407" s="471"/>
      <c r="J407" s="183"/>
      <c r="K407" s="184"/>
      <c r="L407" s="118"/>
      <c r="M407" s="122"/>
    </row>
    <row r="408" spans="1:13" s="1" customFormat="1" ht="34.5" customHeight="1">
      <c r="A408" s="299" t="s">
        <v>331</v>
      </c>
      <c r="B408" s="111"/>
      <c r="C408" s="185"/>
      <c r="D408" s="492" t="s">
        <v>587</v>
      </c>
      <c r="E408" s="493"/>
      <c r="F408" s="493"/>
      <c r="G408" s="493"/>
      <c r="H408" s="494"/>
      <c r="I408" s="471"/>
      <c r="J408" s="183"/>
      <c r="K408" s="186"/>
      <c r="L408" s="187">
        <v>19.7</v>
      </c>
      <c r="M408" s="187">
        <v>0</v>
      </c>
    </row>
    <row r="409" spans="1:13" s="1" customFormat="1" ht="34.5" customHeight="1">
      <c r="A409" s="299" t="s">
        <v>332</v>
      </c>
      <c r="B409" s="111"/>
      <c r="C409" s="185"/>
      <c r="D409" s="492" t="s">
        <v>588</v>
      </c>
      <c r="E409" s="493"/>
      <c r="F409" s="493"/>
      <c r="G409" s="493"/>
      <c r="H409" s="494"/>
      <c r="I409" s="471"/>
      <c r="J409" s="183"/>
      <c r="K409" s="186"/>
      <c r="L409" s="187">
        <v>2.4</v>
      </c>
      <c r="M409" s="187">
        <v>0</v>
      </c>
    </row>
    <row r="410" spans="1:13" s="1" customFormat="1" ht="34.5" customHeight="1">
      <c r="A410" s="299" t="s">
        <v>333</v>
      </c>
      <c r="B410" s="111"/>
      <c r="C410" s="185"/>
      <c r="D410" s="492" t="s">
        <v>589</v>
      </c>
      <c r="E410" s="493"/>
      <c r="F410" s="493"/>
      <c r="G410" s="493"/>
      <c r="H410" s="494"/>
      <c r="I410" s="471"/>
      <c r="J410" s="183"/>
      <c r="K410" s="186"/>
      <c r="L410" s="187">
        <v>0.9</v>
      </c>
      <c r="M410" s="187">
        <v>0</v>
      </c>
    </row>
    <row r="411" spans="1:13" s="1" customFormat="1" ht="34.5" customHeight="1">
      <c r="A411" s="299" t="s">
        <v>334</v>
      </c>
      <c r="B411" s="111"/>
      <c r="C411" s="185"/>
      <c r="D411" s="492" t="s">
        <v>590</v>
      </c>
      <c r="E411" s="493"/>
      <c r="F411" s="493"/>
      <c r="G411" s="493"/>
      <c r="H411" s="494"/>
      <c r="I411" s="471"/>
      <c r="J411" s="183"/>
      <c r="K411" s="186"/>
      <c r="L411" s="187">
        <v>0.4</v>
      </c>
      <c r="M411" s="187">
        <v>0</v>
      </c>
    </row>
    <row r="412" spans="1:13" s="1" customFormat="1" ht="34.5" customHeight="1">
      <c r="A412" s="299" t="s">
        <v>335</v>
      </c>
      <c r="B412" s="111"/>
      <c r="C412" s="185"/>
      <c r="D412" s="492" t="s">
        <v>591</v>
      </c>
      <c r="E412" s="493"/>
      <c r="F412" s="493"/>
      <c r="G412" s="493"/>
      <c r="H412" s="494"/>
      <c r="I412" s="471"/>
      <c r="J412" s="183"/>
      <c r="K412" s="186"/>
      <c r="L412" s="187">
        <v>0.2</v>
      </c>
      <c r="M412" s="187">
        <v>0</v>
      </c>
    </row>
    <row r="413" spans="1:13" s="1" customFormat="1" ht="34.5" customHeight="1">
      <c r="A413" s="299" t="s">
        <v>336</v>
      </c>
      <c r="B413" s="111"/>
      <c r="C413" s="185"/>
      <c r="D413" s="492" t="s">
        <v>592</v>
      </c>
      <c r="E413" s="493"/>
      <c r="F413" s="493"/>
      <c r="G413" s="493"/>
      <c r="H413" s="494"/>
      <c r="I413" s="471"/>
      <c r="J413" s="183"/>
      <c r="K413" s="186"/>
      <c r="L413" s="187">
        <v>0</v>
      </c>
      <c r="M413" s="187">
        <v>0</v>
      </c>
    </row>
    <row r="414" spans="1:13" s="1" customFormat="1" ht="34.5" customHeight="1">
      <c r="A414" s="299" t="s">
        <v>337</v>
      </c>
      <c r="B414" s="111"/>
      <c r="C414" s="335"/>
      <c r="D414" s="492" t="s">
        <v>593</v>
      </c>
      <c r="E414" s="493"/>
      <c r="F414" s="493"/>
      <c r="G414" s="493"/>
      <c r="H414" s="494"/>
      <c r="I414" s="471"/>
      <c r="J414" s="189"/>
      <c r="K414" s="190"/>
      <c r="L414" s="187">
        <v>0.9</v>
      </c>
      <c r="M414" s="187">
        <v>0</v>
      </c>
    </row>
    <row r="415" spans="1:13" s="1" customFormat="1" ht="42.75" customHeight="1">
      <c r="A415" s="287"/>
      <c r="B415" s="111"/>
      <c r="C415" s="425" t="s">
        <v>188</v>
      </c>
      <c r="D415" s="426"/>
      <c r="E415" s="426"/>
      <c r="F415" s="426"/>
      <c r="G415" s="426"/>
      <c r="H415" s="427"/>
      <c r="I415" s="471"/>
      <c r="J415" s="191"/>
      <c r="K415" s="184"/>
      <c r="L415" s="118"/>
      <c r="M415" s="122"/>
    </row>
    <row r="416" spans="1:13" s="1" customFormat="1" ht="34.5" customHeight="1">
      <c r="A416" s="299" t="s">
        <v>338</v>
      </c>
      <c r="B416" s="111"/>
      <c r="C416" s="185"/>
      <c r="D416" s="492" t="s">
        <v>672</v>
      </c>
      <c r="E416" s="493"/>
      <c r="F416" s="493"/>
      <c r="G416" s="493"/>
      <c r="H416" s="494"/>
      <c r="I416" s="471"/>
      <c r="J416" s="183"/>
      <c r="K416" s="186"/>
      <c r="L416" s="187">
        <v>0</v>
      </c>
      <c r="M416" s="187">
        <v>0</v>
      </c>
    </row>
    <row r="417" spans="1:22" s="1" customFormat="1" ht="34.5" customHeight="1">
      <c r="A417" s="299" t="s">
        <v>339</v>
      </c>
      <c r="B417" s="111"/>
      <c r="C417" s="185"/>
      <c r="D417" s="492" t="s">
        <v>588</v>
      </c>
      <c r="E417" s="493"/>
      <c r="F417" s="493"/>
      <c r="G417" s="493"/>
      <c r="H417" s="494"/>
      <c r="I417" s="471"/>
      <c r="J417" s="183"/>
      <c r="K417" s="186"/>
      <c r="L417" s="187">
        <v>0</v>
      </c>
      <c r="M417" s="187">
        <v>0</v>
      </c>
    </row>
    <row r="418" spans="1:22" s="1" customFormat="1" ht="34.5" customHeight="1">
      <c r="A418" s="299" t="s">
        <v>340</v>
      </c>
      <c r="B418" s="111"/>
      <c r="C418" s="185"/>
      <c r="D418" s="492" t="s">
        <v>589</v>
      </c>
      <c r="E418" s="493"/>
      <c r="F418" s="493"/>
      <c r="G418" s="493"/>
      <c r="H418" s="494"/>
      <c r="I418" s="471"/>
      <c r="J418" s="183"/>
      <c r="K418" s="186"/>
      <c r="L418" s="187">
        <v>0</v>
      </c>
      <c r="M418" s="187">
        <v>0</v>
      </c>
    </row>
    <row r="419" spans="1:22" s="1" customFormat="1" ht="34.5" customHeight="1">
      <c r="A419" s="299" t="s">
        <v>341</v>
      </c>
      <c r="B419" s="111"/>
      <c r="C419" s="185"/>
      <c r="D419" s="492" t="s">
        <v>590</v>
      </c>
      <c r="E419" s="493"/>
      <c r="F419" s="493"/>
      <c r="G419" s="493"/>
      <c r="H419" s="494"/>
      <c r="I419" s="471"/>
      <c r="J419" s="183"/>
      <c r="K419" s="186"/>
      <c r="L419" s="187">
        <v>0</v>
      </c>
      <c r="M419" s="187">
        <v>0</v>
      </c>
    </row>
    <row r="420" spans="1:22" s="1" customFormat="1" ht="34.5" customHeight="1">
      <c r="A420" s="299" t="s">
        <v>342</v>
      </c>
      <c r="B420" s="111"/>
      <c r="C420" s="185"/>
      <c r="D420" s="492" t="s">
        <v>591</v>
      </c>
      <c r="E420" s="493"/>
      <c r="F420" s="493"/>
      <c r="G420" s="493"/>
      <c r="H420" s="494"/>
      <c r="I420" s="471"/>
      <c r="J420" s="183"/>
      <c r="K420" s="186"/>
      <c r="L420" s="187">
        <v>0</v>
      </c>
      <c r="M420" s="187">
        <v>0</v>
      </c>
    </row>
    <row r="421" spans="1:22" s="1" customFormat="1" ht="34.5" customHeight="1">
      <c r="A421" s="299" t="s">
        <v>343</v>
      </c>
      <c r="B421" s="111"/>
      <c r="C421" s="185"/>
      <c r="D421" s="492" t="s">
        <v>673</v>
      </c>
      <c r="E421" s="493"/>
      <c r="F421" s="493"/>
      <c r="G421" s="493"/>
      <c r="H421" s="494"/>
      <c r="I421" s="471"/>
      <c r="J421" s="183"/>
      <c r="K421" s="186"/>
      <c r="L421" s="187">
        <v>0</v>
      </c>
      <c r="M421" s="187">
        <v>0</v>
      </c>
    </row>
    <row r="422" spans="1:22" s="1" customFormat="1" ht="34.5" customHeight="1">
      <c r="A422" s="299" t="s">
        <v>344</v>
      </c>
      <c r="B422" s="111"/>
      <c r="C422" s="335"/>
      <c r="D422" s="492" t="s">
        <v>593</v>
      </c>
      <c r="E422" s="493"/>
      <c r="F422" s="493"/>
      <c r="G422" s="493"/>
      <c r="H422" s="494"/>
      <c r="I422" s="462"/>
      <c r="J422" s="189"/>
      <c r="K422" s="190"/>
      <c r="L422" s="187">
        <v>0</v>
      </c>
      <c r="M422" s="187">
        <v>0</v>
      </c>
    </row>
    <row r="423" spans="1:22" s="1" customFormat="1">
      <c r="A423" s="287"/>
      <c r="B423" s="19"/>
      <c r="C423" s="19"/>
      <c r="D423" s="19"/>
      <c r="E423" s="19"/>
      <c r="F423" s="19"/>
      <c r="G423" s="19"/>
      <c r="H423" s="15"/>
      <c r="I423" s="15"/>
      <c r="J423" s="86"/>
      <c r="K423" s="87"/>
      <c r="L423" s="88"/>
      <c r="M423" s="88"/>
    </row>
    <row r="424" spans="1:22" s="81" customFormat="1">
      <c r="A424" s="287"/>
      <c r="B424" s="82"/>
      <c r="C424" s="59"/>
      <c r="D424" s="59"/>
      <c r="E424" s="59"/>
      <c r="F424" s="59"/>
      <c r="G424" s="59"/>
      <c r="H424" s="89"/>
      <c r="I424" s="89"/>
      <c r="J424" s="86"/>
      <c r="K424" s="87"/>
      <c r="L424" s="88"/>
      <c r="M424" s="88"/>
    </row>
    <row r="425" spans="1:22" s="1" customFormat="1">
      <c r="A425" s="287"/>
      <c r="B425" s="111"/>
      <c r="C425" s="4"/>
      <c r="D425" s="4"/>
      <c r="E425" s="4"/>
      <c r="F425" s="4"/>
      <c r="G425" s="4"/>
      <c r="H425" s="319"/>
      <c r="I425" s="319"/>
      <c r="J425" s="58"/>
      <c r="K425" s="30"/>
      <c r="L425" s="100"/>
      <c r="M425" s="100"/>
    </row>
    <row r="426" spans="1:22" s="1" customFormat="1">
      <c r="A426" s="287"/>
      <c r="B426" s="19" t="s">
        <v>189</v>
      </c>
      <c r="C426" s="19"/>
      <c r="D426" s="19"/>
      <c r="E426" s="19"/>
      <c r="F426" s="19"/>
      <c r="G426" s="19"/>
      <c r="H426" s="15"/>
      <c r="I426" s="15"/>
      <c r="J426" s="58"/>
      <c r="K426" s="30"/>
      <c r="L426" s="100"/>
      <c r="M426" s="100"/>
    </row>
    <row r="427" spans="1:22">
      <c r="A427" s="287"/>
      <c r="B427" s="19"/>
      <c r="C427" s="19"/>
      <c r="D427" s="19"/>
      <c r="E427" s="19"/>
      <c r="F427" s="19"/>
      <c r="G427" s="19"/>
      <c r="H427" s="15"/>
      <c r="I427" s="15"/>
      <c r="L427" s="72"/>
      <c r="M427" s="72"/>
      <c r="N427" s="9"/>
      <c r="O427" s="9"/>
      <c r="P427" s="9"/>
      <c r="Q427" s="9"/>
      <c r="R427" s="9"/>
      <c r="S427" s="9"/>
      <c r="T427" s="9"/>
      <c r="U427" s="9"/>
      <c r="V427" s="9"/>
    </row>
    <row r="428" spans="1:22" s="2" customFormat="1" ht="34.5" customHeight="1">
      <c r="A428" s="287"/>
      <c r="B428" s="19"/>
      <c r="C428" s="4"/>
      <c r="D428" s="4"/>
      <c r="E428" s="4"/>
      <c r="F428" s="4"/>
      <c r="G428" s="4"/>
      <c r="H428" s="319"/>
      <c r="I428" s="319"/>
      <c r="J428" s="73" t="s">
        <v>54</v>
      </c>
      <c r="K428" s="165"/>
      <c r="L428" s="75" t="s">
        <v>215</v>
      </c>
      <c r="M428" s="75" t="s">
        <v>216</v>
      </c>
    </row>
    <row r="429" spans="1:22" s="2" customFormat="1" ht="19.899999999999999" customHeight="1">
      <c r="A429" s="287"/>
      <c r="C429" s="59"/>
      <c r="D429" s="4"/>
      <c r="E429" s="4"/>
      <c r="F429" s="4"/>
      <c r="G429" s="4"/>
      <c r="H429" s="319"/>
      <c r="I429" s="64" t="s">
        <v>471</v>
      </c>
      <c r="J429" s="65"/>
      <c r="K429" s="166"/>
      <c r="L429" s="77" t="s">
        <v>56</v>
      </c>
      <c r="M429" s="77" t="s">
        <v>315</v>
      </c>
    </row>
    <row r="430" spans="1:22" s="107" customFormat="1" ht="35.1" customHeight="1">
      <c r="A430" s="299" t="s">
        <v>345</v>
      </c>
      <c r="B430" s="82"/>
      <c r="C430" s="425" t="s">
        <v>190</v>
      </c>
      <c r="D430" s="426"/>
      <c r="E430" s="426"/>
      <c r="F430" s="426"/>
      <c r="G430" s="426"/>
      <c r="H430" s="427"/>
      <c r="I430" s="451" t="s">
        <v>595</v>
      </c>
      <c r="J430" s="162">
        <v>1170</v>
      </c>
      <c r="K430" s="179" t="str">
        <f>IF(OR(COUNTIF(L430:M430,"未確認")&gt;0,COUNTIF(L430:M430,"~*")&gt;0),"※","")</f>
        <v/>
      </c>
      <c r="L430" s="300"/>
      <c r="M430" s="300"/>
    </row>
    <row r="431" spans="1:22" s="107" customFormat="1" ht="35.1" customHeight="1">
      <c r="A431" s="299" t="s">
        <v>346</v>
      </c>
      <c r="B431" s="82"/>
      <c r="C431" s="325"/>
      <c r="D431" s="326"/>
      <c r="E431" s="419" t="s">
        <v>191</v>
      </c>
      <c r="F431" s="420"/>
      <c r="G431" s="420"/>
      <c r="H431" s="421"/>
      <c r="I431" s="438"/>
      <c r="J431" s="162">
        <v>117</v>
      </c>
      <c r="K431" s="179" t="str">
        <f>IF(OR(COUNTIF(L431:M431,"未確認")&gt;0,COUNTIF(L431:M431,"~*")&gt;0),"※","")</f>
        <v/>
      </c>
      <c r="L431" s="300"/>
      <c r="M431" s="300"/>
    </row>
    <row r="432" spans="1:22" s="107" customFormat="1" ht="35.1" customHeight="1">
      <c r="A432" s="299" t="s">
        <v>347</v>
      </c>
      <c r="B432" s="82"/>
      <c r="C432" s="425" t="s">
        <v>192</v>
      </c>
      <c r="D432" s="426"/>
      <c r="E432" s="426"/>
      <c r="F432" s="426"/>
      <c r="G432" s="426"/>
      <c r="H432" s="427"/>
      <c r="I432" s="436" t="s">
        <v>203</v>
      </c>
      <c r="J432" s="162">
        <v>561</v>
      </c>
      <c r="K432" s="179" t="str">
        <f>IF(OR(COUNTIF(L432:M432,"未確認")&gt;0,COUNTIF(L432:M432,"~*")&gt;0),"※","")</f>
        <v/>
      </c>
      <c r="L432" s="300"/>
      <c r="M432" s="300"/>
    </row>
    <row r="433" spans="1:22" s="107" customFormat="1" ht="35.1" customHeight="1">
      <c r="A433" s="299" t="s">
        <v>348</v>
      </c>
      <c r="B433" s="82"/>
      <c r="C433" s="325"/>
      <c r="D433" s="326"/>
      <c r="E433" s="419" t="s">
        <v>191</v>
      </c>
      <c r="F433" s="420"/>
      <c r="G433" s="420"/>
      <c r="H433" s="421"/>
      <c r="I433" s="480"/>
      <c r="J433" s="162">
        <v>83</v>
      </c>
      <c r="K433" s="179" t="str">
        <f>IF(OR(COUNTIF(L433:M433,"未確認")&gt;0,COUNTIF(L433:M433,"~*")&gt;0),"※","")</f>
        <v/>
      </c>
      <c r="L433" s="300"/>
      <c r="M433" s="300"/>
    </row>
    <row r="434" spans="1:22" s="107" customFormat="1" ht="42" customHeight="1">
      <c r="A434" s="299" t="s">
        <v>349</v>
      </c>
      <c r="B434" s="82"/>
      <c r="C434" s="419" t="s">
        <v>193</v>
      </c>
      <c r="D434" s="420"/>
      <c r="E434" s="420"/>
      <c r="F434" s="420"/>
      <c r="G434" s="420"/>
      <c r="H434" s="421"/>
      <c r="I434" s="114" t="s">
        <v>597</v>
      </c>
      <c r="J434" s="178">
        <v>370</v>
      </c>
      <c r="K434" s="179" t="str">
        <f>IF(OR(COUNTIF(L434:M434,"未確認")&gt;0,COUNTIF(L434:M434,"~*")&gt;0),"※","")</f>
        <v/>
      </c>
      <c r="L434" s="300"/>
      <c r="M434" s="300"/>
    </row>
    <row r="435" spans="1:22" s="1" customFormat="1">
      <c r="A435" s="287"/>
      <c r="B435" s="19"/>
      <c r="C435" s="19"/>
      <c r="D435" s="19"/>
      <c r="E435" s="19"/>
      <c r="F435" s="19"/>
      <c r="G435" s="19"/>
      <c r="H435" s="15"/>
      <c r="I435" s="15"/>
      <c r="J435" s="86"/>
      <c r="K435" s="87"/>
      <c r="L435" s="88"/>
      <c r="M435" s="88"/>
    </row>
    <row r="436" spans="1:22" s="81" customFormat="1">
      <c r="A436" s="287"/>
      <c r="B436" s="82"/>
      <c r="C436" s="59"/>
      <c r="D436" s="59"/>
      <c r="E436" s="59"/>
      <c r="F436" s="59"/>
      <c r="G436" s="59"/>
      <c r="H436" s="89"/>
      <c r="I436" s="89"/>
      <c r="J436" s="86"/>
      <c r="K436" s="87"/>
      <c r="L436" s="88"/>
      <c r="M436" s="88"/>
    </row>
    <row r="437" spans="1:22" s="1" customFormat="1">
      <c r="A437" s="287"/>
      <c r="B437" s="82"/>
      <c r="C437" s="4"/>
      <c r="D437" s="4"/>
      <c r="E437" s="124"/>
      <c r="F437" s="124"/>
      <c r="G437" s="124"/>
      <c r="H437" s="125"/>
      <c r="I437" s="125"/>
      <c r="J437" s="86"/>
      <c r="K437" s="87"/>
      <c r="L437" s="88"/>
      <c r="M437" s="88"/>
    </row>
    <row r="438" spans="1:22" s="107" customFormat="1">
      <c r="A438" s="287"/>
      <c r="B438" s="19" t="s">
        <v>598</v>
      </c>
      <c r="C438" s="4"/>
      <c r="D438" s="4"/>
      <c r="E438" s="4"/>
      <c r="F438" s="4"/>
      <c r="G438" s="4"/>
      <c r="H438" s="319"/>
      <c r="I438" s="319"/>
      <c r="J438" s="58"/>
      <c r="K438" s="30"/>
      <c r="L438" s="100"/>
      <c r="M438" s="100"/>
    </row>
    <row r="439" spans="1:22">
      <c r="A439" s="287"/>
      <c r="B439" s="19"/>
      <c r="C439" s="19"/>
      <c r="D439" s="19"/>
      <c r="E439" s="19"/>
      <c r="F439" s="19"/>
      <c r="G439" s="19"/>
      <c r="H439" s="15"/>
      <c r="I439" s="15"/>
      <c r="L439" s="72"/>
      <c r="M439" s="72"/>
      <c r="N439" s="9"/>
      <c r="O439" s="9"/>
      <c r="P439" s="9"/>
      <c r="Q439" s="9"/>
      <c r="R439" s="9"/>
      <c r="S439" s="9"/>
      <c r="T439" s="9"/>
      <c r="U439" s="9"/>
      <c r="V439" s="9"/>
    </row>
    <row r="440" spans="1:22" ht="34.5" customHeight="1">
      <c r="A440" s="287"/>
      <c r="B440" s="19"/>
      <c r="C440" s="4"/>
      <c r="D440" s="4"/>
      <c r="F440" s="4"/>
      <c r="G440" s="4"/>
      <c r="H440" s="319"/>
      <c r="I440" s="319"/>
      <c r="J440" s="73" t="s">
        <v>54</v>
      </c>
      <c r="K440" s="165"/>
      <c r="L440" s="75" t="s">
        <v>215</v>
      </c>
      <c r="M440" s="75" t="s">
        <v>216</v>
      </c>
      <c r="N440" s="9"/>
      <c r="O440" s="9"/>
      <c r="P440" s="9"/>
      <c r="Q440" s="9"/>
      <c r="R440" s="9"/>
      <c r="S440" s="9"/>
      <c r="T440" s="9"/>
      <c r="U440" s="9"/>
      <c r="V440" s="9"/>
    </row>
    <row r="441" spans="1:22" ht="20.25" customHeight="1">
      <c r="A441" s="287"/>
      <c r="B441" s="2"/>
      <c r="C441" s="59"/>
      <c r="D441" s="4"/>
      <c r="F441" s="4"/>
      <c r="G441" s="4"/>
      <c r="H441" s="319"/>
      <c r="I441" s="64" t="s">
        <v>471</v>
      </c>
      <c r="J441" s="65"/>
      <c r="K441" s="166"/>
      <c r="L441" s="77" t="s">
        <v>56</v>
      </c>
      <c r="M441" s="77" t="s">
        <v>315</v>
      </c>
      <c r="N441" s="9"/>
      <c r="O441" s="9"/>
      <c r="P441" s="9"/>
      <c r="Q441" s="9"/>
      <c r="R441" s="9"/>
      <c r="S441" s="9"/>
      <c r="T441" s="9"/>
      <c r="U441" s="9"/>
      <c r="V441" s="9"/>
    </row>
    <row r="442" spans="1:22" s="81" customFormat="1" ht="56.1" customHeight="1">
      <c r="A442" s="299" t="s">
        <v>350</v>
      </c>
      <c r="B442" s="82"/>
      <c r="C442" s="419" t="s">
        <v>674</v>
      </c>
      <c r="D442" s="420"/>
      <c r="E442" s="420"/>
      <c r="F442" s="420"/>
      <c r="G442" s="420"/>
      <c r="H442" s="421"/>
      <c r="I442" s="127" t="s">
        <v>600</v>
      </c>
      <c r="J442" s="181"/>
      <c r="K442" s="193"/>
      <c r="L442" s="95" t="s">
        <v>16</v>
      </c>
      <c r="M442" s="95" t="s">
        <v>16</v>
      </c>
    </row>
    <row r="443" spans="1:22" s="81" customFormat="1" ht="56.1" customHeight="1">
      <c r="A443" s="299" t="s">
        <v>351</v>
      </c>
      <c r="B443" s="82"/>
      <c r="C443" s="419" t="s">
        <v>194</v>
      </c>
      <c r="D443" s="420"/>
      <c r="E443" s="420"/>
      <c r="F443" s="420"/>
      <c r="G443" s="420"/>
      <c r="H443" s="421"/>
      <c r="I443" s="127" t="s">
        <v>195</v>
      </c>
      <c r="J443" s="181"/>
      <c r="K443" s="193"/>
      <c r="L443" s="194">
        <v>0</v>
      </c>
      <c r="M443" s="194">
        <v>0</v>
      </c>
    </row>
    <row r="444" spans="1:22" s="81" customFormat="1" ht="56.1" customHeight="1">
      <c r="A444" s="299" t="s">
        <v>352</v>
      </c>
      <c r="B444" s="82"/>
      <c r="C444" s="419" t="s">
        <v>601</v>
      </c>
      <c r="D444" s="420"/>
      <c r="E444" s="420"/>
      <c r="F444" s="420"/>
      <c r="G444" s="420"/>
      <c r="H444" s="421"/>
      <c r="I444" s="127" t="s">
        <v>602</v>
      </c>
      <c r="J444" s="181"/>
      <c r="K444" s="193"/>
      <c r="L444" s="195">
        <v>0</v>
      </c>
      <c r="M444" s="195">
        <v>0</v>
      </c>
    </row>
    <row r="445" spans="1:22" s="81" customFormat="1" ht="60" customHeight="1">
      <c r="A445" s="299" t="s">
        <v>353</v>
      </c>
      <c r="B445" s="82"/>
      <c r="C445" s="425" t="s">
        <v>603</v>
      </c>
      <c r="D445" s="426"/>
      <c r="E445" s="426"/>
      <c r="F445" s="426"/>
      <c r="G445" s="426"/>
      <c r="H445" s="427"/>
      <c r="I445" s="436" t="s">
        <v>675</v>
      </c>
      <c r="J445" s="181"/>
      <c r="K445" s="193"/>
      <c r="L445" s="196">
        <v>0</v>
      </c>
      <c r="M445" s="196">
        <v>0</v>
      </c>
    </row>
    <row r="446" spans="1:22" s="81" customFormat="1" ht="35.1" customHeight="1">
      <c r="A446" s="299" t="s">
        <v>354</v>
      </c>
      <c r="B446" s="82"/>
      <c r="C446" s="197"/>
      <c r="D446" s="198"/>
      <c r="E446" s="425" t="s">
        <v>196</v>
      </c>
      <c r="F446" s="426"/>
      <c r="G446" s="426"/>
      <c r="H446" s="427"/>
      <c r="I446" s="479"/>
      <c r="J446" s="181"/>
      <c r="K446" s="193"/>
      <c r="L446" s="196">
        <v>0</v>
      </c>
      <c r="M446" s="196">
        <v>0</v>
      </c>
    </row>
    <row r="447" spans="1:22" s="81" customFormat="1" ht="35.1" customHeight="1">
      <c r="A447" s="299"/>
      <c r="B447" s="82"/>
      <c r="C447" s="197"/>
      <c r="D447" s="198"/>
      <c r="E447" s="323"/>
      <c r="F447" s="324"/>
      <c r="G447" s="492" t="s">
        <v>605</v>
      </c>
      <c r="H447" s="494"/>
      <c r="I447" s="479"/>
      <c r="J447" s="181"/>
      <c r="K447" s="193"/>
      <c r="L447" s="196">
        <v>0</v>
      </c>
      <c r="M447" s="196">
        <v>0</v>
      </c>
    </row>
    <row r="448" spans="1:22" s="81" customFormat="1" ht="64.150000000000006" customHeight="1">
      <c r="A448" s="299"/>
      <c r="B448" s="82"/>
      <c r="C448" s="197"/>
      <c r="D448" s="198"/>
      <c r="E448" s="323"/>
      <c r="F448" s="324"/>
      <c r="G448" s="496" t="s">
        <v>606</v>
      </c>
      <c r="H448" s="494"/>
      <c r="I448" s="479"/>
      <c r="J448" s="181"/>
      <c r="K448" s="193"/>
      <c r="L448" s="196">
        <v>0</v>
      </c>
      <c r="M448" s="196">
        <v>0</v>
      </c>
    </row>
    <row r="449" spans="1:23" s="81" customFormat="1" ht="67.150000000000006" customHeight="1">
      <c r="A449" s="299" t="s">
        <v>355</v>
      </c>
      <c r="B449" s="82"/>
      <c r="C449" s="199"/>
      <c r="D449" s="316"/>
      <c r="E449" s="497"/>
      <c r="F449" s="498"/>
      <c r="G449" s="355"/>
      <c r="H449" s="318" t="s">
        <v>607</v>
      </c>
      <c r="I449" s="480"/>
      <c r="J449" s="181"/>
      <c r="K449" s="193"/>
      <c r="L449" s="196">
        <v>0</v>
      </c>
      <c r="M449" s="196">
        <v>0</v>
      </c>
    </row>
    <row r="450" spans="1:23" s="107" customFormat="1" ht="80.099999999999994" customHeight="1">
      <c r="A450" s="299" t="s">
        <v>356</v>
      </c>
      <c r="B450" s="82"/>
      <c r="C450" s="425" t="s">
        <v>608</v>
      </c>
      <c r="D450" s="426"/>
      <c r="E450" s="426"/>
      <c r="F450" s="426"/>
      <c r="G450" s="464"/>
      <c r="H450" s="427"/>
      <c r="I450" s="436" t="s">
        <v>609</v>
      </c>
      <c r="J450" s="181"/>
      <c r="K450" s="193"/>
      <c r="L450" s="196">
        <v>0</v>
      </c>
      <c r="M450" s="196">
        <v>0</v>
      </c>
    </row>
    <row r="451" spans="1:23" s="107" customFormat="1" ht="34.5" customHeight="1">
      <c r="A451" s="299" t="s">
        <v>357</v>
      </c>
      <c r="B451" s="82"/>
      <c r="C451" s="320"/>
      <c r="D451" s="322"/>
      <c r="E451" s="419" t="s">
        <v>610</v>
      </c>
      <c r="F451" s="420"/>
      <c r="G451" s="420"/>
      <c r="H451" s="421"/>
      <c r="I451" s="495"/>
      <c r="J451" s="181"/>
      <c r="K451" s="193"/>
      <c r="L451" s="196">
        <v>0</v>
      </c>
      <c r="M451" s="196">
        <v>0</v>
      </c>
    </row>
    <row r="452" spans="1:23" s="81" customFormat="1" ht="56.1" customHeight="1">
      <c r="A452" s="299" t="s">
        <v>358</v>
      </c>
      <c r="B452" s="82"/>
      <c r="C452" s="419" t="s">
        <v>611</v>
      </c>
      <c r="D452" s="420"/>
      <c r="E452" s="420"/>
      <c r="F452" s="420"/>
      <c r="G452" s="420"/>
      <c r="H452" s="421"/>
      <c r="I452" s="127" t="s">
        <v>612</v>
      </c>
      <c r="J452" s="181"/>
      <c r="K452" s="193"/>
      <c r="L452" s="301">
        <v>0</v>
      </c>
      <c r="M452" s="301">
        <v>0</v>
      </c>
    </row>
    <row r="453" spans="1:23" s="1" customFormat="1">
      <c r="A453" s="287"/>
      <c r="B453" s="19"/>
      <c r="C453" s="59"/>
      <c r="D453" s="59"/>
      <c r="E453" s="19"/>
      <c r="F453" s="19"/>
      <c r="G453" s="19"/>
      <c r="H453" s="15"/>
      <c r="I453" s="15"/>
      <c r="J453" s="86"/>
      <c r="K453" s="87"/>
      <c r="L453" s="88"/>
      <c r="M453" s="88"/>
      <c r="N453" s="88"/>
      <c r="O453" s="88"/>
      <c r="P453" s="88"/>
      <c r="Q453" s="88"/>
    </row>
    <row r="454" spans="1:23" s="81" customFormat="1">
      <c r="A454" s="287"/>
      <c r="B454" s="82"/>
      <c r="C454" s="59"/>
      <c r="D454" s="59"/>
      <c r="E454" s="59"/>
      <c r="F454" s="59"/>
      <c r="G454" s="59"/>
      <c r="H454" s="89"/>
      <c r="I454" s="89"/>
      <c r="J454" s="86"/>
      <c r="K454" s="87"/>
      <c r="L454" s="88"/>
      <c r="M454" s="88"/>
      <c r="N454" s="88"/>
      <c r="O454" s="88"/>
      <c r="P454" s="88"/>
      <c r="Q454" s="88"/>
    </row>
    <row r="455" spans="1:23" s="1" customFormat="1">
      <c r="A455" s="287"/>
      <c r="B455" s="82"/>
      <c r="C455" s="4"/>
      <c r="D455" s="4"/>
      <c r="E455" s="4"/>
      <c r="F455" s="4"/>
      <c r="G455" s="4"/>
      <c r="H455" s="319"/>
      <c r="I455" s="319"/>
      <c r="J455" s="58"/>
      <c r="K455" s="30"/>
      <c r="L455" s="100"/>
      <c r="M455" s="100"/>
      <c r="N455" s="100"/>
      <c r="O455" s="100"/>
      <c r="P455" s="100"/>
      <c r="Q455" s="100"/>
    </row>
    <row r="456" spans="1:23" s="1" customFormat="1">
      <c r="A456" s="287"/>
      <c r="B456" s="19"/>
      <c r="C456" s="19"/>
      <c r="D456" s="19"/>
      <c r="E456" s="19"/>
      <c r="F456" s="19"/>
      <c r="G456" s="19"/>
      <c r="H456" s="15"/>
      <c r="I456" s="15"/>
      <c r="J456" s="86"/>
      <c r="K456" s="87"/>
      <c r="L456" s="88"/>
      <c r="M456" s="88"/>
      <c r="N456" s="88"/>
      <c r="O456" s="88"/>
      <c r="P456" s="88"/>
      <c r="Q456" s="88"/>
      <c r="R456" s="88"/>
      <c r="S456" s="88"/>
      <c r="T456" s="88"/>
      <c r="U456" s="88"/>
      <c r="V456" s="88"/>
    </row>
    <row r="457" spans="1:23" s="81" customFormat="1">
      <c r="A457" s="287"/>
      <c r="B457" s="82"/>
      <c r="C457" s="59"/>
      <c r="D457" s="59"/>
      <c r="E457" s="59"/>
      <c r="F457" s="59"/>
      <c r="G457" s="59"/>
      <c r="H457" s="89"/>
      <c r="I457" s="89"/>
      <c r="J457" s="86"/>
      <c r="K457" s="87"/>
      <c r="L457" s="88"/>
      <c r="M457" s="88"/>
      <c r="N457" s="88"/>
      <c r="O457" s="88"/>
      <c r="P457" s="88"/>
      <c r="Q457" s="88"/>
      <c r="R457" s="88"/>
      <c r="S457" s="88"/>
      <c r="T457" s="88"/>
      <c r="U457" s="88"/>
      <c r="V457" s="88"/>
    </row>
    <row r="458" spans="1:23" s="81" customFormat="1">
      <c r="A458" s="287"/>
      <c r="B458" s="111"/>
      <c r="C458" s="111"/>
      <c r="D458" s="59"/>
      <c r="E458" s="59"/>
      <c r="F458" s="59"/>
      <c r="G458" s="59"/>
      <c r="H458" s="89"/>
      <c r="I458" s="151" t="s">
        <v>149</v>
      </c>
      <c r="J458" s="86"/>
      <c r="K458" s="87"/>
      <c r="L458" s="88"/>
      <c r="M458" s="88"/>
      <c r="N458" s="88"/>
      <c r="O458" s="88"/>
      <c r="P458" s="88"/>
      <c r="Q458" s="88"/>
      <c r="R458" s="88"/>
      <c r="S458" s="88"/>
      <c r="T458" s="88"/>
      <c r="U458" s="88"/>
      <c r="V458" s="88"/>
    </row>
    <row r="459" spans="1:23" s="1" customFormat="1">
      <c r="A459" s="287"/>
      <c r="B459" s="19"/>
      <c r="C459" s="19"/>
      <c r="D459" s="19"/>
      <c r="E459" s="19"/>
      <c r="F459" s="19"/>
      <c r="G459" s="19"/>
      <c r="H459" s="15"/>
      <c r="I459" s="15"/>
      <c r="J459" s="86"/>
      <c r="K459" s="87"/>
      <c r="L459" s="88"/>
      <c r="M459" s="88"/>
      <c r="N459" s="88"/>
      <c r="O459" s="88"/>
      <c r="P459" s="88"/>
      <c r="Q459" s="88"/>
      <c r="R459" s="88"/>
      <c r="S459" s="88"/>
      <c r="T459" s="88"/>
      <c r="U459" s="88"/>
      <c r="V459" s="88"/>
    </row>
    <row r="460" spans="1:23" s="81" customFormat="1">
      <c r="A460" s="287"/>
      <c r="B460" s="111"/>
      <c r="C460" s="111"/>
      <c r="D460" s="59"/>
      <c r="E460" s="59"/>
      <c r="F460" s="59"/>
      <c r="G460" s="59"/>
      <c r="H460" s="89"/>
      <c r="I460" s="89"/>
      <c r="J460" s="86"/>
      <c r="K460" s="87"/>
      <c r="L460" s="88"/>
      <c r="M460" s="88"/>
      <c r="N460" s="88"/>
      <c r="O460" s="88"/>
      <c r="P460" s="88"/>
      <c r="Q460" s="88"/>
      <c r="R460" s="88"/>
      <c r="S460" s="88"/>
      <c r="T460" s="88"/>
      <c r="U460" s="88"/>
      <c r="V460" s="88"/>
    </row>
    <row r="461" spans="1:23" s="110" customFormat="1">
      <c r="A461" s="302"/>
      <c r="B461" s="154"/>
      <c r="C461" s="3"/>
      <c r="D461" s="3"/>
      <c r="E461" s="4"/>
      <c r="F461" s="3"/>
      <c r="G461" s="3"/>
      <c r="H461" s="5"/>
      <c r="I461" s="5"/>
      <c r="J461" s="6"/>
      <c r="K461" s="7"/>
      <c r="L461" s="6"/>
      <c r="M461" s="6"/>
      <c r="N461" s="8"/>
      <c r="O461" s="8"/>
      <c r="P461" s="8"/>
      <c r="Q461" s="8"/>
      <c r="R461" s="8"/>
      <c r="S461" s="8"/>
      <c r="T461" s="8"/>
      <c r="U461" s="8"/>
      <c r="V461" s="8"/>
      <c r="W461" s="9"/>
    </row>
    <row r="462" spans="1:23" s="110" customFormat="1">
      <c r="A462" s="302"/>
      <c r="B462" s="154"/>
      <c r="C462" s="3"/>
      <c r="D462" s="3"/>
      <c r="E462" s="4"/>
      <c r="F462" s="3"/>
      <c r="G462" s="3"/>
      <c r="H462" s="5"/>
      <c r="I462" s="5"/>
      <c r="J462" s="6"/>
      <c r="K462" s="7"/>
      <c r="L462" s="6"/>
      <c r="M462" s="6"/>
      <c r="N462" s="8"/>
      <c r="O462" s="8"/>
      <c r="P462" s="8"/>
      <c r="Q462" s="8"/>
      <c r="R462" s="8"/>
      <c r="S462" s="8"/>
      <c r="T462" s="8"/>
      <c r="U462" s="8"/>
      <c r="V462" s="8"/>
      <c r="W462" s="9"/>
    </row>
    <row r="463" spans="1:23" s="110" customFormat="1">
      <c r="A463" s="302"/>
      <c r="B463" s="154"/>
      <c r="C463" s="3"/>
      <c r="D463" s="3"/>
      <c r="E463" s="4"/>
      <c r="F463" s="3"/>
      <c r="G463" s="3"/>
      <c r="H463" s="5"/>
      <c r="I463" s="5"/>
      <c r="J463" s="6"/>
      <c r="K463" s="7"/>
      <c r="L463" s="6"/>
      <c r="M463" s="6"/>
      <c r="N463" s="8"/>
      <c r="O463" s="8"/>
      <c r="P463" s="8"/>
      <c r="Q463" s="8"/>
      <c r="R463" s="8"/>
      <c r="S463" s="8"/>
      <c r="T463" s="8"/>
      <c r="U463" s="8"/>
      <c r="V463" s="8"/>
      <c r="W463" s="9"/>
    </row>
    <row r="464" spans="1:23" s="110" customFormat="1">
      <c r="A464" s="302"/>
      <c r="B464" s="154"/>
      <c r="C464" s="3"/>
      <c r="D464" s="3"/>
      <c r="E464" s="4"/>
      <c r="F464" s="3"/>
      <c r="G464" s="3"/>
      <c r="H464" s="5"/>
      <c r="I464" s="5"/>
      <c r="J464" s="6"/>
      <c r="K464" s="7"/>
      <c r="L464" s="6"/>
      <c r="M464" s="6"/>
      <c r="N464" s="8"/>
      <c r="O464" s="8"/>
      <c r="P464" s="8"/>
      <c r="Q464" s="8"/>
      <c r="R464" s="8"/>
      <c r="S464" s="8"/>
      <c r="T464" s="8"/>
      <c r="U464" s="8"/>
      <c r="V464" s="8"/>
      <c r="W464" s="9"/>
    </row>
    <row r="465" spans="1:23" s="110" customFormat="1">
      <c r="A465" s="302"/>
      <c r="B465" s="154"/>
      <c r="C465" s="3"/>
      <c r="D465" s="3"/>
      <c r="E465" s="4"/>
      <c r="F465" s="3"/>
      <c r="G465" s="3"/>
      <c r="H465" s="5"/>
      <c r="I465" s="5"/>
      <c r="J465" s="6"/>
      <c r="K465" s="7"/>
      <c r="L465" s="6"/>
      <c r="M465" s="6"/>
      <c r="N465" s="8"/>
      <c r="O465" s="8"/>
      <c r="P465" s="8"/>
      <c r="Q465" s="8"/>
      <c r="R465" s="8"/>
      <c r="S465" s="8"/>
      <c r="T465" s="8"/>
      <c r="U465" s="8"/>
      <c r="V465" s="8"/>
      <c r="W465" s="9"/>
    </row>
    <row r="466" spans="1:23" s="110" customFormat="1">
      <c r="A466" s="302"/>
      <c r="B466" s="9"/>
      <c r="C466" s="3"/>
      <c r="D466" s="3"/>
      <c r="E466" s="4"/>
      <c r="F466" s="3"/>
      <c r="G466" s="3"/>
      <c r="H466" s="5"/>
      <c r="I466" s="5"/>
      <c r="J466" s="6"/>
      <c r="K466" s="7"/>
      <c r="L466" s="6"/>
      <c r="M466" s="6"/>
      <c r="N466" s="8"/>
      <c r="O466" s="8"/>
      <c r="P466" s="8"/>
      <c r="Q466" s="8"/>
      <c r="R466" s="8"/>
      <c r="S466" s="8"/>
      <c r="T466" s="8"/>
      <c r="U466" s="8"/>
      <c r="V466" s="8"/>
      <c r="W466" s="9"/>
    </row>
    <row r="467" spans="1:23" s="110" customFormat="1">
      <c r="A467" s="302"/>
      <c r="B467" s="9"/>
      <c r="C467" s="3"/>
      <c r="D467" s="3"/>
      <c r="E467" s="4"/>
      <c r="F467" s="3"/>
      <c r="G467" s="3"/>
      <c r="H467" s="5"/>
      <c r="I467" s="5"/>
      <c r="J467" s="6"/>
      <c r="K467" s="7"/>
      <c r="L467" s="6"/>
      <c r="M467" s="6"/>
      <c r="N467" s="8"/>
      <c r="O467" s="8"/>
      <c r="P467" s="8"/>
      <c r="Q467" s="8"/>
      <c r="R467" s="8"/>
      <c r="S467" s="8"/>
      <c r="T467" s="8"/>
      <c r="U467" s="8"/>
      <c r="V467" s="8"/>
      <c r="W467" s="9"/>
    </row>
    <row r="468" spans="1:23" s="110" customFormat="1">
      <c r="A468" s="302"/>
      <c r="B468" s="9"/>
      <c r="C468" s="3"/>
      <c r="D468" s="3"/>
      <c r="E468" s="4"/>
      <c r="F468" s="3"/>
      <c r="G468" s="3"/>
      <c r="H468" s="5"/>
      <c r="I468" s="5"/>
      <c r="J468" s="6"/>
      <c r="K468" s="7"/>
      <c r="L468" s="6"/>
      <c r="M468" s="6"/>
      <c r="N468" s="8"/>
      <c r="O468" s="8"/>
      <c r="P468" s="8"/>
      <c r="Q468" s="8"/>
      <c r="R468" s="8"/>
      <c r="S468" s="8"/>
      <c r="T468" s="8"/>
      <c r="U468" s="8"/>
      <c r="V468" s="8"/>
      <c r="W468" s="9"/>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7"/>
  <hyperlinks>
    <hyperlink ref="C77:G77" location="つがる西北五広域連合鰺ヶ沢病院!B93" display="・設置主体"/>
    <hyperlink ref="C78:G78" location="つがる西北五広域連合鰺ヶ沢病院!B101" display="・病床の状況"/>
    <hyperlink ref="C79:G79" location="つがる西北五広域連合鰺ヶ沢病院!B122" display="・診療科"/>
    <hyperlink ref="C80:G80" location="つがる西北五広域連合鰺ヶ沢病院!B133" display="・入院基本料・特定入院料及び届出病床数"/>
    <hyperlink ref="C81:G81" location="つがる西北五広域連合鰺ヶ沢病院!B147" display="・DPC医療機関群の種類"/>
    <hyperlink ref="C82:G82" location="つがる西北五広域連合鰺ヶ沢病院!B155" display="・救急告示病院、二次救急医療施設、三次救急医療施設の告示・認定の有無"/>
    <hyperlink ref="C83:F83" location="つがる西北五広域連合鰺ヶ沢病院!B165" display="・承認の有無"/>
    <hyperlink ref="C84:F84" location="つがる西北五広域連合鰺ヶ沢病院!B174" display="・診療報酬の届出の有無"/>
    <hyperlink ref="C85:F85" location="つがる西北五広域連合鰺ヶ沢病院!B184" display="・職員数の状況"/>
    <hyperlink ref="C86:F86" location="つがる西北五広域連合鰺ヶ沢病院!B243" display="・退院調整部門の設置状況"/>
    <hyperlink ref="C87:F87" location="つがる西北五広域連合鰺ヶ沢病院!B263" display="・医療機器の台数"/>
    <hyperlink ref="C88:G88" location="つがる西北五広域連合鰺ヶ沢病院!B288" display="・過去1年間の間に病棟の再編・見直しがあった場合の報告対象期間"/>
    <hyperlink ref="I299" location="病院!B66" display="メニューへ戻る"/>
    <hyperlink ref="H77:I77" location="つがる西北五広域連合鰺ヶ沢病院!B311" display="・入院患者の状況（年間）"/>
    <hyperlink ref="H78:I78" location="つがる西北五広域連合鰺ヶ沢病院!B324" display="・入院患者の状況（年間／入棟前の場所・退棟先の場所の状況）"/>
    <hyperlink ref="H79:I79" location="つがる西北五広域連合鰺ヶ沢病院!B349" display="・退院後に在宅医療を必要とする患者の状況"/>
    <hyperlink ref="H80:I80" location="つがる西北五広域連合鰺ヶ沢病院!B351" display="・看取りを行った患者数"/>
    <hyperlink ref="I374" location="病院!B66" display="メニューへ戻る"/>
    <hyperlink ref="I458" location="病院!B66" display="メニューへ戻る"/>
    <hyperlink ref="J80:L80" location="つがる西北五広域連合鰺ヶ沢病院!B438" display="・リハビリテーションの実施状況"/>
    <hyperlink ref="J79:L79" location="つがる西北五広域連合鰺ヶ沢病院!B426" display="・救急医療の実施状況"/>
    <hyperlink ref="J78:L78" location="つがる西北五広域連合鰺ヶ沢病院!B394" display="・重症患者への対応状況"/>
    <hyperlink ref="J77:L77" location="つがる西北五広域連合鰺ヶ沢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303" hidden="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16384" width="9" style="9"/>
  </cols>
  <sheetData>
    <row r="1" spans="1:22">
      <c r="A1" s="287"/>
      <c r="B1" s="2"/>
      <c r="I1" s="10"/>
    </row>
    <row r="2" spans="1:22" ht="25.5">
      <c r="A2" s="287"/>
      <c r="B2" s="11" t="s">
        <v>676</v>
      </c>
      <c r="C2" s="12"/>
      <c r="D2" s="12"/>
      <c r="E2" s="12"/>
      <c r="F2" s="12"/>
      <c r="G2" s="12"/>
      <c r="H2" s="10"/>
    </row>
    <row r="3" spans="1:22">
      <c r="A3" s="287"/>
      <c r="B3" s="13" t="s">
        <v>677</v>
      </c>
      <c r="C3" s="14"/>
      <c r="D3" s="14"/>
      <c r="E3" s="14"/>
      <c r="F3" s="14"/>
      <c r="G3" s="14"/>
      <c r="H3" s="15"/>
      <c r="I3" s="15"/>
    </row>
    <row r="4" spans="1:22">
      <c r="A4" s="287"/>
      <c r="B4" s="383" t="s">
        <v>217</v>
      </c>
      <c r="C4" s="383"/>
      <c r="D4" s="383"/>
      <c r="E4" s="16"/>
      <c r="F4" s="16"/>
      <c r="G4" s="16"/>
      <c r="H4" s="17"/>
      <c r="I4" s="17"/>
    </row>
    <row r="5" spans="1:22">
      <c r="A5" s="287"/>
      <c r="B5" s="333"/>
      <c r="C5" s="341"/>
      <c r="D5" s="341"/>
      <c r="E5" s="16"/>
      <c r="F5" s="16"/>
      <c r="G5" s="16"/>
      <c r="H5" s="17"/>
      <c r="I5" s="17"/>
    </row>
    <row r="6" spans="1:22">
      <c r="A6" s="287"/>
      <c r="B6" s="333"/>
      <c r="C6" s="341"/>
      <c r="D6" s="341"/>
      <c r="E6" s="16"/>
      <c r="F6" s="16"/>
      <c r="G6" s="16"/>
      <c r="H6" s="17"/>
      <c r="I6" s="17"/>
    </row>
    <row r="7" spans="1:22">
      <c r="A7" s="287"/>
      <c r="B7" s="19" t="s">
        <v>306</v>
      </c>
    </row>
    <row r="8" spans="1:22">
      <c r="A8" s="287"/>
      <c r="B8" s="19"/>
      <c r="N8" s="9"/>
      <c r="O8" s="9"/>
      <c r="P8" s="9"/>
      <c r="Q8" s="9"/>
      <c r="R8" s="9"/>
      <c r="S8" s="9"/>
      <c r="T8" s="9"/>
      <c r="U8" s="9"/>
      <c r="V8" s="9"/>
    </row>
    <row r="9" spans="1:22" s="22" customFormat="1">
      <c r="A9" s="287"/>
      <c r="B9" s="24"/>
      <c r="C9" s="20"/>
      <c r="D9" s="20"/>
      <c r="E9" s="20"/>
      <c r="F9" s="20"/>
      <c r="G9" s="20"/>
      <c r="H9" s="21"/>
      <c r="I9" s="384" t="s">
        <v>307</v>
      </c>
      <c r="J9" s="384"/>
      <c r="K9" s="384"/>
      <c r="L9" s="334" t="s">
        <v>373</v>
      </c>
      <c r="M9" s="334" t="s">
        <v>372</v>
      </c>
    </row>
    <row r="10" spans="1:22" s="22" customFormat="1" ht="34.5" customHeight="1">
      <c r="A10" s="288" t="s">
        <v>406</v>
      </c>
      <c r="B10" s="18"/>
      <c r="C10" s="20"/>
      <c r="D10" s="20"/>
      <c r="E10" s="20"/>
      <c r="F10" s="20"/>
      <c r="G10" s="20"/>
      <c r="H10" s="21"/>
      <c r="I10" s="382" t="s">
        <v>309</v>
      </c>
      <c r="J10" s="382"/>
      <c r="K10" s="382"/>
      <c r="L10" s="25" t="s">
        <v>678</v>
      </c>
      <c r="M10" s="25" t="s">
        <v>678</v>
      </c>
    </row>
    <row r="11" spans="1:22" s="22" customFormat="1" ht="34.5" customHeight="1">
      <c r="A11" s="288" t="s">
        <v>406</v>
      </c>
      <c r="B11" s="26"/>
      <c r="C11" s="20"/>
      <c r="D11" s="20"/>
      <c r="E11" s="20"/>
      <c r="F11" s="20"/>
      <c r="G11" s="20"/>
      <c r="H11" s="21"/>
      <c r="I11" s="382" t="s">
        <v>311</v>
      </c>
      <c r="J11" s="382"/>
      <c r="K11" s="382"/>
      <c r="L11" s="25" t="s">
        <v>360</v>
      </c>
      <c r="M11" s="25" t="s">
        <v>360</v>
      </c>
    </row>
    <row r="12" spans="1:22">
      <c r="A12" s="287"/>
      <c r="B12" s="19"/>
      <c r="N12" s="9"/>
      <c r="O12" s="9"/>
      <c r="P12" s="9"/>
      <c r="Q12" s="9"/>
      <c r="R12" s="9"/>
      <c r="S12" s="9"/>
      <c r="T12" s="9"/>
      <c r="U12" s="9"/>
      <c r="V12" s="9"/>
    </row>
    <row r="13" spans="1:22">
      <c r="A13" s="287"/>
      <c r="B13" s="18"/>
      <c r="N13" s="9"/>
      <c r="O13" s="9"/>
      <c r="P13" s="9"/>
      <c r="Q13" s="9"/>
      <c r="R13" s="9"/>
      <c r="S13" s="9"/>
      <c r="T13" s="9"/>
      <c r="U13" s="9"/>
      <c r="V13" s="9"/>
    </row>
    <row r="14" spans="1:22" s="22" customFormat="1">
      <c r="A14" s="287"/>
      <c r="B14" s="19" t="s">
        <v>405</v>
      </c>
      <c r="C14" s="20"/>
      <c r="D14" s="20"/>
      <c r="E14" s="20"/>
      <c r="F14" s="20"/>
      <c r="G14" s="20"/>
      <c r="H14" s="21"/>
      <c r="I14" s="21"/>
      <c r="J14" s="6"/>
      <c r="K14" s="7"/>
      <c r="L14" s="6"/>
      <c r="M14" s="6"/>
    </row>
    <row r="15" spans="1:22" s="22" customFormat="1">
      <c r="A15" s="287"/>
      <c r="B15" s="19"/>
      <c r="C15" s="19"/>
      <c r="D15" s="19"/>
      <c r="E15" s="19"/>
      <c r="F15" s="19"/>
      <c r="G15" s="19"/>
      <c r="H15" s="15"/>
      <c r="I15" s="15"/>
      <c r="J15" s="6"/>
      <c r="K15" s="7"/>
      <c r="L15" s="23"/>
      <c r="M15" s="23"/>
    </row>
    <row r="16" spans="1:22" s="22" customFormat="1">
      <c r="A16" s="287"/>
      <c r="B16" s="24"/>
      <c r="C16" s="20"/>
      <c r="D16" s="20"/>
      <c r="E16" s="20"/>
      <c r="F16" s="20"/>
      <c r="G16" s="20"/>
      <c r="H16" s="21"/>
      <c r="I16" s="384" t="s">
        <v>0</v>
      </c>
      <c r="J16" s="384"/>
      <c r="K16" s="384"/>
      <c r="L16" s="334" t="s">
        <v>373</v>
      </c>
      <c r="M16" s="334" t="s">
        <v>372</v>
      </c>
    </row>
    <row r="17" spans="1:22" s="22" customFormat="1" ht="34.5" customHeight="1">
      <c r="A17" s="288" t="s">
        <v>406</v>
      </c>
      <c r="B17" s="18"/>
      <c r="C17" s="20"/>
      <c r="D17" s="20"/>
      <c r="E17" s="20"/>
      <c r="F17" s="20"/>
      <c r="G17" s="20"/>
      <c r="H17" s="21"/>
      <c r="I17" s="382" t="s">
        <v>10</v>
      </c>
      <c r="J17" s="382"/>
      <c r="K17" s="382"/>
      <c r="L17" s="25"/>
      <c r="M17" s="25"/>
    </row>
    <row r="18" spans="1:22" s="22" customFormat="1" ht="34.5" customHeight="1">
      <c r="A18" s="288" t="s">
        <v>406</v>
      </c>
      <c r="B18" s="26"/>
      <c r="C18" s="20"/>
      <c r="D18" s="20"/>
      <c r="E18" s="20"/>
      <c r="F18" s="20"/>
      <c r="G18" s="20"/>
      <c r="H18" s="21"/>
      <c r="I18" s="382" t="s">
        <v>11</v>
      </c>
      <c r="J18" s="382"/>
      <c r="K18" s="382"/>
      <c r="L18" s="25"/>
      <c r="M18" s="25"/>
    </row>
    <row r="19" spans="1:22" s="22" customFormat="1" ht="34.5" customHeight="1">
      <c r="A19" s="288" t="s">
        <v>679</v>
      </c>
      <c r="B19" s="26"/>
      <c r="C19" s="20"/>
      <c r="D19" s="20"/>
      <c r="E19" s="20"/>
      <c r="F19" s="20"/>
      <c r="G19" s="20"/>
      <c r="H19" s="21"/>
      <c r="I19" s="382" t="s">
        <v>12</v>
      </c>
      <c r="J19" s="382"/>
      <c r="K19" s="382"/>
      <c r="L19" s="27"/>
      <c r="M19" s="27"/>
    </row>
    <row r="20" spans="1:22" s="22" customFormat="1" ht="34.5" customHeight="1">
      <c r="A20" s="288" t="s">
        <v>679</v>
      </c>
      <c r="B20" s="18"/>
      <c r="C20" s="20"/>
      <c r="D20" s="20"/>
      <c r="E20" s="20"/>
      <c r="F20" s="20"/>
      <c r="G20" s="20"/>
      <c r="H20" s="21"/>
      <c r="I20" s="382" t="s">
        <v>13</v>
      </c>
      <c r="J20" s="382"/>
      <c r="K20" s="382"/>
      <c r="L20" s="28" t="s">
        <v>313</v>
      </c>
      <c r="M20" s="28" t="s">
        <v>313</v>
      </c>
    </row>
    <row r="21" spans="1:22" s="22" customFormat="1" ht="34.5" customHeight="1">
      <c r="A21" s="288" t="s">
        <v>680</v>
      </c>
      <c r="B21" s="18"/>
      <c r="C21" s="20"/>
      <c r="D21" s="20"/>
      <c r="E21" s="20"/>
      <c r="F21" s="20"/>
      <c r="G21" s="20"/>
      <c r="H21" s="21"/>
      <c r="I21" s="382" t="s">
        <v>14</v>
      </c>
      <c r="J21" s="382"/>
      <c r="K21" s="382"/>
      <c r="L21" s="27"/>
      <c r="M21" s="27"/>
    </row>
    <row r="22" spans="1:22" s="22" customFormat="1" ht="34.5" customHeight="1">
      <c r="A22" s="288" t="s">
        <v>679</v>
      </c>
      <c r="B22" s="18"/>
      <c r="C22" s="20"/>
      <c r="D22" s="20"/>
      <c r="E22" s="20"/>
      <c r="F22" s="20"/>
      <c r="G22" s="20"/>
      <c r="H22" s="21"/>
      <c r="I22" s="382" t="s">
        <v>15</v>
      </c>
      <c r="J22" s="382"/>
      <c r="K22" s="382"/>
      <c r="L22" s="27"/>
      <c r="M22" s="27"/>
    </row>
    <row r="23" spans="1:22" s="22" customFormat="1" ht="34.5" customHeight="1">
      <c r="A23" s="288" t="s">
        <v>680</v>
      </c>
      <c r="B23" s="18"/>
      <c r="C23" s="20"/>
      <c r="D23" s="20"/>
      <c r="E23" s="20"/>
      <c r="F23" s="20"/>
      <c r="G23" s="20"/>
      <c r="H23" s="21"/>
      <c r="I23" s="382" t="s">
        <v>681</v>
      </c>
      <c r="J23" s="382"/>
      <c r="K23" s="382"/>
      <c r="L23" s="27"/>
      <c r="M23" s="27"/>
    </row>
    <row r="24" spans="1:22" s="22" customFormat="1">
      <c r="A24" s="287"/>
      <c r="B24" s="18"/>
      <c r="C24" s="3"/>
      <c r="D24" s="3"/>
      <c r="E24" s="4"/>
      <c r="F24" s="3"/>
      <c r="G24" s="29"/>
      <c r="H24" s="5"/>
      <c r="I24" s="5"/>
      <c r="J24" s="6"/>
      <c r="K24" s="30"/>
      <c r="L24" s="8"/>
      <c r="M24" s="8"/>
    </row>
    <row r="25" spans="1:22">
      <c r="A25" s="287"/>
      <c r="B25" s="18"/>
      <c r="K25" s="30"/>
      <c r="L25" s="8"/>
      <c r="M25" s="8"/>
      <c r="N25" s="9"/>
      <c r="O25" s="9"/>
      <c r="P25" s="9"/>
      <c r="Q25" s="9"/>
      <c r="R25" s="9"/>
      <c r="S25" s="9"/>
      <c r="T25" s="9"/>
      <c r="U25" s="9"/>
      <c r="V25" s="9"/>
    </row>
    <row r="26" spans="1:22" s="22" customFormat="1">
      <c r="A26" s="287"/>
      <c r="B26" s="31" t="s">
        <v>17</v>
      </c>
      <c r="C26" s="20"/>
      <c r="D26" s="20"/>
      <c r="E26" s="20"/>
      <c r="F26" s="20"/>
      <c r="G26" s="20"/>
      <c r="H26" s="21"/>
      <c r="I26" s="21"/>
      <c r="J26" s="6"/>
      <c r="K26" s="30"/>
      <c r="L26" s="8"/>
      <c r="M26" s="8"/>
    </row>
    <row r="27" spans="1:22" s="22" customFormat="1">
      <c r="A27" s="287"/>
      <c r="B27" s="19"/>
      <c r="C27" s="19"/>
      <c r="D27" s="19"/>
      <c r="E27" s="19"/>
      <c r="F27" s="19"/>
      <c r="G27" s="19"/>
      <c r="H27" s="15"/>
      <c r="I27" s="15"/>
      <c r="J27" s="6"/>
      <c r="K27" s="30"/>
      <c r="L27" s="23"/>
      <c r="M27" s="23"/>
    </row>
    <row r="28" spans="1:22" s="22" customFormat="1">
      <c r="A28" s="287"/>
      <c r="B28" s="24"/>
      <c r="C28" s="20"/>
      <c r="D28" s="20"/>
      <c r="E28" s="20"/>
      <c r="F28" s="20"/>
      <c r="G28" s="20"/>
      <c r="H28" s="21"/>
      <c r="I28" s="389" t="s">
        <v>18</v>
      </c>
      <c r="J28" s="390"/>
      <c r="K28" s="391"/>
      <c r="L28" s="334" t="s">
        <v>373</v>
      </c>
      <c r="M28" s="334" t="s">
        <v>372</v>
      </c>
    </row>
    <row r="29" spans="1:22" s="22" customFormat="1" ht="34.5" customHeight="1">
      <c r="A29" s="288" t="s">
        <v>408</v>
      </c>
      <c r="B29" s="18"/>
      <c r="C29" s="20"/>
      <c r="D29" s="20"/>
      <c r="E29" s="20"/>
      <c r="F29" s="20"/>
      <c r="G29" s="20"/>
      <c r="H29" s="21"/>
      <c r="I29" s="392" t="s">
        <v>10</v>
      </c>
      <c r="J29" s="393"/>
      <c r="K29" s="394"/>
      <c r="L29" s="25"/>
      <c r="M29" s="25"/>
    </row>
    <row r="30" spans="1:22" s="22" customFormat="1" ht="34.5" customHeight="1">
      <c r="A30" s="288" t="s">
        <v>682</v>
      </c>
      <c r="B30" s="26"/>
      <c r="C30" s="20"/>
      <c r="D30" s="20"/>
      <c r="E30" s="20"/>
      <c r="F30" s="20"/>
      <c r="G30" s="20"/>
      <c r="H30" s="21"/>
      <c r="I30" s="392" t="s">
        <v>11</v>
      </c>
      <c r="J30" s="393"/>
      <c r="K30" s="394"/>
      <c r="L30" s="25"/>
      <c r="M30" s="25"/>
    </row>
    <row r="31" spans="1:22" s="22" customFormat="1" ht="34.5" customHeight="1">
      <c r="A31" s="288" t="s">
        <v>408</v>
      </c>
      <c r="B31" s="26"/>
      <c r="C31" s="20"/>
      <c r="D31" s="20"/>
      <c r="E31" s="20"/>
      <c r="F31" s="20"/>
      <c r="G31" s="20"/>
      <c r="H31" s="21"/>
      <c r="I31" s="392" t="s">
        <v>12</v>
      </c>
      <c r="J31" s="393"/>
      <c r="K31" s="394"/>
      <c r="L31" s="27"/>
      <c r="M31" s="27"/>
    </row>
    <row r="32" spans="1:22" s="22" customFormat="1" ht="34.5" customHeight="1">
      <c r="A32" s="288" t="s">
        <v>408</v>
      </c>
      <c r="B32" s="18"/>
      <c r="C32" s="20"/>
      <c r="D32" s="20"/>
      <c r="E32" s="20"/>
      <c r="F32" s="20"/>
      <c r="G32" s="20"/>
      <c r="H32" s="21"/>
      <c r="I32" s="392" t="s">
        <v>13</v>
      </c>
      <c r="J32" s="393"/>
      <c r="K32" s="394"/>
      <c r="L32" s="28"/>
      <c r="M32" s="28" t="s">
        <v>313</v>
      </c>
    </row>
    <row r="33" spans="1:22" s="22" customFormat="1" ht="34.5" customHeight="1">
      <c r="A33" s="288" t="s">
        <v>682</v>
      </c>
      <c r="B33" s="18"/>
      <c r="C33" s="20"/>
      <c r="D33" s="20"/>
      <c r="E33" s="20"/>
      <c r="F33" s="20"/>
      <c r="G33" s="20"/>
      <c r="H33" s="21"/>
      <c r="I33" s="385" t="s">
        <v>19</v>
      </c>
      <c r="J33" s="386"/>
      <c r="K33" s="387"/>
      <c r="L33" s="27"/>
      <c r="M33" s="27"/>
    </row>
    <row r="34" spans="1:22" s="22" customFormat="1" ht="34.5" customHeight="1">
      <c r="A34" s="288" t="s">
        <v>408</v>
      </c>
      <c r="B34" s="18"/>
      <c r="C34" s="20"/>
      <c r="D34" s="20"/>
      <c r="E34" s="20"/>
      <c r="F34" s="20"/>
      <c r="G34" s="20"/>
      <c r="H34" s="21"/>
      <c r="I34" s="385" t="s">
        <v>20</v>
      </c>
      <c r="J34" s="386"/>
      <c r="K34" s="387"/>
      <c r="L34" s="27"/>
      <c r="M34" s="27"/>
    </row>
    <row r="35" spans="1:22" s="32" customFormat="1" ht="34.5" customHeight="1">
      <c r="A35" s="288" t="s">
        <v>682</v>
      </c>
      <c r="B35" s="18"/>
      <c r="C35" s="20"/>
      <c r="D35" s="20"/>
      <c r="E35" s="20"/>
      <c r="F35" s="20"/>
      <c r="G35" s="20"/>
      <c r="H35" s="21"/>
      <c r="I35" s="385" t="s">
        <v>683</v>
      </c>
      <c r="J35" s="386"/>
      <c r="K35" s="387"/>
      <c r="L35" s="27" t="s">
        <v>313</v>
      </c>
      <c r="M35" s="27"/>
    </row>
    <row r="36" spans="1:22" s="22" customFormat="1" ht="34.5" customHeight="1">
      <c r="A36" s="288" t="s">
        <v>408</v>
      </c>
      <c r="B36" s="18"/>
      <c r="C36" s="20"/>
      <c r="D36" s="20"/>
      <c r="E36" s="20"/>
      <c r="F36" s="20"/>
      <c r="G36" s="20"/>
      <c r="H36" s="21"/>
      <c r="I36" s="388" t="s">
        <v>681</v>
      </c>
      <c r="J36" s="388"/>
      <c r="K36" s="388"/>
      <c r="L36" s="27"/>
      <c r="M36" s="27"/>
    </row>
    <row r="37" spans="1:22" s="22" customFormat="1">
      <c r="A37" s="287"/>
      <c r="B37" s="18"/>
      <c r="C37" s="3"/>
      <c r="D37" s="3"/>
      <c r="E37" s="4"/>
      <c r="F37" s="3"/>
      <c r="G37" s="33"/>
      <c r="H37" s="5"/>
      <c r="I37" s="5"/>
      <c r="J37" s="6"/>
      <c r="K37" s="30"/>
      <c r="L37" s="8"/>
      <c r="M37" s="8"/>
    </row>
    <row r="38" spans="1:22" s="22" customFormat="1">
      <c r="A38" s="287"/>
      <c r="B38" s="18"/>
      <c r="C38" s="3"/>
      <c r="D38" s="3"/>
      <c r="E38" s="4"/>
      <c r="F38" s="3"/>
      <c r="G38" s="33"/>
      <c r="H38" s="5"/>
      <c r="I38" s="5"/>
      <c r="J38" s="6"/>
      <c r="K38" s="30"/>
      <c r="L38" s="8"/>
      <c r="M38" s="8"/>
    </row>
    <row r="39" spans="1:22" s="22" customFormat="1">
      <c r="A39" s="287"/>
      <c r="B39" s="31" t="s">
        <v>22</v>
      </c>
      <c r="C39" s="20"/>
      <c r="D39" s="20"/>
      <c r="E39" s="20"/>
      <c r="F39" s="20"/>
      <c r="G39" s="20"/>
      <c r="H39" s="21"/>
      <c r="I39" s="21"/>
      <c r="J39" s="6"/>
      <c r="K39" s="30"/>
      <c r="L39" s="8"/>
      <c r="M39" s="8"/>
    </row>
    <row r="40" spans="1:22" s="22" customFormat="1">
      <c r="A40" s="287"/>
      <c r="B40" s="19"/>
      <c r="C40" s="19"/>
      <c r="D40" s="19"/>
      <c r="E40" s="19"/>
      <c r="F40" s="19"/>
      <c r="G40" s="19"/>
      <c r="H40" s="15"/>
      <c r="I40" s="15"/>
      <c r="J40" s="6"/>
      <c r="K40" s="30"/>
      <c r="L40" s="23"/>
      <c r="M40" s="23"/>
    </row>
    <row r="41" spans="1:22" s="22" customFormat="1">
      <c r="A41" s="287"/>
      <c r="B41" s="24"/>
      <c r="C41" s="20"/>
      <c r="D41" s="20"/>
      <c r="E41" s="20"/>
      <c r="F41" s="20"/>
      <c r="G41" s="20"/>
      <c r="H41" s="21"/>
      <c r="I41" s="389" t="s">
        <v>23</v>
      </c>
      <c r="J41" s="390"/>
      <c r="K41" s="391"/>
      <c r="L41" s="334" t="s">
        <v>373</v>
      </c>
      <c r="M41" s="334" t="s">
        <v>372</v>
      </c>
    </row>
    <row r="42" spans="1:22" s="22" customFormat="1" ht="34.5" customHeight="1">
      <c r="A42" s="288" t="s">
        <v>684</v>
      </c>
      <c r="B42" s="18"/>
      <c r="C42" s="20"/>
      <c r="D42" s="20"/>
      <c r="E42" s="20"/>
      <c r="F42" s="20"/>
      <c r="G42" s="20"/>
      <c r="H42" s="21"/>
      <c r="I42" s="392" t="s">
        <v>24</v>
      </c>
      <c r="J42" s="393"/>
      <c r="K42" s="394"/>
      <c r="L42" s="25" t="s">
        <v>313</v>
      </c>
      <c r="M42" s="25"/>
    </row>
    <row r="43" spans="1:22" s="22" customFormat="1" ht="34.5" customHeight="1">
      <c r="A43" s="288" t="s">
        <v>685</v>
      </c>
      <c r="B43" s="26"/>
      <c r="C43" s="20"/>
      <c r="D43" s="20"/>
      <c r="E43" s="20"/>
      <c r="F43" s="20"/>
      <c r="G43" s="20"/>
      <c r="H43" s="21"/>
      <c r="I43" s="392" t="s">
        <v>25</v>
      </c>
      <c r="J43" s="393"/>
      <c r="K43" s="394"/>
      <c r="L43" s="25"/>
      <c r="M43" s="25"/>
    </row>
    <row r="44" spans="1:22" s="22" customFormat="1" ht="34.5" customHeight="1">
      <c r="A44" s="288" t="s">
        <v>684</v>
      </c>
      <c r="B44" s="26"/>
      <c r="C44" s="20"/>
      <c r="D44" s="20"/>
      <c r="E44" s="20"/>
      <c r="F44" s="20"/>
      <c r="G44" s="20"/>
      <c r="H44" s="21"/>
      <c r="I44" s="392" t="s">
        <v>26</v>
      </c>
      <c r="J44" s="393"/>
      <c r="K44" s="394"/>
      <c r="L44" s="34"/>
      <c r="M44" s="34"/>
    </row>
    <row r="45" spans="1:22" s="22" customFormat="1" ht="34.5" customHeight="1">
      <c r="A45" s="288" t="s">
        <v>684</v>
      </c>
      <c r="B45" s="18"/>
      <c r="C45" s="20"/>
      <c r="D45" s="20"/>
      <c r="E45" s="20"/>
      <c r="F45" s="20"/>
      <c r="G45" s="20"/>
      <c r="H45" s="21"/>
      <c r="I45" s="392" t="s">
        <v>27</v>
      </c>
      <c r="J45" s="393"/>
      <c r="K45" s="394"/>
      <c r="L45" s="25"/>
      <c r="M45" s="25"/>
    </row>
    <row r="46" spans="1:22" s="22" customFormat="1">
      <c r="A46" s="287"/>
      <c r="B46" s="18"/>
      <c r="C46" s="3"/>
      <c r="D46" s="3"/>
      <c r="E46" s="4"/>
      <c r="F46" s="3"/>
      <c r="G46" s="29"/>
      <c r="H46" s="5"/>
      <c r="I46" s="5"/>
      <c r="J46" s="6"/>
      <c r="K46" s="30"/>
      <c r="L46" s="8"/>
      <c r="M46" s="8"/>
    </row>
    <row r="47" spans="1:22">
      <c r="A47" s="287"/>
      <c r="B47" s="18"/>
      <c r="K47" s="30"/>
      <c r="L47" s="8"/>
      <c r="M47" s="8"/>
      <c r="N47" s="9"/>
      <c r="O47" s="9"/>
      <c r="P47" s="9"/>
      <c r="Q47" s="9"/>
      <c r="R47" s="9"/>
      <c r="S47" s="9"/>
      <c r="T47" s="9"/>
      <c r="U47" s="9"/>
      <c r="V47" s="9"/>
    </row>
    <row r="48" spans="1:22" s="22" customFormat="1">
      <c r="A48" s="287"/>
      <c r="B48" s="31" t="s">
        <v>686</v>
      </c>
      <c r="C48" s="20"/>
      <c r="D48" s="20"/>
      <c r="E48" s="20"/>
      <c r="F48" s="20"/>
      <c r="G48" s="20"/>
      <c r="H48" s="21"/>
      <c r="I48" s="21"/>
      <c r="J48" s="6"/>
      <c r="K48" s="30"/>
      <c r="L48" s="8"/>
      <c r="M48" s="8"/>
    </row>
    <row r="49" spans="1:13" s="22" customFormat="1">
      <c r="A49" s="287"/>
      <c r="B49" s="19"/>
      <c r="C49" s="19"/>
      <c r="D49" s="19"/>
      <c r="E49" s="19"/>
      <c r="F49" s="19"/>
      <c r="G49" s="19"/>
      <c r="H49" s="15"/>
      <c r="I49" s="15"/>
      <c r="J49" s="6"/>
      <c r="K49" s="30"/>
      <c r="L49" s="23"/>
      <c r="M49" s="23"/>
    </row>
    <row r="50" spans="1:13" s="22" customFormat="1">
      <c r="A50" s="287"/>
      <c r="B50" s="24"/>
      <c r="C50" s="20"/>
      <c r="D50" s="20"/>
      <c r="E50" s="20"/>
      <c r="F50" s="20"/>
      <c r="G50" s="20"/>
      <c r="H50" s="35"/>
      <c r="I50" s="395" t="s">
        <v>18</v>
      </c>
      <c r="J50" s="396"/>
      <c r="K50" s="397"/>
      <c r="L50" s="334" t="s">
        <v>373</v>
      </c>
      <c r="M50" s="334" t="s">
        <v>372</v>
      </c>
    </row>
    <row r="51" spans="1:13" s="22" customFormat="1" ht="34.5" customHeight="1">
      <c r="A51" s="289" t="s">
        <v>687</v>
      </c>
      <c r="B51" s="18"/>
      <c r="C51" s="20"/>
      <c r="D51" s="20"/>
      <c r="E51" s="20"/>
      <c r="F51" s="20"/>
      <c r="G51" s="20"/>
      <c r="H51" s="21"/>
      <c r="I51" s="385" t="s">
        <v>10</v>
      </c>
      <c r="J51" s="386"/>
      <c r="K51" s="387"/>
      <c r="L51" s="25"/>
      <c r="M51" s="25"/>
    </row>
    <row r="52" spans="1:13" s="22" customFormat="1" ht="34.5" customHeight="1">
      <c r="A52" s="289" t="s">
        <v>687</v>
      </c>
      <c r="B52" s="26"/>
      <c r="C52" s="20"/>
      <c r="D52" s="20"/>
      <c r="E52" s="20"/>
      <c r="F52" s="20"/>
      <c r="G52" s="20"/>
      <c r="H52" s="21"/>
      <c r="I52" s="385" t="s">
        <v>11</v>
      </c>
      <c r="J52" s="386"/>
      <c r="K52" s="387"/>
      <c r="L52" s="25"/>
      <c r="M52" s="25"/>
    </row>
    <row r="53" spans="1:13" s="22" customFormat="1" ht="34.5" customHeight="1">
      <c r="A53" s="289" t="s">
        <v>687</v>
      </c>
      <c r="B53" s="26"/>
      <c r="C53" s="20"/>
      <c r="D53" s="20"/>
      <c r="E53" s="20"/>
      <c r="F53" s="20"/>
      <c r="G53" s="20"/>
      <c r="H53" s="21"/>
      <c r="I53" s="385" t="s">
        <v>12</v>
      </c>
      <c r="J53" s="386"/>
      <c r="K53" s="387"/>
      <c r="L53" s="27"/>
      <c r="M53" s="27"/>
    </row>
    <row r="54" spans="1:13" s="22" customFormat="1" ht="34.5" customHeight="1">
      <c r="A54" s="289" t="s">
        <v>688</v>
      </c>
      <c r="B54" s="18"/>
      <c r="C54" s="20"/>
      <c r="D54" s="20"/>
      <c r="E54" s="20"/>
      <c r="F54" s="20"/>
      <c r="G54" s="20"/>
      <c r="H54" s="21"/>
      <c r="I54" s="385" t="s">
        <v>13</v>
      </c>
      <c r="J54" s="386"/>
      <c r="K54" s="387"/>
      <c r="L54" s="28"/>
      <c r="M54" s="28"/>
    </row>
    <row r="55" spans="1:13" s="22" customFormat="1" ht="34.5" customHeight="1">
      <c r="A55" s="289" t="s">
        <v>411</v>
      </c>
      <c r="B55" s="18"/>
      <c r="C55" s="20"/>
      <c r="D55" s="20"/>
      <c r="E55" s="20"/>
      <c r="F55" s="20"/>
      <c r="G55" s="20"/>
      <c r="H55" s="21"/>
      <c r="I55" s="385" t="s">
        <v>689</v>
      </c>
      <c r="J55" s="386"/>
      <c r="K55" s="387"/>
      <c r="L55" s="27"/>
      <c r="M55" s="27"/>
    </row>
    <row r="56" spans="1:13" s="22" customFormat="1" ht="34.5" customHeight="1">
      <c r="A56" s="289" t="s">
        <v>687</v>
      </c>
      <c r="B56" s="18"/>
      <c r="C56" s="20"/>
      <c r="D56" s="20"/>
      <c r="E56" s="20"/>
      <c r="F56" s="20"/>
      <c r="G56" s="20"/>
      <c r="H56" s="21"/>
      <c r="I56" s="385" t="s">
        <v>20</v>
      </c>
      <c r="J56" s="386"/>
      <c r="K56" s="387"/>
      <c r="L56" s="27"/>
      <c r="M56" s="27"/>
    </row>
    <row r="57" spans="1:13" s="32" customFormat="1" ht="34.5" customHeight="1">
      <c r="A57" s="289" t="s">
        <v>687</v>
      </c>
      <c r="B57" s="18"/>
      <c r="C57" s="20"/>
      <c r="D57" s="20"/>
      <c r="E57" s="20"/>
      <c r="F57" s="20"/>
      <c r="G57" s="20"/>
      <c r="H57" s="21"/>
      <c r="I57" s="385" t="s">
        <v>21</v>
      </c>
      <c r="J57" s="386"/>
      <c r="K57" s="387"/>
      <c r="L57" s="27" t="s">
        <v>313</v>
      </c>
      <c r="M57" s="27"/>
    </row>
    <row r="58" spans="1:13" s="22" customFormat="1" ht="34.5" customHeight="1">
      <c r="A58" s="289" t="s">
        <v>411</v>
      </c>
      <c r="B58" s="18"/>
      <c r="C58" s="20"/>
      <c r="D58" s="20"/>
      <c r="E58" s="20"/>
      <c r="F58" s="20"/>
      <c r="G58" s="20"/>
      <c r="H58" s="21"/>
      <c r="I58" s="388" t="s">
        <v>681</v>
      </c>
      <c r="J58" s="388"/>
      <c r="K58" s="388"/>
      <c r="L58" s="27"/>
      <c r="M58" s="27" t="s">
        <v>313</v>
      </c>
    </row>
    <row r="59" spans="1:13" s="22" customFormat="1" ht="34.5" customHeight="1">
      <c r="A59" s="289" t="s">
        <v>687</v>
      </c>
      <c r="B59" s="18"/>
      <c r="C59" s="20"/>
      <c r="D59" s="20"/>
      <c r="E59" s="20"/>
      <c r="F59" s="20"/>
      <c r="G59" s="20"/>
      <c r="H59" s="21"/>
      <c r="I59" s="388" t="s">
        <v>29</v>
      </c>
      <c r="J59" s="388"/>
      <c r="K59" s="388"/>
      <c r="L59" s="27" t="s">
        <v>690</v>
      </c>
      <c r="M59" s="27" t="s">
        <v>16</v>
      </c>
    </row>
    <row r="60" spans="1:13" s="22" customFormat="1">
      <c r="A60" s="287"/>
      <c r="B60" s="18"/>
      <c r="C60" s="3"/>
      <c r="D60" s="3"/>
      <c r="E60" s="4"/>
      <c r="F60" s="3"/>
      <c r="G60" s="33"/>
      <c r="H60" s="5"/>
      <c r="I60" s="5"/>
      <c r="J60" s="6"/>
      <c r="K60" s="30"/>
      <c r="L60" s="8"/>
      <c r="M60" s="8"/>
    </row>
    <row r="61" spans="1:13" s="22" customFormat="1">
      <c r="A61" s="287"/>
      <c r="B61" s="18"/>
      <c r="C61" s="3"/>
      <c r="D61" s="3"/>
      <c r="E61" s="4"/>
      <c r="F61" s="3"/>
      <c r="G61" s="33"/>
      <c r="H61" s="5"/>
      <c r="I61" s="5"/>
      <c r="J61" s="6"/>
      <c r="K61" s="30"/>
      <c r="L61" s="8"/>
      <c r="M61" s="8"/>
    </row>
    <row r="62" spans="1:13" s="22" customFormat="1">
      <c r="A62" s="287"/>
      <c r="B62" s="18"/>
      <c r="C62" s="3"/>
      <c r="D62" s="3"/>
      <c r="E62" s="4"/>
      <c r="F62" s="3"/>
      <c r="G62" s="33"/>
      <c r="H62" s="5"/>
      <c r="I62" s="5"/>
      <c r="J62" s="6"/>
      <c r="K62" s="30"/>
      <c r="L62" s="6"/>
      <c r="M62" s="6"/>
    </row>
    <row r="63" spans="1:13" s="22" customFormat="1">
      <c r="A63" s="287"/>
      <c r="B63" s="18"/>
      <c r="C63" s="3"/>
      <c r="D63" s="3"/>
      <c r="E63" s="4"/>
      <c r="F63" s="3"/>
      <c r="G63" s="29"/>
      <c r="H63" s="5"/>
      <c r="I63" s="5"/>
      <c r="J63" s="6"/>
      <c r="K63" s="30"/>
      <c r="L63" s="6"/>
      <c r="M63" s="6"/>
    </row>
    <row r="64" spans="1:13" s="22" customFormat="1">
      <c r="A64" s="287"/>
      <c r="B64" s="19"/>
      <c r="C64" s="36"/>
      <c r="D64" s="36"/>
      <c r="E64" s="36"/>
      <c r="F64" s="36"/>
      <c r="G64" s="36"/>
      <c r="H64" s="21"/>
      <c r="I64" s="21"/>
      <c r="J64" s="6"/>
      <c r="K64" s="30"/>
      <c r="L64" s="6"/>
      <c r="M64" s="6"/>
    </row>
    <row r="65" spans="1:13" s="22" customFormat="1">
      <c r="A65" s="287"/>
      <c r="B65" s="2"/>
      <c r="C65" s="37" t="s">
        <v>691</v>
      </c>
      <c r="D65" s="38"/>
      <c r="E65" s="38"/>
      <c r="F65" s="38"/>
      <c r="G65" s="38"/>
      <c r="H65" s="38"/>
      <c r="I65" s="5"/>
      <c r="J65" s="39"/>
      <c r="K65" s="7"/>
      <c r="L65" s="6"/>
      <c r="M65" s="6"/>
    </row>
    <row r="66" spans="1:13" s="22" customFormat="1" ht="34.5" customHeight="1">
      <c r="A66" s="287"/>
      <c r="B66" s="2"/>
      <c r="C66" s="40"/>
      <c r="D66" s="398" t="s">
        <v>31</v>
      </c>
      <c r="E66" s="398"/>
      <c r="F66" s="398"/>
      <c r="G66" s="398"/>
      <c r="H66" s="398"/>
      <c r="I66" s="398"/>
      <c r="J66" s="398"/>
      <c r="K66" s="398"/>
      <c r="L66" s="398"/>
      <c r="M66" s="41"/>
    </row>
    <row r="67" spans="1:13" s="22" customFormat="1" ht="34.5" customHeight="1">
      <c r="A67" s="287"/>
      <c r="B67" s="2"/>
      <c r="C67" s="43"/>
      <c r="D67" s="399" t="s">
        <v>692</v>
      </c>
      <c r="E67" s="399"/>
      <c r="F67" s="399"/>
      <c r="G67" s="399"/>
      <c r="H67" s="399"/>
      <c r="I67" s="399"/>
      <c r="J67" s="399"/>
      <c r="K67" s="399"/>
      <c r="L67" s="399"/>
      <c r="M67" s="41"/>
    </row>
    <row r="68" spans="1:13" s="22" customFormat="1" ht="34.5" customHeight="1">
      <c r="A68" s="287"/>
      <c r="B68" s="2"/>
      <c r="C68" s="43"/>
      <c r="D68" s="399" t="s">
        <v>33</v>
      </c>
      <c r="E68" s="399"/>
      <c r="F68" s="399"/>
      <c r="G68" s="399"/>
      <c r="H68" s="399"/>
      <c r="I68" s="399"/>
      <c r="J68" s="399"/>
      <c r="K68" s="399"/>
      <c r="L68" s="399"/>
      <c r="M68" s="41"/>
    </row>
    <row r="69" spans="1:13" s="22" customFormat="1" ht="34.5" customHeight="1">
      <c r="A69" s="287"/>
      <c r="B69" s="2"/>
      <c r="C69" s="43"/>
      <c r="D69" s="399" t="s">
        <v>34</v>
      </c>
      <c r="E69" s="399"/>
      <c r="F69" s="399"/>
      <c r="G69" s="399"/>
      <c r="H69" s="399"/>
      <c r="I69" s="399"/>
      <c r="J69" s="399"/>
      <c r="K69" s="399"/>
      <c r="L69" s="399"/>
      <c r="M69" s="41"/>
    </row>
    <row r="70" spans="1:13" s="22" customFormat="1" ht="34.5" customHeight="1">
      <c r="A70" s="287"/>
      <c r="B70" s="2"/>
      <c r="C70" s="43"/>
      <c r="D70" s="399" t="s">
        <v>693</v>
      </c>
      <c r="E70" s="399"/>
      <c r="F70" s="399"/>
      <c r="G70" s="399"/>
      <c r="H70" s="399"/>
      <c r="I70" s="399"/>
      <c r="J70" s="399"/>
      <c r="K70" s="399"/>
      <c r="L70" s="399"/>
      <c r="M70" s="41"/>
    </row>
    <row r="71" spans="1:13" s="22" customFormat="1">
      <c r="A71" s="287"/>
      <c r="B71" s="19"/>
      <c r="C71" s="36"/>
      <c r="D71" s="36"/>
      <c r="E71" s="36"/>
      <c r="F71" s="36"/>
      <c r="G71" s="36"/>
      <c r="H71" s="21"/>
      <c r="I71" s="21"/>
      <c r="J71" s="6"/>
      <c r="K71" s="7"/>
      <c r="L71" s="6"/>
      <c r="M71" s="6"/>
    </row>
    <row r="72" spans="1:13" s="46" customFormat="1">
      <c r="A72" s="290"/>
      <c r="B72" s="19"/>
      <c r="C72" s="45" t="s">
        <v>36</v>
      </c>
      <c r="F72" s="47"/>
      <c r="G72" s="45"/>
      <c r="H72" s="342" t="s">
        <v>37</v>
      </c>
      <c r="I72" s="342"/>
      <c r="J72" s="342" t="s">
        <v>694</v>
      </c>
      <c r="K72" s="343"/>
      <c r="L72" s="342"/>
      <c r="M72" s="47"/>
    </row>
    <row r="73" spans="1:13" s="22" customFormat="1">
      <c r="A73" s="287"/>
      <c r="B73" s="2"/>
      <c r="C73" s="337"/>
      <c r="D73" s="36"/>
      <c r="E73" s="36"/>
      <c r="F73" s="36"/>
      <c r="G73" s="36"/>
      <c r="H73" s="21"/>
      <c r="I73" s="38"/>
      <c r="J73" s="6"/>
      <c r="K73" s="7"/>
      <c r="L73" s="286"/>
      <c r="M73" s="286"/>
    </row>
    <row r="74" spans="1:13" s="22" customFormat="1">
      <c r="A74" s="287"/>
      <c r="B74" s="2"/>
      <c r="C74" s="42"/>
      <c r="D74" s="42"/>
      <c r="E74" s="42"/>
      <c r="F74" s="42"/>
      <c r="G74" s="42"/>
      <c r="H74" s="42"/>
      <c r="I74" s="42"/>
      <c r="J74" s="42"/>
      <c r="K74" s="49"/>
      <c r="L74" s="42"/>
      <c r="M74" s="42"/>
    </row>
    <row r="75" spans="1:13" s="22" customFormat="1">
      <c r="A75" s="287"/>
      <c r="B75" s="2"/>
      <c r="C75" s="50"/>
      <c r="D75" s="36"/>
      <c r="E75" s="36"/>
      <c r="F75" s="36"/>
      <c r="G75" s="36"/>
      <c r="H75" s="21"/>
      <c r="I75" s="38"/>
      <c r="J75" s="6"/>
      <c r="K75" s="7"/>
      <c r="L75" s="286"/>
    </row>
    <row r="76" spans="1:13" s="22" customFormat="1">
      <c r="A76" s="287"/>
      <c r="B76" s="2"/>
      <c r="C76" s="50"/>
      <c r="D76" s="36"/>
      <c r="E76" s="36"/>
      <c r="F76" s="36"/>
      <c r="G76" s="36"/>
      <c r="H76" s="21"/>
      <c r="I76" s="38"/>
      <c r="J76" s="6"/>
      <c r="K76" s="7"/>
      <c r="L76" s="286"/>
    </row>
    <row r="77" spans="1:13" s="22" customFormat="1">
      <c r="A77" s="287"/>
      <c r="B77" s="2"/>
      <c r="C77" s="383" t="s">
        <v>39</v>
      </c>
      <c r="D77" s="383"/>
      <c r="E77" s="383"/>
      <c r="F77" s="383"/>
      <c r="G77" s="383"/>
      <c r="H77" s="383" t="s">
        <v>695</v>
      </c>
      <c r="I77" s="383"/>
      <c r="J77" s="383" t="s">
        <v>412</v>
      </c>
      <c r="K77" s="383"/>
      <c r="L77" s="383"/>
      <c r="M77" s="48"/>
    </row>
    <row r="78" spans="1:13" s="22" customFormat="1">
      <c r="A78" s="287"/>
      <c r="B78" s="2"/>
      <c r="C78" s="383" t="s">
        <v>41</v>
      </c>
      <c r="D78" s="383"/>
      <c r="E78" s="383"/>
      <c r="F78" s="383"/>
      <c r="G78" s="383"/>
      <c r="H78" s="383" t="s">
        <v>42</v>
      </c>
      <c r="I78" s="383"/>
      <c r="J78" s="383" t="s">
        <v>45</v>
      </c>
      <c r="K78" s="383"/>
      <c r="L78" s="383"/>
      <c r="M78" s="39"/>
    </row>
    <row r="79" spans="1:13" s="22" customFormat="1">
      <c r="A79" s="287"/>
      <c r="B79" s="2"/>
      <c r="C79" s="383" t="s">
        <v>43</v>
      </c>
      <c r="D79" s="383"/>
      <c r="E79" s="383"/>
      <c r="F79" s="383"/>
      <c r="G79" s="383"/>
      <c r="H79" s="383" t="s">
        <v>696</v>
      </c>
      <c r="I79" s="383"/>
      <c r="J79" s="383" t="s">
        <v>697</v>
      </c>
      <c r="K79" s="383"/>
      <c r="L79" s="383"/>
      <c r="M79" s="48"/>
    </row>
    <row r="80" spans="1:13" s="22" customFormat="1">
      <c r="A80" s="287"/>
      <c r="B80" s="2"/>
      <c r="C80" s="383" t="s">
        <v>46</v>
      </c>
      <c r="D80" s="383"/>
      <c r="E80" s="383"/>
      <c r="F80" s="383"/>
      <c r="G80" s="383"/>
      <c r="H80" s="383" t="s">
        <v>379</v>
      </c>
      <c r="I80" s="383"/>
      <c r="J80" s="383" t="s">
        <v>698</v>
      </c>
      <c r="K80" s="383"/>
      <c r="L80" s="383"/>
      <c r="M80" s="39"/>
    </row>
    <row r="81" spans="1:13" s="22" customFormat="1">
      <c r="A81" s="287"/>
      <c r="B81" s="2"/>
      <c r="C81" s="383" t="s">
        <v>47</v>
      </c>
      <c r="D81" s="383"/>
      <c r="E81" s="383"/>
      <c r="F81" s="383"/>
      <c r="G81" s="383"/>
      <c r="H81" s="38"/>
      <c r="I81" s="38"/>
      <c r="M81" s="39"/>
    </row>
    <row r="82" spans="1:13" s="22" customFormat="1">
      <c r="A82" s="287"/>
      <c r="C82" s="383" t="s">
        <v>699</v>
      </c>
      <c r="D82" s="383"/>
      <c r="E82" s="383"/>
      <c r="F82" s="383"/>
      <c r="G82" s="383"/>
      <c r="J82" s="344"/>
      <c r="K82" s="344"/>
      <c r="L82" s="344"/>
      <c r="M82" s="8"/>
    </row>
    <row r="83" spans="1:13" s="22" customFormat="1">
      <c r="A83" s="287"/>
      <c r="B83" s="2"/>
      <c r="C83" s="383" t="s">
        <v>700</v>
      </c>
      <c r="D83" s="383"/>
      <c r="E83" s="383"/>
      <c r="F83" s="383"/>
      <c r="H83" s="345"/>
      <c r="I83" s="345"/>
      <c r="M83" s="6"/>
    </row>
    <row r="84" spans="1:13" s="22" customFormat="1">
      <c r="A84" s="287"/>
      <c r="B84" s="2"/>
      <c r="C84" s="383" t="s">
        <v>701</v>
      </c>
      <c r="D84" s="383"/>
      <c r="E84" s="383"/>
      <c r="F84" s="383"/>
      <c r="H84" s="38"/>
      <c r="I84" s="38"/>
      <c r="J84" s="344"/>
      <c r="K84" s="344"/>
      <c r="L84" s="344"/>
      <c r="M84" s="6"/>
    </row>
    <row r="85" spans="1:13" s="22" customFormat="1">
      <c r="A85" s="287"/>
      <c r="B85" s="2"/>
      <c r="C85" s="383" t="s">
        <v>49</v>
      </c>
      <c r="D85" s="383"/>
      <c r="E85" s="383"/>
      <c r="F85" s="383"/>
      <c r="G85" s="38"/>
      <c r="H85" s="38"/>
      <c r="I85" s="38"/>
      <c r="J85" s="344"/>
      <c r="K85" s="344"/>
      <c r="L85" s="344"/>
      <c r="M85" s="6"/>
    </row>
    <row r="86" spans="1:13" s="22" customFormat="1">
      <c r="A86" s="287"/>
      <c r="B86" s="2"/>
      <c r="C86" s="383" t="s">
        <v>50</v>
      </c>
      <c r="D86" s="383"/>
      <c r="E86" s="383"/>
      <c r="F86" s="383"/>
      <c r="G86" s="38"/>
      <c r="H86" s="38"/>
      <c r="I86" s="38"/>
      <c r="J86" s="344"/>
      <c r="K86" s="344"/>
      <c r="L86" s="344"/>
      <c r="M86" s="6"/>
    </row>
    <row r="87" spans="1:13" s="22" customFormat="1">
      <c r="A87" s="287"/>
      <c r="B87" s="2"/>
      <c r="C87" s="383" t="s">
        <v>51</v>
      </c>
      <c r="D87" s="383"/>
      <c r="E87" s="383"/>
      <c r="F87" s="383"/>
      <c r="G87" s="38"/>
      <c r="H87" s="38"/>
      <c r="I87" s="38"/>
      <c r="J87" s="50"/>
      <c r="K87" s="51"/>
      <c r="L87" s="6"/>
      <c r="M87" s="6"/>
    </row>
    <row r="88" spans="1:13" s="22" customFormat="1">
      <c r="A88" s="287"/>
      <c r="B88" s="2"/>
      <c r="C88" s="383" t="s">
        <v>52</v>
      </c>
      <c r="D88" s="383"/>
      <c r="E88" s="383"/>
      <c r="F88" s="383"/>
      <c r="G88" s="383"/>
      <c r="H88" s="38"/>
      <c r="I88" s="38"/>
      <c r="J88" s="50"/>
      <c r="K88" s="51"/>
      <c r="L88" s="6"/>
      <c r="M88" s="6"/>
    </row>
    <row r="89" spans="1:13" s="22" customFormat="1">
      <c r="A89" s="287"/>
      <c r="B89" s="2"/>
      <c r="H89" s="38"/>
      <c r="I89" s="38"/>
      <c r="J89" s="50"/>
      <c r="K89" s="51"/>
      <c r="L89" s="6"/>
      <c r="M89" s="6"/>
    </row>
    <row r="90" spans="1:13" s="22" customFormat="1">
      <c r="A90" s="287"/>
      <c r="B90" s="2"/>
      <c r="C90" s="42"/>
      <c r="D90" s="42"/>
      <c r="E90" s="42"/>
      <c r="F90" s="42"/>
      <c r="G90" s="42"/>
      <c r="H90" s="42"/>
      <c r="I90" s="42"/>
      <c r="J90" s="42"/>
      <c r="K90" s="49"/>
      <c r="L90" s="42"/>
      <c r="M90" s="42"/>
    </row>
    <row r="91" spans="1:13" s="22" customFormat="1">
      <c r="A91" s="287"/>
      <c r="B91" s="52" t="s">
        <v>53</v>
      </c>
      <c r="C91" s="53"/>
      <c r="D91" s="54"/>
      <c r="E91" s="54"/>
      <c r="F91" s="54"/>
      <c r="G91" s="54"/>
      <c r="H91" s="55"/>
      <c r="I91" s="55"/>
      <c r="J91" s="56"/>
      <c r="K91" s="56"/>
      <c r="L91" s="56"/>
      <c r="M91" s="56"/>
    </row>
    <row r="92" spans="1:13" s="22" customFormat="1">
      <c r="A92" s="287"/>
      <c r="B92" s="2"/>
      <c r="C92" s="59"/>
      <c r="D92" s="4"/>
      <c r="E92" s="4"/>
      <c r="F92" s="4"/>
      <c r="G92" s="4"/>
      <c r="H92" s="319"/>
      <c r="I92" s="319"/>
      <c r="J92" s="60"/>
      <c r="K92" s="30"/>
      <c r="L92" s="60"/>
      <c r="M92" s="60"/>
    </row>
    <row r="93" spans="1:13" s="22" customFormat="1">
      <c r="A93" s="287"/>
      <c r="B93" s="31" t="s">
        <v>416</v>
      </c>
      <c r="C93" s="59"/>
      <c r="D93" s="4"/>
      <c r="E93" s="4"/>
      <c r="F93" s="4"/>
      <c r="G93" s="4"/>
      <c r="H93" s="319"/>
      <c r="I93" s="319"/>
      <c r="J93" s="60"/>
      <c r="K93" s="60"/>
      <c r="L93" s="60"/>
      <c r="M93" s="60"/>
    </row>
    <row r="94" spans="1:13" s="22" customFormat="1" ht="18.75" customHeight="1">
      <c r="A94" s="287"/>
      <c r="B94" s="19"/>
      <c r="C94" s="59"/>
      <c r="D94" s="4"/>
      <c r="E94" s="4"/>
      <c r="F94" s="4"/>
      <c r="G94" s="4"/>
      <c r="H94" s="319"/>
      <c r="I94" s="319"/>
      <c r="J94" s="56"/>
      <c r="K94" s="56"/>
      <c r="L94" s="23"/>
      <c r="M94" s="23"/>
    </row>
    <row r="95" spans="1:13" s="22" customFormat="1">
      <c r="A95" s="287"/>
      <c r="B95" s="19"/>
      <c r="C95" s="59"/>
      <c r="D95" s="4"/>
      <c r="E95" s="4"/>
      <c r="F95" s="4"/>
      <c r="G95" s="4"/>
      <c r="H95" s="319"/>
      <c r="I95" s="319"/>
      <c r="J95" s="61" t="s">
        <v>54</v>
      </c>
      <c r="K95" s="62"/>
      <c r="L95" s="63" t="s">
        <v>373</v>
      </c>
      <c r="M95" s="63" t="s">
        <v>372</v>
      </c>
    </row>
    <row r="96" spans="1:13" s="22" customFormat="1">
      <c r="A96" s="287"/>
      <c r="B96" s="2"/>
      <c r="C96" s="4"/>
      <c r="D96" s="4"/>
      <c r="E96" s="4"/>
      <c r="F96" s="4"/>
      <c r="G96" s="4"/>
      <c r="H96" s="319"/>
      <c r="I96" s="64" t="s">
        <v>702</v>
      </c>
      <c r="J96" s="65"/>
      <c r="K96" s="66"/>
      <c r="L96" s="63" t="s">
        <v>206</v>
      </c>
      <c r="M96" s="63" t="s">
        <v>206</v>
      </c>
    </row>
    <row r="97" spans="1:22" s="22" customFormat="1" ht="54" customHeight="1">
      <c r="A97" s="288" t="s">
        <v>417</v>
      </c>
      <c r="B97" s="2"/>
      <c r="C97" s="400" t="s">
        <v>58</v>
      </c>
      <c r="D97" s="401"/>
      <c r="E97" s="401"/>
      <c r="F97" s="401"/>
      <c r="G97" s="401"/>
      <c r="H97" s="402"/>
      <c r="I97" s="327" t="s">
        <v>703</v>
      </c>
      <c r="J97" s="67" t="s">
        <v>207</v>
      </c>
      <c r="K97" s="68"/>
      <c r="L97" s="69"/>
      <c r="M97" s="70"/>
    </row>
    <row r="98" spans="1:22" s="22" customFormat="1">
      <c r="A98" s="287"/>
      <c r="B98" s="71"/>
      <c r="C98" s="59"/>
      <c r="D98" s="4"/>
      <c r="E98" s="4"/>
      <c r="F98" s="4"/>
      <c r="G98" s="4"/>
      <c r="H98" s="319"/>
      <c r="I98" s="319"/>
      <c r="J98" s="60"/>
      <c r="K98" s="60"/>
      <c r="L98" s="58"/>
      <c r="M98" s="58"/>
    </row>
    <row r="99" spans="1:22" s="22" customFormat="1">
      <c r="A99" s="287"/>
      <c r="B99" s="71"/>
      <c r="C99" s="59"/>
      <c r="D99" s="4"/>
      <c r="E99" s="4"/>
      <c r="F99" s="4"/>
      <c r="G99" s="4"/>
      <c r="H99" s="319"/>
      <c r="I99" s="319"/>
      <c r="J99" s="60"/>
      <c r="K99" s="60"/>
      <c r="L99" s="58"/>
      <c r="M99" s="58"/>
    </row>
    <row r="100" spans="1:22" s="22" customFormat="1">
      <c r="A100" s="287"/>
      <c r="B100" s="71"/>
      <c r="C100" s="59"/>
      <c r="D100" s="4"/>
      <c r="E100" s="4"/>
      <c r="F100" s="4"/>
      <c r="G100" s="4"/>
      <c r="H100" s="319"/>
      <c r="I100" s="319"/>
      <c r="J100" s="60"/>
      <c r="K100" s="60"/>
      <c r="L100" s="58"/>
      <c r="M100" s="58"/>
    </row>
    <row r="101" spans="1:22">
      <c r="A101" s="287"/>
      <c r="B101" s="19" t="s">
        <v>60</v>
      </c>
      <c r="C101" s="19"/>
      <c r="D101" s="19"/>
      <c r="E101" s="19"/>
      <c r="F101" s="19"/>
      <c r="G101" s="19"/>
      <c r="H101" s="15"/>
      <c r="I101" s="15"/>
      <c r="L101" s="72"/>
      <c r="M101" s="72"/>
      <c r="N101" s="9"/>
      <c r="O101" s="9"/>
      <c r="P101" s="9"/>
      <c r="Q101" s="9"/>
      <c r="R101" s="9"/>
      <c r="S101" s="9"/>
      <c r="T101" s="9"/>
      <c r="U101" s="9"/>
      <c r="V101" s="9"/>
    </row>
    <row r="102" spans="1:22">
      <c r="A102" s="287"/>
      <c r="B102" s="19"/>
      <c r="C102" s="19"/>
      <c r="D102" s="19"/>
      <c r="E102" s="19"/>
      <c r="F102" s="19"/>
      <c r="G102" s="19"/>
      <c r="H102" s="15"/>
      <c r="I102" s="15"/>
      <c r="L102" s="23"/>
      <c r="M102" s="23"/>
      <c r="N102" s="9"/>
      <c r="O102" s="9"/>
      <c r="P102" s="9"/>
      <c r="Q102" s="9"/>
      <c r="R102" s="9"/>
      <c r="S102" s="9"/>
      <c r="T102" s="9"/>
      <c r="U102" s="9"/>
      <c r="V102" s="9"/>
    </row>
    <row r="103" spans="1:22" ht="34.5" customHeight="1">
      <c r="A103" s="287"/>
      <c r="B103" s="19"/>
      <c r="C103" s="4"/>
      <c r="D103" s="4"/>
      <c r="F103" s="4"/>
      <c r="G103" s="4"/>
      <c r="H103" s="319"/>
      <c r="J103" s="73" t="s">
        <v>54</v>
      </c>
      <c r="K103" s="74"/>
      <c r="L103" s="75" t="s">
        <v>373</v>
      </c>
      <c r="M103" s="75" t="s">
        <v>372</v>
      </c>
      <c r="N103" s="9"/>
      <c r="O103" s="9"/>
      <c r="P103" s="9"/>
      <c r="Q103" s="9"/>
      <c r="R103" s="9"/>
      <c r="S103" s="9"/>
      <c r="T103" s="9"/>
      <c r="U103" s="9"/>
      <c r="V103" s="9"/>
    </row>
    <row r="104" spans="1:22" ht="20.25" customHeight="1">
      <c r="A104" s="287"/>
      <c r="B104" s="2"/>
      <c r="C104" s="59"/>
      <c r="D104" s="4"/>
      <c r="F104" s="4"/>
      <c r="G104" s="4"/>
      <c r="H104" s="319"/>
      <c r="I104" s="64" t="s">
        <v>61</v>
      </c>
      <c r="J104" s="65"/>
      <c r="K104" s="76"/>
      <c r="L104" s="77" t="s">
        <v>206</v>
      </c>
      <c r="M104" s="77" t="s">
        <v>206</v>
      </c>
      <c r="N104" s="9"/>
      <c r="O104" s="9"/>
      <c r="P104" s="9"/>
      <c r="Q104" s="9"/>
      <c r="R104" s="9"/>
      <c r="S104" s="9"/>
      <c r="T104" s="9"/>
      <c r="U104" s="9"/>
      <c r="V104" s="9"/>
    </row>
    <row r="105" spans="1:22" s="81" customFormat="1" ht="34.5" customHeight="1">
      <c r="A105" s="288" t="s">
        <v>704</v>
      </c>
      <c r="B105" s="2"/>
      <c r="C105" s="403" t="s">
        <v>62</v>
      </c>
      <c r="D105" s="404"/>
      <c r="E105" s="409" t="s">
        <v>63</v>
      </c>
      <c r="F105" s="410"/>
      <c r="G105" s="410"/>
      <c r="H105" s="411"/>
      <c r="I105" s="412" t="s">
        <v>705</v>
      </c>
      <c r="J105" s="78">
        <f t="shared" ref="J105:J117" si="0">IF(SUM(L105:M105)=0,IF(COUNTIF(L105:M105,"未確認")&gt;0,"未確認",IF(COUNTIF(L105:M105,"~*")&gt;0,"*",SUM(L105:M105))),SUM(L105:M105))</f>
        <v>0</v>
      </c>
      <c r="K105" s="79" t="str">
        <f>IF(OR(COUNTIF(L105:M105,"未確認")&gt;0,COUNTIF(L105:M105,"~*")&gt;0),"※","")</f>
        <v/>
      </c>
      <c r="L105" s="80">
        <v>0</v>
      </c>
      <c r="M105" s="80">
        <v>0</v>
      </c>
    </row>
    <row r="106" spans="1:22" s="81" customFormat="1" ht="34.5" customHeight="1">
      <c r="A106" s="288" t="s">
        <v>421</v>
      </c>
      <c r="B106" s="82"/>
      <c r="C106" s="405"/>
      <c r="D106" s="406"/>
      <c r="E106" s="415"/>
      <c r="F106" s="416"/>
      <c r="G106" s="417" t="s">
        <v>65</v>
      </c>
      <c r="H106" s="418"/>
      <c r="I106" s="413"/>
      <c r="J106" s="78">
        <f t="shared" si="0"/>
        <v>0</v>
      </c>
      <c r="K106" s="79" t="str">
        <f>IF(OR(COUNTIF(L106:M106,"未確認")&gt;0,COUNTIF(L106:M106,"~*")&gt;0),"※","")</f>
        <v/>
      </c>
      <c r="L106" s="80">
        <v>0</v>
      </c>
      <c r="M106" s="80">
        <v>0</v>
      </c>
    </row>
    <row r="107" spans="1:22" s="81" customFormat="1" ht="34.5" customHeight="1">
      <c r="A107" s="288" t="s">
        <v>419</v>
      </c>
      <c r="B107" s="82"/>
      <c r="C107" s="405"/>
      <c r="D107" s="406"/>
      <c r="E107" s="400" t="s">
        <v>66</v>
      </c>
      <c r="F107" s="401"/>
      <c r="G107" s="401"/>
      <c r="H107" s="402"/>
      <c r="I107" s="413"/>
      <c r="J107" s="78">
        <f t="shared" si="0"/>
        <v>0</v>
      </c>
      <c r="K107" s="79" t="str">
        <f>IF(OR(COUNTIF(L107:M107,"未確認")&gt;0,COUNTIF(L107:M107,"~*")&gt;0),"※","")</f>
        <v/>
      </c>
      <c r="L107" s="80">
        <v>0</v>
      </c>
      <c r="M107" s="80">
        <v>0</v>
      </c>
    </row>
    <row r="108" spans="1:22" s="81" customFormat="1" ht="34.5" customHeight="1">
      <c r="A108" s="288" t="s">
        <v>704</v>
      </c>
      <c r="B108" s="82"/>
      <c r="C108" s="407"/>
      <c r="D108" s="408"/>
      <c r="E108" s="419" t="s">
        <v>67</v>
      </c>
      <c r="F108" s="420"/>
      <c r="G108" s="420"/>
      <c r="H108" s="421"/>
      <c r="I108" s="413"/>
      <c r="J108" s="78">
        <f t="shared" si="0"/>
        <v>0</v>
      </c>
      <c r="K108" s="79" t="str">
        <f t="shared" ref="K108:K117" si="1">IF(OR(COUNTIF(L107:M107,"未確認")&gt;0,COUNTIF(L107:M107,"~*")&gt;0),"※","")</f>
        <v/>
      </c>
      <c r="L108" s="80">
        <v>0</v>
      </c>
      <c r="M108" s="80">
        <v>0</v>
      </c>
    </row>
    <row r="109" spans="1:22" s="81" customFormat="1" ht="34.5" customHeight="1">
      <c r="A109" s="288" t="s">
        <v>706</v>
      </c>
      <c r="B109" s="82"/>
      <c r="C109" s="403" t="s">
        <v>68</v>
      </c>
      <c r="D109" s="404"/>
      <c r="E109" s="403" t="s">
        <v>63</v>
      </c>
      <c r="F109" s="422"/>
      <c r="G109" s="422"/>
      <c r="H109" s="404"/>
      <c r="I109" s="413"/>
      <c r="J109" s="78">
        <f t="shared" si="0"/>
        <v>101</v>
      </c>
      <c r="K109" s="79" t="str">
        <f t="shared" si="1"/>
        <v/>
      </c>
      <c r="L109" s="80">
        <v>49</v>
      </c>
      <c r="M109" s="80">
        <v>52</v>
      </c>
    </row>
    <row r="110" spans="1:22" s="81" customFormat="1" ht="34.5" customHeight="1">
      <c r="A110" s="288" t="s">
        <v>707</v>
      </c>
      <c r="B110" s="82"/>
      <c r="C110" s="405"/>
      <c r="D110" s="406"/>
      <c r="E110" s="423"/>
      <c r="F110" s="424"/>
      <c r="G110" s="400" t="s">
        <v>69</v>
      </c>
      <c r="H110" s="402"/>
      <c r="I110" s="413"/>
      <c r="J110" s="78">
        <f t="shared" si="0"/>
        <v>0</v>
      </c>
      <c r="K110" s="79" t="str">
        <f t="shared" si="1"/>
        <v/>
      </c>
      <c r="L110" s="80">
        <v>0</v>
      </c>
      <c r="M110" s="80">
        <v>0</v>
      </c>
    </row>
    <row r="111" spans="1:22" s="81" customFormat="1" ht="34.5" customHeight="1">
      <c r="A111" s="288" t="s">
        <v>708</v>
      </c>
      <c r="B111" s="82"/>
      <c r="C111" s="405"/>
      <c r="D111" s="406"/>
      <c r="E111" s="423"/>
      <c r="F111" s="416"/>
      <c r="G111" s="400" t="s">
        <v>70</v>
      </c>
      <c r="H111" s="402"/>
      <c r="I111" s="413"/>
      <c r="J111" s="78">
        <f t="shared" si="0"/>
        <v>101</v>
      </c>
      <c r="K111" s="79" t="str">
        <f t="shared" si="1"/>
        <v/>
      </c>
      <c r="L111" s="80">
        <v>49</v>
      </c>
      <c r="M111" s="80">
        <v>52</v>
      </c>
    </row>
    <row r="112" spans="1:22" s="81" customFormat="1" ht="34.5" customHeight="1">
      <c r="A112" s="288" t="s">
        <v>422</v>
      </c>
      <c r="B112" s="82"/>
      <c r="C112" s="405"/>
      <c r="D112" s="406"/>
      <c r="E112" s="403" t="s">
        <v>66</v>
      </c>
      <c r="F112" s="422"/>
      <c r="G112" s="422"/>
      <c r="H112" s="404"/>
      <c r="I112" s="413"/>
      <c r="J112" s="78">
        <f t="shared" si="0"/>
        <v>101</v>
      </c>
      <c r="K112" s="79" t="str">
        <f t="shared" si="1"/>
        <v/>
      </c>
      <c r="L112" s="80">
        <v>49</v>
      </c>
      <c r="M112" s="80">
        <v>52</v>
      </c>
    </row>
    <row r="113" spans="1:22" s="81" customFormat="1" ht="34.5" customHeight="1">
      <c r="A113" s="288" t="s">
        <v>709</v>
      </c>
      <c r="B113" s="82"/>
      <c r="C113" s="405"/>
      <c r="D113" s="406"/>
      <c r="E113" s="423"/>
      <c r="F113" s="424"/>
      <c r="G113" s="400" t="s">
        <v>69</v>
      </c>
      <c r="H113" s="402"/>
      <c r="I113" s="413"/>
      <c r="J113" s="78">
        <f t="shared" si="0"/>
        <v>0</v>
      </c>
      <c r="K113" s="79" t="str">
        <f t="shared" si="1"/>
        <v/>
      </c>
      <c r="L113" s="80">
        <v>0</v>
      </c>
      <c r="M113" s="80">
        <v>0</v>
      </c>
    </row>
    <row r="114" spans="1:22" s="81" customFormat="1" ht="34.5" customHeight="1">
      <c r="A114" s="288" t="s">
        <v>708</v>
      </c>
      <c r="B114" s="82"/>
      <c r="C114" s="405"/>
      <c r="D114" s="406"/>
      <c r="E114" s="415"/>
      <c r="F114" s="416"/>
      <c r="G114" s="400" t="s">
        <v>70</v>
      </c>
      <c r="H114" s="402"/>
      <c r="I114" s="413"/>
      <c r="J114" s="78">
        <f t="shared" si="0"/>
        <v>101</v>
      </c>
      <c r="K114" s="79" t="str">
        <f t="shared" si="1"/>
        <v/>
      </c>
      <c r="L114" s="80">
        <v>49</v>
      </c>
      <c r="M114" s="80">
        <v>52</v>
      </c>
    </row>
    <row r="115" spans="1:22" s="81" customFormat="1" ht="34.5" customHeight="1">
      <c r="A115" s="288" t="s">
        <v>422</v>
      </c>
      <c r="B115" s="82"/>
      <c r="C115" s="405"/>
      <c r="D115" s="406"/>
      <c r="E115" s="425" t="s">
        <v>67</v>
      </c>
      <c r="F115" s="426"/>
      <c r="G115" s="426"/>
      <c r="H115" s="427"/>
      <c r="I115" s="413"/>
      <c r="J115" s="78">
        <f t="shared" si="0"/>
        <v>20</v>
      </c>
      <c r="K115" s="79" t="str">
        <f t="shared" si="1"/>
        <v/>
      </c>
      <c r="L115" s="80">
        <v>0</v>
      </c>
      <c r="M115" s="80">
        <v>20</v>
      </c>
    </row>
    <row r="116" spans="1:22" s="81" customFormat="1" ht="34.5" customHeight="1">
      <c r="A116" s="288" t="s">
        <v>707</v>
      </c>
      <c r="B116" s="82"/>
      <c r="C116" s="405"/>
      <c r="D116" s="406"/>
      <c r="E116" s="428"/>
      <c r="F116" s="429"/>
      <c r="G116" s="419" t="s">
        <v>69</v>
      </c>
      <c r="H116" s="421"/>
      <c r="I116" s="413"/>
      <c r="J116" s="78">
        <f t="shared" si="0"/>
        <v>20</v>
      </c>
      <c r="K116" s="79" t="str">
        <f t="shared" si="1"/>
        <v/>
      </c>
      <c r="L116" s="80">
        <v>0</v>
      </c>
      <c r="M116" s="80">
        <v>20</v>
      </c>
    </row>
    <row r="117" spans="1:22" s="81" customFormat="1" ht="34.5" customHeight="1">
      <c r="A117" s="288" t="s">
        <v>710</v>
      </c>
      <c r="B117" s="82"/>
      <c r="C117" s="407"/>
      <c r="D117" s="408"/>
      <c r="E117" s="430"/>
      <c r="F117" s="431"/>
      <c r="G117" s="419" t="s">
        <v>70</v>
      </c>
      <c r="H117" s="421"/>
      <c r="I117" s="413"/>
      <c r="J117" s="78">
        <f t="shared" si="0"/>
        <v>0</v>
      </c>
      <c r="K117" s="79" t="str">
        <f t="shared" si="1"/>
        <v/>
      </c>
      <c r="L117" s="80">
        <v>0</v>
      </c>
      <c r="M117" s="80">
        <v>0</v>
      </c>
    </row>
    <row r="118" spans="1:22" s="81" customFormat="1" ht="315" customHeight="1">
      <c r="A118" s="288" t="s">
        <v>711</v>
      </c>
      <c r="B118" s="82"/>
      <c r="C118" s="417" t="s">
        <v>712</v>
      </c>
      <c r="D118" s="435"/>
      <c r="E118" s="435"/>
      <c r="F118" s="435"/>
      <c r="G118" s="435"/>
      <c r="H118" s="418"/>
      <c r="I118" s="414"/>
      <c r="J118" s="83"/>
      <c r="K118" s="84" t="s">
        <v>64</v>
      </c>
      <c r="L118" s="85" t="s">
        <v>16</v>
      </c>
      <c r="M118" s="85" t="s">
        <v>16</v>
      </c>
    </row>
    <row r="119" spans="1:22" s="1" customFormat="1">
      <c r="A119" s="287"/>
      <c r="B119" s="19"/>
      <c r="C119" s="19"/>
      <c r="D119" s="19"/>
      <c r="E119" s="19"/>
      <c r="F119" s="19"/>
      <c r="G119" s="19"/>
      <c r="H119" s="15"/>
      <c r="I119" s="15"/>
      <c r="J119" s="86"/>
      <c r="K119" s="87"/>
      <c r="L119" s="88"/>
      <c r="M119" s="88"/>
    </row>
    <row r="120" spans="1:22" s="81" customFormat="1">
      <c r="A120" s="287"/>
      <c r="B120" s="82"/>
      <c r="C120" s="59"/>
      <c r="D120" s="59"/>
      <c r="E120" s="59"/>
      <c r="F120" s="59"/>
      <c r="G120" s="59"/>
      <c r="H120" s="89"/>
      <c r="I120" s="89"/>
      <c r="J120" s="86"/>
      <c r="K120" s="87"/>
      <c r="L120" s="88"/>
      <c r="M120" s="88"/>
    </row>
    <row r="121" spans="1:22" s="22" customFormat="1">
      <c r="A121" s="287"/>
      <c r="B121" s="2"/>
      <c r="C121" s="59"/>
      <c r="D121" s="4"/>
      <c r="E121" s="4"/>
      <c r="F121" s="4"/>
      <c r="G121" s="4"/>
      <c r="H121" s="319"/>
      <c r="I121" s="319"/>
      <c r="J121" s="60"/>
      <c r="K121" s="30"/>
      <c r="L121" s="58"/>
      <c r="M121" s="58"/>
    </row>
    <row r="122" spans="1:22" s="1" customFormat="1">
      <c r="A122" s="287"/>
      <c r="B122" s="19" t="s">
        <v>71</v>
      </c>
      <c r="C122" s="19"/>
      <c r="D122" s="19"/>
      <c r="E122" s="19"/>
      <c r="F122" s="19"/>
      <c r="G122" s="19"/>
      <c r="H122" s="15"/>
      <c r="I122" s="15"/>
      <c r="J122" s="86"/>
      <c r="K122" s="87"/>
      <c r="L122" s="88"/>
      <c r="M122" s="88"/>
    </row>
    <row r="123" spans="1:22">
      <c r="A123" s="287"/>
      <c r="B123" s="19"/>
      <c r="C123" s="19"/>
      <c r="D123" s="19"/>
      <c r="E123" s="19"/>
      <c r="F123" s="19"/>
      <c r="G123" s="19"/>
      <c r="H123" s="15"/>
      <c r="I123" s="15"/>
      <c r="L123" s="23"/>
      <c r="M123" s="23"/>
      <c r="N123" s="9"/>
      <c r="O123" s="9"/>
      <c r="P123" s="9"/>
      <c r="Q123" s="9"/>
      <c r="R123" s="9"/>
      <c r="S123" s="9"/>
      <c r="T123" s="9"/>
      <c r="U123" s="9"/>
      <c r="V123" s="9"/>
    </row>
    <row r="124" spans="1:22" ht="34.5" customHeight="1">
      <c r="A124" s="287"/>
      <c r="B124" s="19"/>
      <c r="C124" s="4"/>
      <c r="D124" s="4"/>
      <c r="F124" s="4"/>
      <c r="G124" s="4"/>
      <c r="H124" s="319"/>
      <c r="I124" s="64"/>
      <c r="J124" s="90" t="s">
        <v>54</v>
      </c>
      <c r="K124" s="74"/>
      <c r="L124" s="75"/>
      <c r="M124" s="75"/>
      <c r="N124" s="9"/>
      <c r="O124" s="9"/>
      <c r="P124" s="9"/>
      <c r="Q124" s="9"/>
      <c r="R124" s="9"/>
      <c r="S124" s="9"/>
      <c r="T124" s="9"/>
      <c r="U124" s="9"/>
      <c r="V124" s="9"/>
    </row>
    <row r="125" spans="1:22" ht="20.25" customHeight="1">
      <c r="A125" s="287"/>
      <c r="B125" s="2"/>
      <c r="C125" s="4"/>
      <c r="D125" s="4"/>
      <c r="F125" s="4"/>
      <c r="G125" s="4"/>
      <c r="H125" s="319"/>
      <c r="I125" s="64" t="s">
        <v>61</v>
      </c>
      <c r="J125" s="91"/>
      <c r="K125" s="76"/>
      <c r="L125" s="77" t="s">
        <v>373</v>
      </c>
      <c r="M125" s="77" t="s">
        <v>372</v>
      </c>
      <c r="N125" s="9"/>
      <c r="O125" s="9"/>
      <c r="P125" s="9"/>
      <c r="Q125" s="9"/>
      <c r="R125" s="9"/>
      <c r="S125" s="9"/>
      <c r="T125" s="9"/>
      <c r="U125" s="9"/>
      <c r="V125" s="9"/>
    </row>
    <row r="126" spans="1:22" s="81" customFormat="1" ht="40.5" customHeight="1">
      <c r="A126" s="288" t="s">
        <v>713</v>
      </c>
      <c r="B126" s="2"/>
      <c r="C126" s="403" t="s">
        <v>72</v>
      </c>
      <c r="D126" s="422"/>
      <c r="E126" s="422"/>
      <c r="F126" s="422"/>
      <c r="G126" s="422"/>
      <c r="H126" s="404"/>
      <c r="I126" s="436" t="s">
        <v>714</v>
      </c>
      <c r="J126" s="92"/>
      <c r="K126" s="93"/>
      <c r="L126" s="94" t="s">
        <v>200</v>
      </c>
      <c r="M126" s="95" t="s">
        <v>200</v>
      </c>
    </row>
    <row r="127" spans="1:22" s="81" customFormat="1" ht="40.5" customHeight="1">
      <c r="A127" s="288" t="s">
        <v>715</v>
      </c>
      <c r="B127" s="2"/>
      <c r="C127" s="328"/>
      <c r="D127" s="331"/>
      <c r="E127" s="403" t="s">
        <v>716</v>
      </c>
      <c r="F127" s="422"/>
      <c r="G127" s="422"/>
      <c r="H127" s="404"/>
      <c r="I127" s="437"/>
      <c r="J127" s="96"/>
      <c r="K127" s="97"/>
      <c r="L127" s="95" t="s">
        <v>16</v>
      </c>
      <c r="M127" s="95" t="s">
        <v>16</v>
      </c>
    </row>
    <row r="128" spans="1:22" s="81" customFormat="1" ht="40.5" customHeight="1">
      <c r="A128" s="288" t="s">
        <v>430</v>
      </c>
      <c r="B128" s="2"/>
      <c r="C128" s="328"/>
      <c r="D128" s="331"/>
      <c r="E128" s="405"/>
      <c r="F128" s="439"/>
      <c r="G128" s="439"/>
      <c r="H128" s="406"/>
      <c r="I128" s="437"/>
      <c r="J128" s="96"/>
      <c r="K128" s="97"/>
      <c r="L128" s="95" t="s">
        <v>16</v>
      </c>
      <c r="M128" s="95" t="s">
        <v>16</v>
      </c>
    </row>
    <row r="129" spans="1:22" s="81" customFormat="1" ht="40.5" customHeight="1">
      <c r="A129" s="288" t="s">
        <v>717</v>
      </c>
      <c r="B129" s="2"/>
      <c r="C129" s="320"/>
      <c r="D129" s="321"/>
      <c r="E129" s="407"/>
      <c r="F129" s="440"/>
      <c r="G129" s="440"/>
      <c r="H129" s="408"/>
      <c r="I129" s="438"/>
      <c r="J129" s="98"/>
      <c r="K129" s="99"/>
      <c r="L129" s="95" t="s">
        <v>16</v>
      </c>
      <c r="M129" s="95" t="s">
        <v>16</v>
      </c>
    </row>
    <row r="130" spans="1:22" s="1" customFormat="1">
      <c r="A130" s="287"/>
      <c r="B130" s="19"/>
      <c r="C130" s="19"/>
      <c r="D130" s="19"/>
      <c r="E130" s="19"/>
      <c r="F130" s="19"/>
      <c r="G130" s="19"/>
      <c r="H130" s="15"/>
      <c r="I130" s="15"/>
      <c r="J130" s="86"/>
      <c r="K130" s="87"/>
      <c r="L130" s="88"/>
      <c r="M130" s="88"/>
    </row>
    <row r="131" spans="1:22" s="81" customFormat="1">
      <c r="A131" s="287"/>
      <c r="B131" s="82"/>
      <c r="C131" s="59"/>
      <c r="D131" s="59"/>
      <c r="E131" s="59"/>
      <c r="F131" s="59"/>
      <c r="G131" s="59"/>
      <c r="H131" s="89"/>
      <c r="I131" s="89"/>
      <c r="J131" s="86"/>
      <c r="K131" s="87"/>
      <c r="L131" s="88"/>
      <c r="M131" s="88"/>
    </row>
    <row r="132" spans="1:22" s="22" customFormat="1">
      <c r="A132" s="287"/>
      <c r="B132" s="2"/>
      <c r="C132" s="59"/>
      <c r="D132" s="4"/>
      <c r="E132" s="4"/>
      <c r="F132" s="4"/>
      <c r="G132" s="4"/>
      <c r="H132" s="319"/>
      <c r="I132" s="319"/>
      <c r="J132" s="60"/>
      <c r="K132" s="30"/>
      <c r="L132" s="58"/>
      <c r="M132" s="58"/>
    </row>
    <row r="133" spans="1:22" s="1" customFormat="1">
      <c r="A133" s="291"/>
      <c r="B133" s="19" t="s">
        <v>718</v>
      </c>
      <c r="C133" s="44"/>
      <c r="D133" s="44"/>
      <c r="E133" s="44"/>
      <c r="F133" s="44"/>
      <c r="G133" s="44"/>
      <c r="H133" s="15"/>
      <c r="I133" s="15"/>
      <c r="J133" s="58"/>
      <c r="K133" s="30"/>
      <c r="L133" s="100"/>
      <c r="M133" s="100"/>
    </row>
    <row r="134" spans="1:22">
      <c r="A134" s="287"/>
      <c r="B134" s="19"/>
      <c r="C134" s="19"/>
      <c r="D134" s="19"/>
      <c r="E134" s="19"/>
      <c r="F134" s="19"/>
      <c r="G134" s="19"/>
      <c r="H134" s="15"/>
      <c r="I134" s="15"/>
      <c r="L134" s="23"/>
      <c r="M134" s="23"/>
      <c r="N134" s="9"/>
      <c r="O134" s="9"/>
      <c r="P134" s="9"/>
      <c r="Q134" s="9"/>
      <c r="R134" s="9"/>
      <c r="S134" s="9"/>
      <c r="T134" s="9"/>
      <c r="U134" s="9"/>
      <c r="V134" s="9"/>
    </row>
    <row r="135" spans="1:22" ht="34.5" customHeight="1">
      <c r="A135" s="287"/>
      <c r="B135" s="19"/>
      <c r="C135" s="4"/>
      <c r="D135" s="4"/>
      <c r="F135" s="4"/>
      <c r="G135" s="4"/>
      <c r="H135" s="319"/>
      <c r="I135" s="319"/>
      <c r="J135" s="73" t="s">
        <v>54</v>
      </c>
      <c r="K135" s="74"/>
      <c r="L135" s="75" t="s">
        <v>373</v>
      </c>
      <c r="M135" s="75" t="s">
        <v>372</v>
      </c>
      <c r="N135" s="9"/>
      <c r="O135" s="9"/>
      <c r="P135" s="9"/>
      <c r="Q135" s="9"/>
      <c r="R135" s="9"/>
      <c r="S135" s="9"/>
      <c r="T135" s="9"/>
      <c r="U135" s="9"/>
      <c r="V135" s="9"/>
    </row>
    <row r="136" spans="1:22" ht="20.25" customHeight="1">
      <c r="A136" s="287"/>
      <c r="B136" s="2"/>
      <c r="C136" s="59"/>
      <c r="D136" s="4"/>
      <c r="F136" s="4"/>
      <c r="G136" s="4"/>
      <c r="H136" s="319"/>
      <c r="I136" s="64" t="s">
        <v>719</v>
      </c>
      <c r="J136" s="65"/>
      <c r="K136" s="76"/>
      <c r="L136" s="77" t="s">
        <v>206</v>
      </c>
      <c r="M136" s="77" t="s">
        <v>206</v>
      </c>
      <c r="N136" s="9"/>
      <c r="O136" s="9"/>
      <c r="P136" s="9"/>
      <c r="Q136" s="9"/>
      <c r="R136" s="9"/>
      <c r="S136" s="9"/>
      <c r="T136" s="9"/>
      <c r="U136" s="9"/>
      <c r="V136" s="9"/>
    </row>
    <row r="137" spans="1:22" s="81" customFormat="1" ht="67.5" customHeight="1">
      <c r="A137" s="288" t="s">
        <v>720</v>
      </c>
      <c r="B137" s="2"/>
      <c r="C137" s="403" t="s">
        <v>721</v>
      </c>
      <c r="D137" s="422"/>
      <c r="E137" s="422"/>
      <c r="F137" s="422"/>
      <c r="G137" s="422"/>
      <c r="H137" s="404"/>
      <c r="I137" s="441" t="s">
        <v>722</v>
      </c>
      <c r="J137" s="101"/>
      <c r="K137" s="93"/>
      <c r="L137" s="94" t="s">
        <v>16</v>
      </c>
      <c r="M137" s="95" t="s">
        <v>16</v>
      </c>
    </row>
    <row r="138" spans="1:22" s="81" customFormat="1" ht="34.5" customHeight="1">
      <c r="A138" s="288" t="s">
        <v>723</v>
      </c>
      <c r="B138" s="82"/>
      <c r="C138" s="328"/>
      <c r="D138" s="331"/>
      <c r="E138" s="400" t="s">
        <v>724</v>
      </c>
      <c r="F138" s="401"/>
      <c r="G138" s="401"/>
      <c r="H138" s="402"/>
      <c r="I138" s="441"/>
      <c r="J138" s="96"/>
      <c r="K138" s="97"/>
      <c r="L138" s="102">
        <v>0</v>
      </c>
      <c r="M138" s="102">
        <v>0</v>
      </c>
    </row>
    <row r="139" spans="1:22" s="81" customFormat="1" ht="67.5" customHeight="1">
      <c r="A139" s="288" t="s">
        <v>725</v>
      </c>
      <c r="B139" s="82"/>
      <c r="C139" s="403" t="s">
        <v>726</v>
      </c>
      <c r="D139" s="422"/>
      <c r="E139" s="422"/>
      <c r="F139" s="422"/>
      <c r="G139" s="422"/>
      <c r="H139" s="404"/>
      <c r="I139" s="441"/>
      <c r="J139" s="96"/>
      <c r="K139" s="97"/>
      <c r="L139" s="94" t="s">
        <v>16</v>
      </c>
      <c r="M139" s="95" t="s">
        <v>16</v>
      </c>
    </row>
    <row r="140" spans="1:22" s="81" customFormat="1" ht="34.5" customHeight="1">
      <c r="A140" s="288" t="s">
        <v>727</v>
      </c>
      <c r="B140" s="82"/>
      <c r="C140" s="103"/>
      <c r="D140" s="104"/>
      <c r="E140" s="400" t="s">
        <v>92</v>
      </c>
      <c r="F140" s="401"/>
      <c r="G140" s="401"/>
      <c r="H140" s="402"/>
      <c r="I140" s="441"/>
      <c r="J140" s="96"/>
      <c r="K140" s="97"/>
      <c r="L140" s="102">
        <v>0</v>
      </c>
      <c r="M140" s="102">
        <v>0</v>
      </c>
    </row>
    <row r="141" spans="1:22" s="81" customFormat="1" ht="67.5" customHeight="1">
      <c r="A141" s="288" t="s">
        <v>728</v>
      </c>
      <c r="B141" s="82"/>
      <c r="C141" s="403" t="s">
        <v>729</v>
      </c>
      <c r="D141" s="422"/>
      <c r="E141" s="422"/>
      <c r="F141" s="422"/>
      <c r="G141" s="422"/>
      <c r="H141" s="404"/>
      <c r="I141" s="441"/>
      <c r="J141" s="96"/>
      <c r="K141" s="97"/>
      <c r="L141" s="94" t="s">
        <v>16</v>
      </c>
      <c r="M141" s="95" t="s">
        <v>16</v>
      </c>
    </row>
    <row r="142" spans="1:22" s="81" customFormat="1" ht="34.5" customHeight="1">
      <c r="A142" s="288" t="s">
        <v>730</v>
      </c>
      <c r="B142" s="82"/>
      <c r="C142" s="105"/>
      <c r="D142" s="106"/>
      <c r="E142" s="400" t="s">
        <v>92</v>
      </c>
      <c r="F142" s="401"/>
      <c r="G142" s="401"/>
      <c r="H142" s="402"/>
      <c r="I142" s="441"/>
      <c r="J142" s="96"/>
      <c r="K142" s="97"/>
      <c r="L142" s="102">
        <v>0</v>
      </c>
      <c r="M142" s="102">
        <v>0</v>
      </c>
    </row>
    <row r="143" spans="1:22" s="81" customFormat="1" ht="34.5" customHeight="1">
      <c r="A143" s="288" t="s">
        <v>731</v>
      </c>
      <c r="B143" s="82"/>
      <c r="C143" s="419" t="s">
        <v>93</v>
      </c>
      <c r="D143" s="420"/>
      <c r="E143" s="420"/>
      <c r="F143" s="420"/>
      <c r="G143" s="420"/>
      <c r="H143" s="421"/>
      <c r="I143" s="441"/>
      <c r="J143" s="98"/>
      <c r="K143" s="99"/>
      <c r="L143" s="102">
        <v>49</v>
      </c>
      <c r="M143" s="102">
        <v>52</v>
      </c>
    </row>
    <row r="144" spans="1:22" s="1" customFormat="1">
      <c r="A144" s="287"/>
      <c r="B144" s="19"/>
      <c r="C144" s="19"/>
      <c r="D144" s="19"/>
      <c r="E144" s="19"/>
      <c r="F144" s="19"/>
      <c r="G144" s="19"/>
      <c r="H144" s="15"/>
      <c r="I144" s="15"/>
      <c r="J144" s="86"/>
      <c r="K144" s="87"/>
      <c r="L144" s="88"/>
      <c r="M144" s="88"/>
    </row>
    <row r="145" spans="1:22" s="1" customFormat="1">
      <c r="A145" s="287"/>
      <c r="B145" s="19"/>
      <c r="C145" s="19"/>
      <c r="D145" s="19"/>
      <c r="E145" s="19"/>
      <c r="F145" s="19"/>
      <c r="G145" s="19"/>
      <c r="H145" s="15"/>
      <c r="I145" s="15"/>
      <c r="J145" s="86"/>
      <c r="K145" s="87"/>
      <c r="L145" s="88"/>
      <c r="M145" s="88"/>
    </row>
    <row r="146" spans="1:22" s="107" customFormat="1">
      <c r="A146" s="287"/>
      <c r="C146" s="4"/>
      <c r="D146" s="4"/>
      <c r="E146" s="4"/>
      <c r="F146" s="4"/>
      <c r="G146" s="4"/>
      <c r="H146" s="319"/>
      <c r="I146" s="319"/>
      <c r="J146" s="58"/>
      <c r="K146" s="30"/>
      <c r="L146" s="100"/>
      <c r="M146" s="100"/>
    </row>
    <row r="147" spans="1:22" s="2" customFormat="1">
      <c r="A147" s="287"/>
      <c r="B147" s="19" t="s">
        <v>98</v>
      </c>
      <c r="C147" s="19"/>
      <c r="D147" s="19"/>
      <c r="E147" s="19"/>
      <c r="F147" s="19"/>
      <c r="G147" s="19"/>
      <c r="H147" s="15"/>
      <c r="I147" s="15"/>
      <c r="J147" s="58"/>
      <c r="K147" s="30"/>
      <c r="L147" s="100"/>
      <c r="M147" s="100"/>
    </row>
    <row r="148" spans="1:22">
      <c r="A148" s="287"/>
      <c r="B148" s="19"/>
      <c r="C148" s="19"/>
      <c r="D148" s="19"/>
      <c r="E148" s="19"/>
      <c r="F148" s="19"/>
      <c r="G148" s="19"/>
      <c r="H148" s="15"/>
      <c r="I148" s="15"/>
      <c r="L148" s="23"/>
      <c r="M148" s="23"/>
      <c r="N148" s="9"/>
      <c r="O148" s="9"/>
      <c r="P148" s="9"/>
      <c r="Q148" s="9"/>
      <c r="R148" s="9"/>
      <c r="S148" s="9"/>
      <c r="T148" s="9"/>
      <c r="U148" s="9"/>
      <c r="V148" s="9"/>
    </row>
    <row r="149" spans="1:22" ht="34.5" customHeight="1">
      <c r="A149" s="287"/>
      <c r="B149" s="19"/>
      <c r="C149" s="4"/>
      <c r="D149" s="4"/>
      <c r="F149" s="4"/>
      <c r="G149" s="4"/>
      <c r="H149" s="319"/>
      <c r="I149" s="319"/>
      <c r="J149" s="73" t="s">
        <v>54</v>
      </c>
      <c r="K149" s="74"/>
      <c r="L149" s="75" t="s">
        <v>373</v>
      </c>
      <c r="M149" s="75" t="s">
        <v>372</v>
      </c>
      <c r="N149" s="9"/>
      <c r="O149" s="9"/>
      <c r="P149" s="9"/>
      <c r="Q149" s="9"/>
      <c r="R149" s="9"/>
      <c r="S149" s="9"/>
      <c r="T149" s="9"/>
      <c r="U149" s="9"/>
      <c r="V149" s="9"/>
    </row>
    <row r="150" spans="1:22" ht="20.25" customHeight="1">
      <c r="A150" s="287"/>
      <c r="B150" s="2"/>
      <c r="C150" s="4"/>
      <c r="D150" s="4"/>
      <c r="F150" s="4"/>
      <c r="G150" s="4"/>
      <c r="H150" s="319"/>
      <c r="I150" s="64" t="s">
        <v>55</v>
      </c>
      <c r="J150" s="65"/>
      <c r="K150" s="76"/>
      <c r="L150" s="77" t="s">
        <v>206</v>
      </c>
      <c r="M150" s="77" t="s">
        <v>206</v>
      </c>
      <c r="N150" s="9"/>
      <c r="O150" s="9"/>
      <c r="P150" s="9"/>
      <c r="Q150" s="9"/>
      <c r="R150" s="9"/>
      <c r="S150" s="9"/>
      <c r="T150" s="9"/>
      <c r="U150" s="9"/>
      <c r="V150" s="9"/>
    </row>
    <row r="151" spans="1:22" s="81" customFormat="1" ht="106.5" customHeight="1">
      <c r="A151" s="288" t="s">
        <v>732</v>
      </c>
      <c r="B151" s="2"/>
      <c r="C151" s="400" t="s">
        <v>98</v>
      </c>
      <c r="D151" s="401"/>
      <c r="E151" s="401"/>
      <c r="F151" s="401"/>
      <c r="G151" s="401"/>
      <c r="H151" s="402"/>
      <c r="I151" s="114" t="s">
        <v>733</v>
      </c>
      <c r="J151" s="115" t="s">
        <v>202</v>
      </c>
      <c r="K151" s="116"/>
      <c r="L151" s="117"/>
      <c r="M151" s="118"/>
    </row>
    <row r="152" spans="1:22" s="1" customFormat="1">
      <c r="A152" s="287"/>
      <c r="B152" s="19"/>
      <c r="C152" s="19"/>
      <c r="D152" s="19"/>
      <c r="E152" s="19"/>
      <c r="F152" s="19"/>
      <c r="G152" s="19"/>
      <c r="H152" s="15"/>
      <c r="I152" s="15"/>
      <c r="J152" s="86"/>
      <c r="K152" s="87"/>
      <c r="L152" s="100"/>
      <c r="M152" s="100"/>
    </row>
    <row r="153" spans="1:22" s="81" customFormat="1">
      <c r="A153" s="287"/>
      <c r="B153" s="82"/>
      <c r="C153" s="59"/>
      <c r="D153" s="59"/>
      <c r="E153" s="59"/>
      <c r="F153" s="59"/>
      <c r="G153" s="59"/>
      <c r="H153" s="89"/>
      <c r="I153" s="89"/>
      <c r="J153" s="86"/>
      <c r="K153" s="87"/>
      <c r="L153" s="100"/>
      <c r="M153" s="100"/>
    </row>
    <row r="154" spans="1:22" s="1" customFormat="1">
      <c r="A154" s="287"/>
      <c r="B154" s="2"/>
      <c r="C154" s="4"/>
      <c r="D154" s="4"/>
      <c r="E154" s="4"/>
      <c r="F154" s="4"/>
      <c r="G154" s="4"/>
      <c r="H154" s="319"/>
      <c r="I154" s="319"/>
      <c r="J154" s="119"/>
      <c r="K154" s="30"/>
      <c r="L154" s="100"/>
      <c r="M154" s="100"/>
    </row>
    <row r="155" spans="1:22" s="1" customFormat="1">
      <c r="A155" s="292"/>
      <c r="B155" s="19" t="s">
        <v>100</v>
      </c>
      <c r="C155" s="44"/>
      <c r="D155" s="44"/>
      <c r="E155" s="44"/>
      <c r="F155" s="44"/>
      <c r="G155" s="44"/>
      <c r="H155" s="15"/>
      <c r="I155" s="15"/>
      <c r="J155" s="58"/>
      <c r="K155" s="30"/>
      <c r="L155" s="100"/>
      <c r="M155" s="100"/>
    </row>
    <row r="156" spans="1:22">
      <c r="A156" s="287"/>
      <c r="B156" s="19"/>
      <c r="C156" s="19"/>
      <c r="D156" s="19"/>
      <c r="E156" s="19"/>
      <c r="F156" s="19"/>
      <c r="G156" s="19"/>
      <c r="H156" s="15"/>
      <c r="I156" s="15"/>
      <c r="L156" s="23"/>
      <c r="M156" s="23"/>
      <c r="N156" s="9"/>
      <c r="O156" s="9"/>
      <c r="P156" s="9"/>
      <c r="Q156" s="9"/>
      <c r="R156" s="9"/>
      <c r="S156" s="9"/>
      <c r="T156" s="9"/>
      <c r="U156" s="9"/>
      <c r="V156" s="9"/>
    </row>
    <row r="157" spans="1:22" ht="34.5" customHeight="1">
      <c r="A157" s="292"/>
      <c r="B157" s="19"/>
      <c r="C157" s="4"/>
      <c r="D157" s="4"/>
      <c r="F157" s="4"/>
      <c r="G157" s="4"/>
      <c r="H157" s="319"/>
      <c r="I157" s="319"/>
      <c r="J157" s="73" t="s">
        <v>54</v>
      </c>
      <c r="K157" s="74"/>
      <c r="L157" s="75" t="s">
        <v>373</v>
      </c>
      <c r="M157" s="75" t="s">
        <v>372</v>
      </c>
      <c r="N157" s="9"/>
      <c r="O157" s="9"/>
      <c r="P157" s="9"/>
      <c r="Q157" s="9"/>
      <c r="R157" s="9"/>
      <c r="S157" s="9"/>
      <c r="T157" s="9"/>
      <c r="U157" s="9"/>
      <c r="V157" s="9"/>
    </row>
    <row r="158" spans="1:22" ht="20.25" customHeight="1">
      <c r="A158" s="293" t="s">
        <v>319</v>
      </c>
      <c r="B158" s="2"/>
      <c r="C158" s="4"/>
      <c r="D158" s="4"/>
      <c r="F158" s="4"/>
      <c r="G158" s="4"/>
      <c r="H158" s="319"/>
      <c r="I158" s="64" t="s">
        <v>734</v>
      </c>
      <c r="J158" s="65"/>
      <c r="K158" s="76"/>
      <c r="L158" s="77" t="s">
        <v>206</v>
      </c>
      <c r="M158" s="77" t="s">
        <v>206</v>
      </c>
      <c r="N158" s="9"/>
      <c r="O158" s="9"/>
      <c r="P158" s="9"/>
      <c r="Q158" s="9"/>
      <c r="R158" s="9"/>
      <c r="S158" s="9"/>
      <c r="T158" s="9"/>
      <c r="U158" s="9"/>
      <c r="V158" s="9"/>
    </row>
    <row r="159" spans="1:22" s="81" customFormat="1" ht="34.5" customHeight="1">
      <c r="A159" s="294" t="s">
        <v>735</v>
      </c>
      <c r="B159" s="111"/>
      <c r="C159" s="400" t="s">
        <v>101</v>
      </c>
      <c r="D159" s="401"/>
      <c r="E159" s="401"/>
      <c r="F159" s="401"/>
      <c r="G159" s="401"/>
      <c r="H159" s="402"/>
      <c r="I159" s="432" t="s">
        <v>736</v>
      </c>
      <c r="J159" s="67" t="s">
        <v>103</v>
      </c>
      <c r="K159" s="116"/>
      <c r="L159" s="101"/>
      <c r="M159" s="120"/>
    </row>
    <row r="160" spans="1:22" s="81" customFormat="1" ht="34.5" customHeight="1">
      <c r="A160" s="294" t="s">
        <v>737</v>
      </c>
      <c r="B160" s="111"/>
      <c r="C160" s="400" t="s">
        <v>738</v>
      </c>
      <c r="D160" s="401"/>
      <c r="E160" s="401"/>
      <c r="F160" s="401"/>
      <c r="G160" s="401"/>
      <c r="H160" s="402"/>
      <c r="I160" s="433"/>
      <c r="J160" s="67" t="s">
        <v>103</v>
      </c>
      <c r="K160" s="116"/>
      <c r="L160" s="96"/>
      <c r="M160" s="121"/>
    </row>
    <row r="161" spans="1:22" s="81" customFormat="1" ht="34.5" customHeight="1">
      <c r="A161" s="294" t="s">
        <v>739</v>
      </c>
      <c r="B161" s="111"/>
      <c r="C161" s="400" t="s">
        <v>740</v>
      </c>
      <c r="D161" s="401"/>
      <c r="E161" s="401"/>
      <c r="F161" s="401"/>
      <c r="G161" s="401"/>
      <c r="H161" s="402"/>
      <c r="I161" s="434"/>
      <c r="J161" s="67" t="s">
        <v>103</v>
      </c>
      <c r="K161" s="116"/>
      <c r="L161" s="98"/>
      <c r="M161" s="122"/>
    </row>
    <row r="162" spans="1:22" s="1" customFormat="1">
      <c r="A162" s="287"/>
      <c r="B162" s="19"/>
      <c r="C162" s="123"/>
      <c r="D162" s="19"/>
      <c r="E162" s="19"/>
      <c r="F162" s="19"/>
      <c r="G162" s="19"/>
      <c r="H162" s="15"/>
      <c r="I162" s="15"/>
      <c r="J162" s="86"/>
      <c r="K162" s="87"/>
      <c r="L162" s="72"/>
      <c r="M162" s="72"/>
    </row>
    <row r="163" spans="1:22" s="81" customFormat="1">
      <c r="A163" s="287"/>
      <c r="B163" s="82"/>
      <c r="C163" s="59"/>
      <c r="D163" s="59"/>
      <c r="E163" s="59"/>
      <c r="F163" s="59"/>
      <c r="G163" s="59"/>
      <c r="H163" s="89"/>
      <c r="I163" s="89"/>
      <c r="J163" s="86"/>
      <c r="K163" s="87"/>
      <c r="L163" s="88"/>
      <c r="M163" s="88"/>
    </row>
    <row r="164" spans="1:22" s="1" customFormat="1">
      <c r="A164" s="287"/>
      <c r="B164" s="2"/>
      <c r="C164" s="4"/>
      <c r="D164" s="4"/>
      <c r="E164" s="4"/>
      <c r="F164" s="4"/>
      <c r="G164" s="4"/>
      <c r="H164" s="319"/>
      <c r="I164" s="319"/>
      <c r="J164" s="119"/>
      <c r="K164" s="30"/>
      <c r="L164" s="100"/>
      <c r="M164" s="100"/>
    </row>
    <row r="165" spans="1:22" s="1" customFormat="1">
      <c r="A165" s="287"/>
      <c r="B165" s="19" t="s">
        <v>741</v>
      </c>
      <c r="C165" s="44"/>
      <c r="D165" s="44"/>
      <c r="E165" s="44"/>
      <c r="F165" s="44"/>
      <c r="G165" s="44"/>
      <c r="H165" s="15"/>
      <c r="I165" s="15"/>
      <c r="J165" s="58"/>
      <c r="K165" s="30"/>
      <c r="L165" s="100"/>
      <c r="M165" s="100"/>
    </row>
    <row r="166" spans="1:22">
      <c r="A166" s="287"/>
      <c r="B166" s="19"/>
      <c r="C166" s="19"/>
      <c r="D166" s="19"/>
      <c r="E166" s="19"/>
      <c r="F166" s="19"/>
      <c r="G166" s="19"/>
      <c r="H166" s="15"/>
      <c r="I166" s="15"/>
      <c r="L166" s="23"/>
      <c r="M166" s="23"/>
      <c r="N166" s="9"/>
      <c r="O166" s="9"/>
      <c r="P166" s="9"/>
      <c r="Q166" s="9"/>
      <c r="R166" s="9"/>
      <c r="S166" s="9"/>
      <c r="T166" s="9"/>
      <c r="U166" s="9"/>
      <c r="V166" s="9"/>
    </row>
    <row r="167" spans="1:22" ht="34.5" customHeight="1">
      <c r="A167" s="287"/>
      <c r="B167" s="19"/>
      <c r="C167" s="4"/>
      <c r="D167" s="4"/>
      <c r="F167" s="4"/>
      <c r="G167" s="4"/>
      <c r="H167" s="319"/>
      <c r="I167" s="319"/>
      <c r="J167" s="73" t="s">
        <v>54</v>
      </c>
      <c r="K167" s="74"/>
      <c r="L167" s="75" t="s">
        <v>373</v>
      </c>
      <c r="M167" s="75" t="s">
        <v>372</v>
      </c>
      <c r="N167" s="9"/>
      <c r="O167" s="9"/>
      <c r="P167" s="9"/>
      <c r="Q167" s="9"/>
      <c r="R167" s="9"/>
      <c r="S167" s="9"/>
      <c r="T167" s="9"/>
      <c r="U167" s="9"/>
      <c r="V167" s="9"/>
    </row>
    <row r="168" spans="1:22" ht="20.25" customHeight="1">
      <c r="A168" s="287"/>
      <c r="B168" s="2"/>
      <c r="C168" s="59"/>
      <c r="D168" s="4"/>
      <c r="F168" s="4"/>
      <c r="G168" s="4"/>
      <c r="H168" s="319"/>
      <c r="I168" s="64" t="s">
        <v>702</v>
      </c>
      <c r="J168" s="65"/>
      <c r="K168" s="76"/>
      <c r="L168" s="77" t="s">
        <v>206</v>
      </c>
      <c r="M168" s="77" t="s">
        <v>206</v>
      </c>
      <c r="N168" s="9"/>
      <c r="O168" s="9"/>
      <c r="P168" s="9"/>
      <c r="Q168" s="9"/>
      <c r="R168" s="9"/>
      <c r="S168" s="9"/>
      <c r="T168" s="9"/>
      <c r="U168" s="9"/>
      <c r="V168" s="9"/>
    </row>
    <row r="169" spans="1:22" s="81" customFormat="1" ht="56.1" customHeight="1">
      <c r="A169" s="288" t="s">
        <v>742</v>
      </c>
      <c r="B169" s="111"/>
      <c r="C169" s="400" t="s">
        <v>743</v>
      </c>
      <c r="D169" s="401"/>
      <c r="E169" s="401"/>
      <c r="F169" s="401"/>
      <c r="G169" s="401"/>
      <c r="H169" s="402"/>
      <c r="I169" s="317" t="s">
        <v>744</v>
      </c>
      <c r="J169" s="67" t="s">
        <v>103</v>
      </c>
      <c r="K169" s="116"/>
      <c r="L169" s="101"/>
      <c r="M169" s="120"/>
    </row>
    <row r="170" spans="1:22" s="81" customFormat="1" ht="98.1" customHeight="1">
      <c r="A170" s="288" t="s">
        <v>447</v>
      </c>
      <c r="B170" s="111"/>
      <c r="C170" s="400" t="s">
        <v>745</v>
      </c>
      <c r="D170" s="401"/>
      <c r="E170" s="401"/>
      <c r="F170" s="401"/>
      <c r="G170" s="401"/>
      <c r="H170" s="402"/>
      <c r="I170" s="338" t="s">
        <v>746</v>
      </c>
      <c r="J170" s="67" t="s">
        <v>103</v>
      </c>
      <c r="K170" s="116"/>
      <c r="L170" s="98"/>
      <c r="M170" s="122"/>
    </row>
    <row r="171" spans="1:22" s="1" customFormat="1">
      <c r="A171" s="287"/>
      <c r="B171" s="19"/>
      <c r="C171" s="19"/>
      <c r="D171" s="19"/>
      <c r="E171" s="19"/>
      <c r="F171" s="19"/>
      <c r="G171" s="19"/>
      <c r="H171" s="15"/>
      <c r="I171" s="15"/>
      <c r="J171" s="86"/>
      <c r="K171" s="87"/>
      <c r="L171" s="72"/>
      <c r="M171" s="72"/>
    </row>
    <row r="172" spans="1:22" s="81" customFormat="1">
      <c r="A172" s="287"/>
      <c r="B172" s="82"/>
      <c r="C172" s="59"/>
      <c r="D172" s="59"/>
      <c r="E172" s="59"/>
      <c r="F172" s="59"/>
      <c r="G172" s="59"/>
      <c r="H172" s="89"/>
      <c r="I172" s="89"/>
      <c r="J172" s="86"/>
      <c r="K172" s="87"/>
      <c r="L172" s="88"/>
      <c r="M172" s="88"/>
    </row>
    <row r="173" spans="1:22" s="1" customFormat="1">
      <c r="A173" s="287"/>
      <c r="B173" s="111"/>
      <c r="C173" s="4"/>
      <c r="D173" s="4"/>
      <c r="E173" s="124"/>
      <c r="F173" s="124"/>
      <c r="G173" s="124"/>
      <c r="H173" s="125"/>
      <c r="I173" s="125"/>
      <c r="J173" s="86"/>
      <c r="K173" s="87"/>
      <c r="L173" s="88"/>
      <c r="M173" s="88"/>
    </row>
    <row r="174" spans="1:22" s="1" customFormat="1">
      <c r="A174" s="287"/>
      <c r="B174" s="19" t="s">
        <v>104</v>
      </c>
      <c r="C174" s="44"/>
      <c r="D174" s="44"/>
      <c r="E174" s="44"/>
      <c r="F174" s="44"/>
      <c r="G174" s="15"/>
      <c r="H174" s="15"/>
      <c r="I174" s="15"/>
      <c r="J174" s="58"/>
      <c r="K174" s="30"/>
      <c r="L174" s="100"/>
      <c r="M174" s="100"/>
    </row>
    <row r="175" spans="1:22">
      <c r="A175" s="287"/>
      <c r="B175" s="19"/>
      <c r="C175" s="19"/>
      <c r="D175" s="19"/>
      <c r="E175" s="19"/>
      <c r="F175" s="19"/>
      <c r="G175" s="19"/>
      <c r="H175" s="15"/>
      <c r="I175" s="15"/>
      <c r="L175" s="23"/>
      <c r="M175" s="23"/>
      <c r="N175" s="9"/>
      <c r="O175" s="9"/>
      <c r="P175" s="9"/>
      <c r="Q175" s="9"/>
      <c r="R175" s="9"/>
      <c r="S175" s="9"/>
      <c r="T175" s="9"/>
      <c r="U175" s="9"/>
      <c r="V175" s="9"/>
    </row>
    <row r="176" spans="1:22" ht="34.5" customHeight="1">
      <c r="A176" s="287"/>
      <c r="B176" s="19"/>
      <c r="C176" s="4"/>
      <c r="D176" s="4"/>
      <c r="F176" s="4"/>
      <c r="G176" s="4"/>
      <c r="H176" s="319"/>
      <c r="I176" s="319"/>
      <c r="J176" s="73" t="s">
        <v>54</v>
      </c>
      <c r="K176" s="74"/>
      <c r="L176" s="75" t="s">
        <v>373</v>
      </c>
      <c r="M176" s="75" t="s">
        <v>372</v>
      </c>
      <c r="N176" s="9"/>
      <c r="O176" s="9"/>
      <c r="P176" s="9"/>
      <c r="Q176" s="9"/>
      <c r="R176" s="9"/>
      <c r="S176" s="9"/>
      <c r="T176" s="9"/>
      <c r="U176" s="9"/>
      <c r="V176" s="9"/>
    </row>
    <row r="177" spans="1:22">
      <c r="A177" s="287"/>
      <c r="B177" s="2"/>
      <c r="C177" s="59"/>
      <c r="D177" s="4"/>
      <c r="F177" s="4"/>
      <c r="G177" s="4"/>
      <c r="H177" s="319"/>
      <c r="I177" s="64" t="s">
        <v>702</v>
      </c>
      <c r="J177" s="65"/>
      <c r="K177" s="76"/>
      <c r="L177" s="77" t="s">
        <v>206</v>
      </c>
      <c r="M177" s="126" t="s">
        <v>206</v>
      </c>
      <c r="N177" s="9"/>
      <c r="O177" s="9"/>
      <c r="P177" s="9"/>
      <c r="Q177" s="9"/>
      <c r="R177" s="9"/>
      <c r="S177" s="9"/>
      <c r="T177" s="9"/>
      <c r="U177" s="9"/>
      <c r="V177" s="9"/>
    </row>
    <row r="178" spans="1:22" s="81" customFormat="1" ht="56.1" customHeight="1">
      <c r="A178" s="288" t="s">
        <v>747</v>
      </c>
      <c r="B178" s="111"/>
      <c r="C178" s="400" t="s">
        <v>105</v>
      </c>
      <c r="D178" s="401"/>
      <c r="E178" s="401"/>
      <c r="F178" s="401"/>
      <c r="G178" s="401"/>
      <c r="H178" s="402"/>
      <c r="I178" s="127" t="s">
        <v>320</v>
      </c>
      <c r="J178" s="67" t="s">
        <v>106</v>
      </c>
      <c r="K178" s="116"/>
      <c r="L178" s="101"/>
      <c r="M178" s="120"/>
    </row>
    <row r="179" spans="1:22" s="81" customFormat="1" ht="56.1" customHeight="1">
      <c r="A179" s="288" t="s">
        <v>451</v>
      </c>
      <c r="B179" s="111"/>
      <c r="C179" s="400" t="s">
        <v>107</v>
      </c>
      <c r="D179" s="401"/>
      <c r="E179" s="401"/>
      <c r="F179" s="401"/>
      <c r="G179" s="401"/>
      <c r="H179" s="402"/>
      <c r="I179" s="127" t="s">
        <v>748</v>
      </c>
      <c r="J179" s="67" t="s">
        <v>103</v>
      </c>
      <c r="K179" s="116"/>
      <c r="L179" s="96"/>
      <c r="M179" s="121"/>
    </row>
    <row r="180" spans="1:22" s="81" customFormat="1" ht="56.1" customHeight="1">
      <c r="A180" s="288" t="s">
        <v>749</v>
      </c>
      <c r="B180" s="111"/>
      <c r="C180" s="400" t="s">
        <v>750</v>
      </c>
      <c r="D180" s="401"/>
      <c r="E180" s="401"/>
      <c r="F180" s="401"/>
      <c r="G180" s="401"/>
      <c r="H180" s="402"/>
      <c r="I180" s="127" t="s">
        <v>751</v>
      </c>
      <c r="J180" s="67" t="s">
        <v>103</v>
      </c>
      <c r="K180" s="116"/>
      <c r="L180" s="98"/>
      <c r="M180" s="122"/>
    </row>
    <row r="181" spans="1:22" s="1" customFormat="1">
      <c r="A181" s="287"/>
      <c r="B181" s="19"/>
      <c r="C181" s="19"/>
      <c r="D181" s="19"/>
      <c r="E181" s="19"/>
      <c r="F181" s="19"/>
      <c r="G181" s="19"/>
      <c r="H181" s="15"/>
      <c r="I181" s="15"/>
      <c r="J181" s="86"/>
      <c r="K181" s="87"/>
      <c r="L181" s="72"/>
      <c r="M181" s="72"/>
    </row>
    <row r="182" spans="1:22" s="81" customFormat="1">
      <c r="A182" s="287"/>
      <c r="B182" s="82"/>
      <c r="C182" s="59"/>
      <c r="D182" s="59"/>
      <c r="E182" s="59"/>
      <c r="F182" s="59"/>
      <c r="G182" s="59"/>
      <c r="H182" s="89"/>
      <c r="I182" s="89"/>
      <c r="J182" s="86"/>
      <c r="K182" s="87"/>
      <c r="L182" s="88"/>
      <c r="M182" s="88"/>
    </row>
    <row r="183" spans="1:22" s="1" customFormat="1">
      <c r="A183" s="287"/>
      <c r="B183" s="2"/>
      <c r="C183" s="4"/>
      <c r="D183" s="4"/>
      <c r="E183" s="4"/>
      <c r="F183" s="4"/>
      <c r="G183" s="4"/>
      <c r="H183" s="319"/>
      <c r="I183" s="319"/>
      <c r="J183" s="58"/>
      <c r="K183" s="30"/>
      <c r="L183" s="100"/>
      <c r="M183" s="100"/>
    </row>
    <row r="184" spans="1:22">
      <c r="A184" s="287"/>
      <c r="B184" s="19" t="s">
        <v>108</v>
      </c>
      <c r="C184" s="19"/>
      <c r="D184" s="19"/>
      <c r="E184" s="19"/>
      <c r="F184" s="19"/>
      <c r="G184" s="19"/>
      <c r="H184" s="15"/>
      <c r="I184" s="15"/>
      <c r="J184" s="8"/>
      <c r="L184" s="128"/>
      <c r="M184" s="128"/>
      <c r="N184" s="9"/>
      <c r="O184" s="9"/>
      <c r="P184" s="9"/>
      <c r="Q184" s="9"/>
      <c r="R184" s="9"/>
      <c r="S184" s="9"/>
      <c r="T184" s="9"/>
      <c r="U184" s="9"/>
      <c r="V184" s="9"/>
    </row>
    <row r="185" spans="1:22">
      <c r="A185" s="287"/>
      <c r="B185" s="19"/>
      <c r="C185" s="19"/>
      <c r="D185" s="19"/>
      <c r="E185" s="19"/>
      <c r="F185" s="19"/>
      <c r="G185" s="19"/>
      <c r="H185" s="15"/>
      <c r="I185" s="15"/>
      <c r="L185" s="23"/>
      <c r="M185" s="23"/>
      <c r="N185" s="9"/>
      <c r="O185" s="9"/>
      <c r="P185" s="9"/>
      <c r="Q185" s="9"/>
      <c r="R185" s="9"/>
      <c r="S185" s="9"/>
      <c r="T185" s="9"/>
      <c r="U185" s="9"/>
      <c r="V185" s="9"/>
    </row>
    <row r="186" spans="1:22" ht="34.5" customHeight="1">
      <c r="A186" s="287"/>
      <c r="B186" s="19"/>
      <c r="C186" s="4"/>
      <c r="D186" s="4"/>
      <c r="F186" s="4"/>
      <c r="G186" s="4"/>
      <c r="H186" s="319"/>
      <c r="I186" s="319"/>
      <c r="J186" s="73" t="s">
        <v>54</v>
      </c>
      <c r="K186" s="74"/>
      <c r="L186" s="75" t="s">
        <v>373</v>
      </c>
      <c r="M186" s="75" t="s">
        <v>372</v>
      </c>
      <c r="N186" s="9"/>
      <c r="O186" s="9"/>
      <c r="P186" s="9"/>
      <c r="Q186" s="9"/>
      <c r="R186" s="9"/>
      <c r="S186" s="9"/>
      <c r="T186" s="9"/>
      <c r="U186" s="9"/>
      <c r="V186" s="9"/>
    </row>
    <row r="187" spans="1:22" ht="20.25" customHeight="1">
      <c r="A187" s="287"/>
      <c r="B187" s="2"/>
      <c r="C187" s="59"/>
      <c r="D187" s="4"/>
      <c r="F187" s="4"/>
      <c r="G187" s="4"/>
      <c r="H187" s="319"/>
      <c r="I187" s="64" t="s">
        <v>702</v>
      </c>
      <c r="J187" s="65"/>
      <c r="K187" s="76"/>
      <c r="L187" s="77" t="s">
        <v>206</v>
      </c>
      <c r="M187" s="77" t="s">
        <v>206</v>
      </c>
      <c r="N187" s="9"/>
      <c r="O187" s="9"/>
      <c r="P187" s="9"/>
      <c r="Q187" s="9"/>
      <c r="R187" s="9"/>
      <c r="S187" s="9"/>
      <c r="T187" s="9"/>
      <c r="U187" s="9"/>
      <c r="V187" s="9"/>
    </row>
    <row r="188" spans="1:22" s="81" customFormat="1" ht="34.5" customHeight="1">
      <c r="A188" s="288" t="s">
        <v>454</v>
      </c>
      <c r="B188" s="82"/>
      <c r="C188" s="442" t="s">
        <v>109</v>
      </c>
      <c r="D188" s="443"/>
      <c r="E188" s="443"/>
      <c r="F188" s="443"/>
      <c r="G188" s="442" t="s">
        <v>110</v>
      </c>
      <c r="H188" s="442"/>
      <c r="I188" s="445" t="s">
        <v>455</v>
      </c>
      <c r="J188" s="129">
        <v>2</v>
      </c>
      <c r="K188" s="116" t="str">
        <f t="shared" ref="K188:K215" si="2">IF(OR(COUNTIF(L188:M188,"未確認")&gt;0,COUNTIF(L188:M188,"~*")&gt;0),"※","")</f>
        <v/>
      </c>
      <c r="L188" s="130"/>
      <c r="M188" s="130"/>
    </row>
    <row r="189" spans="1:22" s="81" customFormat="1" ht="34.5" customHeight="1">
      <c r="A189" s="288" t="s">
        <v>456</v>
      </c>
      <c r="B189" s="82"/>
      <c r="C189" s="443"/>
      <c r="D189" s="443"/>
      <c r="E189" s="443"/>
      <c r="F189" s="443"/>
      <c r="G189" s="442" t="s">
        <v>111</v>
      </c>
      <c r="H189" s="442"/>
      <c r="I189" s="446"/>
      <c r="J189" s="131">
        <v>2</v>
      </c>
      <c r="K189" s="116" t="str">
        <f t="shared" si="2"/>
        <v/>
      </c>
      <c r="L189" s="132"/>
      <c r="M189" s="132"/>
    </row>
    <row r="190" spans="1:22" s="81" customFormat="1" ht="34.5" customHeight="1">
      <c r="A190" s="288" t="s">
        <v>457</v>
      </c>
      <c r="B190" s="82"/>
      <c r="C190" s="442" t="s">
        <v>112</v>
      </c>
      <c r="D190" s="443"/>
      <c r="E190" s="443"/>
      <c r="F190" s="443"/>
      <c r="G190" s="442" t="s">
        <v>110</v>
      </c>
      <c r="H190" s="442"/>
      <c r="I190" s="446"/>
      <c r="J190" s="129">
        <v>0</v>
      </c>
      <c r="K190" s="116" t="str">
        <f t="shared" si="2"/>
        <v/>
      </c>
      <c r="L190" s="130"/>
      <c r="M190" s="130"/>
    </row>
    <row r="191" spans="1:22" s="81" customFormat="1" ht="34.5" customHeight="1">
      <c r="A191" s="288" t="s">
        <v>457</v>
      </c>
      <c r="B191" s="82"/>
      <c r="C191" s="443"/>
      <c r="D191" s="443"/>
      <c r="E191" s="443"/>
      <c r="F191" s="443"/>
      <c r="G191" s="442" t="s">
        <v>111</v>
      </c>
      <c r="H191" s="442"/>
      <c r="I191" s="446"/>
      <c r="J191" s="131">
        <v>0</v>
      </c>
      <c r="K191" s="116" t="str">
        <f t="shared" si="2"/>
        <v/>
      </c>
      <c r="L191" s="132"/>
      <c r="M191" s="132"/>
    </row>
    <row r="192" spans="1:22" s="81" customFormat="1" ht="34.5" customHeight="1">
      <c r="A192" s="295" t="s">
        <v>752</v>
      </c>
      <c r="B192" s="112"/>
      <c r="C192" s="442" t="s">
        <v>113</v>
      </c>
      <c r="D192" s="442"/>
      <c r="E192" s="442"/>
      <c r="F192" s="442"/>
      <c r="G192" s="442" t="s">
        <v>110</v>
      </c>
      <c r="H192" s="442"/>
      <c r="I192" s="446"/>
      <c r="J192" s="129">
        <f t="shared" ref="J192:J207" si="3">IF(SUM(L192:M192)=0,IF(COUNTIF(L192:M192,"未確認")&gt;0,"未確認",IF(COUNTIF(L192:M192,"~*")&gt;0,"*",SUM(L192:M192))),SUM(L192:M192))</f>
        <v>9</v>
      </c>
      <c r="K192" s="116" t="str">
        <f t="shared" si="2"/>
        <v/>
      </c>
      <c r="L192" s="133">
        <v>4</v>
      </c>
      <c r="M192" s="133">
        <v>5</v>
      </c>
    </row>
    <row r="193" spans="1:13" s="81" customFormat="1" ht="34.5" customHeight="1">
      <c r="A193" s="295" t="s">
        <v>458</v>
      </c>
      <c r="B193" s="112"/>
      <c r="C193" s="442"/>
      <c r="D193" s="442"/>
      <c r="E193" s="442"/>
      <c r="F193" s="442"/>
      <c r="G193" s="442" t="s">
        <v>111</v>
      </c>
      <c r="H193" s="442"/>
      <c r="I193" s="446"/>
      <c r="J193" s="129">
        <f t="shared" si="3"/>
        <v>0</v>
      </c>
      <c r="K193" s="116" t="str">
        <f t="shared" si="2"/>
        <v/>
      </c>
      <c r="L193" s="134">
        <v>0</v>
      </c>
      <c r="M193" s="134">
        <v>0</v>
      </c>
    </row>
    <row r="194" spans="1:13" s="81" customFormat="1" ht="34.5" customHeight="1">
      <c r="A194" s="295" t="s">
        <v>459</v>
      </c>
      <c r="B194" s="112"/>
      <c r="C194" s="442" t="s">
        <v>114</v>
      </c>
      <c r="D194" s="444"/>
      <c r="E194" s="444"/>
      <c r="F194" s="444"/>
      <c r="G194" s="442" t="s">
        <v>110</v>
      </c>
      <c r="H194" s="442"/>
      <c r="I194" s="446"/>
      <c r="J194" s="129">
        <f t="shared" si="3"/>
        <v>15</v>
      </c>
      <c r="K194" s="116" t="str">
        <f t="shared" si="2"/>
        <v/>
      </c>
      <c r="L194" s="133">
        <v>9</v>
      </c>
      <c r="M194" s="133">
        <v>6</v>
      </c>
    </row>
    <row r="195" spans="1:13" s="81" customFormat="1" ht="34.5" customHeight="1">
      <c r="A195" s="295" t="s">
        <v>459</v>
      </c>
      <c r="B195" s="112"/>
      <c r="C195" s="444"/>
      <c r="D195" s="444"/>
      <c r="E195" s="444"/>
      <c r="F195" s="444"/>
      <c r="G195" s="442" t="s">
        <v>111</v>
      </c>
      <c r="H195" s="442"/>
      <c r="I195" s="446"/>
      <c r="J195" s="129">
        <f t="shared" si="3"/>
        <v>0</v>
      </c>
      <c r="K195" s="116" t="str">
        <f t="shared" si="2"/>
        <v/>
      </c>
      <c r="L195" s="134">
        <v>0</v>
      </c>
      <c r="M195" s="134">
        <v>0</v>
      </c>
    </row>
    <row r="196" spans="1:13" s="81" customFormat="1" ht="34.5" customHeight="1">
      <c r="A196" s="295" t="s">
        <v>460</v>
      </c>
      <c r="B196" s="112"/>
      <c r="C196" s="442" t="s">
        <v>115</v>
      </c>
      <c r="D196" s="444"/>
      <c r="E196" s="444"/>
      <c r="F196" s="444"/>
      <c r="G196" s="442" t="s">
        <v>110</v>
      </c>
      <c r="H196" s="442"/>
      <c r="I196" s="446"/>
      <c r="J196" s="129">
        <f t="shared" si="3"/>
        <v>33</v>
      </c>
      <c r="K196" s="116" t="str">
        <f t="shared" si="2"/>
        <v/>
      </c>
      <c r="L196" s="133">
        <v>17</v>
      </c>
      <c r="M196" s="133">
        <v>16</v>
      </c>
    </row>
    <row r="197" spans="1:13" s="81" customFormat="1" ht="34.5" customHeight="1">
      <c r="A197" s="295" t="s">
        <v>460</v>
      </c>
      <c r="B197" s="112"/>
      <c r="C197" s="444"/>
      <c r="D197" s="444"/>
      <c r="E197" s="444"/>
      <c r="F197" s="444"/>
      <c r="G197" s="442" t="s">
        <v>111</v>
      </c>
      <c r="H197" s="442"/>
      <c r="I197" s="446"/>
      <c r="J197" s="129">
        <f t="shared" si="3"/>
        <v>0</v>
      </c>
      <c r="K197" s="116" t="str">
        <f t="shared" si="2"/>
        <v/>
      </c>
      <c r="L197" s="134">
        <v>0</v>
      </c>
      <c r="M197" s="134">
        <v>0</v>
      </c>
    </row>
    <row r="198" spans="1:13" s="81" customFormat="1" ht="34.5" customHeight="1">
      <c r="A198" s="295" t="s">
        <v>461</v>
      </c>
      <c r="B198" s="112"/>
      <c r="C198" s="442" t="s">
        <v>116</v>
      </c>
      <c r="D198" s="444"/>
      <c r="E198" s="444"/>
      <c r="F198" s="444"/>
      <c r="G198" s="442" t="s">
        <v>110</v>
      </c>
      <c r="H198" s="442"/>
      <c r="I198" s="446"/>
      <c r="J198" s="129">
        <f t="shared" si="3"/>
        <v>0</v>
      </c>
      <c r="K198" s="116" t="str">
        <f t="shared" si="2"/>
        <v/>
      </c>
      <c r="L198" s="133">
        <v>0</v>
      </c>
      <c r="M198" s="133">
        <v>0</v>
      </c>
    </row>
    <row r="199" spans="1:13" s="81" customFormat="1" ht="34.5" customHeight="1">
      <c r="A199" s="295" t="s">
        <v>461</v>
      </c>
      <c r="B199" s="82"/>
      <c r="C199" s="444"/>
      <c r="D199" s="444"/>
      <c r="E199" s="444"/>
      <c r="F199" s="444"/>
      <c r="G199" s="442" t="s">
        <v>111</v>
      </c>
      <c r="H199" s="442"/>
      <c r="I199" s="446"/>
      <c r="J199" s="129">
        <f t="shared" si="3"/>
        <v>0</v>
      </c>
      <c r="K199" s="116" t="str">
        <f t="shared" si="2"/>
        <v/>
      </c>
      <c r="L199" s="134">
        <v>0</v>
      </c>
      <c r="M199" s="134">
        <v>0</v>
      </c>
    </row>
    <row r="200" spans="1:13" s="81" customFormat="1" ht="34.5" customHeight="1">
      <c r="A200" s="295" t="s">
        <v>462</v>
      </c>
      <c r="B200" s="82"/>
      <c r="C200" s="442" t="s">
        <v>117</v>
      </c>
      <c r="D200" s="444"/>
      <c r="E200" s="444"/>
      <c r="F200" s="444"/>
      <c r="G200" s="442" t="s">
        <v>110</v>
      </c>
      <c r="H200" s="442"/>
      <c r="I200" s="446"/>
      <c r="J200" s="129">
        <f t="shared" si="3"/>
        <v>0</v>
      </c>
      <c r="K200" s="116" t="str">
        <f t="shared" si="2"/>
        <v/>
      </c>
      <c r="L200" s="133">
        <v>0</v>
      </c>
      <c r="M200" s="133">
        <v>0</v>
      </c>
    </row>
    <row r="201" spans="1:13" s="81" customFormat="1" ht="34.5" customHeight="1">
      <c r="A201" s="295" t="s">
        <v>462</v>
      </c>
      <c r="B201" s="82"/>
      <c r="C201" s="444"/>
      <c r="D201" s="444"/>
      <c r="E201" s="444"/>
      <c r="F201" s="444"/>
      <c r="G201" s="442" t="s">
        <v>111</v>
      </c>
      <c r="H201" s="442"/>
      <c r="I201" s="446"/>
      <c r="J201" s="129">
        <f t="shared" si="3"/>
        <v>0</v>
      </c>
      <c r="K201" s="116" t="str">
        <f t="shared" si="2"/>
        <v/>
      </c>
      <c r="L201" s="134">
        <v>0</v>
      </c>
      <c r="M201" s="134">
        <v>0</v>
      </c>
    </row>
    <row r="202" spans="1:13" s="81" customFormat="1" ht="34.5" customHeight="1">
      <c r="A202" s="295" t="s">
        <v>463</v>
      </c>
      <c r="B202" s="82"/>
      <c r="C202" s="442" t="s">
        <v>118</v>
      </c>
      <c r="D202" s="444"/>
      <c r="E202" s="444"/>
      <c r="F202" s="444"/>
      <c r="G202" s="442" t="s">
        <v>110</v>
      </c>
      <c r="H202" s="442"/>
      <c r="I202" s="446"/>
      <c r="J202" s="129">
        <f t="shared" si="3"/>
        <v>0</v>
      </c>
      <c r="K202" s="116" t="str">
        <f t="shared" si="2"/>
        <v/>
      </c>
      <c r="L202" s="133">
        <v>0</v>
      </c>
      <c r="M202" s="133">
        <v>0</v>
      </c>
    </row>
    <row r="203" spans="1:13" s="81" customFormat="1" ht="34.5" customHeight="1">
      <c r="A203" s="295" t="s">
        <v>753</v>
      </c>
      <c r="B203" s="82"/>
      <c r="C203" s="444"/>
      <c r="D203" s="444"/>
      <c r="E203" s="444"/>
      <c r="F203" s="444"/>
      <c r="G203" s="442" t="s">
        <v>111</v>
      </c>
      <c r="H203" s="442"/>
      <c r="I203" s="446"/>
      <c r="J203" s="129">
        <f t="shared" si="3"/>
        <v>0</v>
      </c>
      <c r="K203" s="116" t="str">
        <f t="shared" si="2"/>
        <v/>
      </c>
      <c r="L203" s="134">
        <v>0</v>
      </c>
      <c r="M203" s="134">
        <v>0</v>
      </c>
    </row>
    <row r="204" spans="1:13" s="81" customFormat="1" ht="34.5" customHeight="1">
      <c r="A204" s="295" t="s">
        <v>464</v>
      </c>
      <c r="B204" s="82"/>
      <c r="C204" s="442" t="s">
        <v>119</v>
      </c>
      <c r="D204" s="444"/>
      <c r="E204" s="444"/>
      <c r="F204" s="444"/>
      <c r="G204" s="442" t="s">
        <v>110</v>
      </c>
      <c r="H204" s="442"/>
      <c r="I204" s="446"/>
      <c r="J204" s="129">
        <f t="shared" si="3"/>
        <v>0</v>
      </c>
      <c r="K204" s="116" t="str">
        <f t="shared" si="2"/>
        <v/>
      </c>
      <c r="L204" s="133">
        <v>0</v>
      </c>
      <c r="M204" s="133">
        <v>0</v>
      </c>
    </row>
    <row r="205" spans="1:13" s="81" customFormat="1" ht="34.5" customHeight="1">
      <c r="A205" s="295" t="s">
        <v>464</v>
      </c>
      <c r="B205" s="82"/>
      <c r="C205" s="444"/>
      <c r="D205" s="444"/>
      <c r="E205" s="444"/>
      <c r="F205" s="444"/>
      <c r="G205" s="442" t="s">
        <v>111</v>
      </c>
      <c r="H205" s="442"/>
      <c r="I205" s="446"/>
      <c r="J205" s="129">
        <f t="shared" si="3"/>
        <v>0</v>
      </c>
      <c r="K205" s="116" t="str">
        <f t="shared" si="2"/>
        <v/>
      </c>
      <c r="L205" s="134">
        <v>0</v>
      </c>
      <c r="M205" s="134">
        <v>0</v>
      </c>
    </row>
    <row r="206" spans="1:13" s="81" customFormat="1" ht="34.5" customHeight="1">
      <c r="A206" s="295" t="s">
        <v>465</v>
      </c>
      <c r="B206" s="82"/>
      <c r="C206" s="442" t="s">
        <v>120</v>
      </c>
      <c r="D206" s="444"/>
      <c r="E206" s="444"/>
      <c r="F206" s="444"/>
      <c r="G206" s="442" t="s">
        <v>110</v>
      </c>
      <c r="H206" s="442"/>
      <c r="I206" s="446"/>
      <c r="J206" s="129">
        <f t="shared" si="3"/>
        <v>0</v>
      </c>
      <c r="K206" s="116" t="str">
        <f t="shared" si="2"/>
        <v/>
      </c>
      <c r="L206" s="133">
        <v>0</v>
      </c>
      <c r="M206" s="133">
        <v>0</v>
      </c>
    </row>
    <row r="207" spans="1:13" s="81" customFormat="1" ht="34.5" customHeight="1">
      <c r="A207" s="295" t="s">
        <v>754</v>
      </c>
      <c r="B207" s="82"/>
      <c r="C207" s="444"/>
      <c r="D207" s="444"/>
      <c r="E207" s="444"/>
      <c r="F207" s="444"/>
      <c r="G207" s="442" t="s">
        <v>111</v>
      </c>
      <c r="H207" s="442"/>
      <c r="I207" s="446"/>
      <c r="J207" s="129">
        <f t="shared" si="3"/>
        <v>0</v>
      </c>
      <c r="K207" s="116" t="str">
        <f t="shared" si="2"/>
        <v/>
      </c>
      <c r="L207" s="134">
        <v>0</v>
      </c>
      <c r="M207" s="134">
        <v>0</v>
      </c>
    </row>
    <row r="208" spans="1:13" s="81" customFormat="1" ht="34.5" customHeight="1">
      <c r="A208" s="288" t="s">
        <v>466</v>
      </c>
      <c r="B208" s="82"/>
      <c r="C208" s="442" t="s">
        <v>121</v>
      </c>
      <c r="D208" s="443"/>
      <c r="E208" s="443"/>
      <c r="F208" s="443"/>
      <c r="G208" s="442" t="s">
        <v>110</v>
      </c>
      <c r="H208" s="442"/>
      <c r="I208" s="446"/>
      <c r="J208" s="129">
        <v>1</v>
      </c>
      <c r="K208" s="116" t="str">
        <f t="shared" si="2"/>
        <v/>
      </c>
      <c r="L208" s="130"/>
      <c r="M208" s="130"/>
    </row>
    <row r="209" spans="1:22" s="81" customFormat="1" ht="34.5" customHeight="1">
      <c r="A209" s="288" t="s">
        <v>466</v>
      </c>
      <c r="B209" s="82"/>
      <c r="C209" s="443"/>
      <c r="D209" s="443"/>
      <c r="E209" s="443"/>
      <c r="F209" s="443"/>
      <c r="G209" s="442" t="s">
        <v>111</v>
      </c>
      <c r="H209" s="442"/>
      <c r="I209" s="446"/>
      <c r="J209" s="129">
        <v>0</v>
      </c>
      <c r="K209" s="116" t="str">
        <f t="shared" si="2"/>
        <v/>
      </c>
      <c r="L209" s="132"/>
      <c r="M209" s="132"/>
    </row>
    <row r="210" spans="1:22" s="81" customFormat="1" ht="34.5" customHeight="1">
      <c r="A210" s="288" t="s">
        <v>467</v>
      </c>
      <c r="B210" s="82"/>
      <c r="C210" s="442" t="s">
        <v>122</v>
      </c>
      <c r="D210" s="443"/>
      <c r="E210" s="443"/>
      <c r="F210" s="443"/>
      <c r="G210" s="442" t="s">
        <v>110</v>
      </c>
      <c r="H210" s="442"/>
      <c r="I210" s="446"/>
      <c r="J210" s="129">
        <v>1</v>
      </c>
      <c r="K210" s="116" t="str">
        <f t="shared" si="2"/>
        <v/>
      </c>
      <c r="L210" s="130"/>
      <c r="M210" s="130"/>
    </row>
    <row r="211" spans="1:22" s="81" customFormat="1" ht="34.5" customHeight="1">
      <c r="A211" s="288" t="s">
        <v>467</v>
      </c>
      <c r="B211" s="82"/>
      <c r="C211" s="443"/>
      <c r="D211" s="443"/>
      <c r="E211" s="443"/>
      <c r="F211" s="443"/>
      <c r="G211" s="442" t="s">
        <v>111</v>
      </c>
      <c r="H211" s="442"/>
      <c r="I211" s="446"/>
      <c r="J211" s="129">
        <v>0</v>
      </c>
      <c r="K211" s="116" t="str">
        <f t="shared" si="2"/>
        <v/>
      </c>
      <c r="L211" s="132"/>
      <c r="M211" s="132"/>
    </row>
    <row r="212" spans="1:22" s="81" customFormat="1" ht="34.5" customHeight="1">
      <c r="A212" s="295" t="s">
        <v>468</v>
      </c>
      <c r="B212" s="82"/>
      <c r="C212" s="442" t="s">
        <v>469</v>
      </c>
      <c r="D212" s="444"/>
      <c r="E212" s="444"/>
      <c r="F212" s="444"/>
      <c r="G212" s="442" t="s">
        <v>110</v>
      </c>
      <c r="H212" s="442"/>
      <c r="I212" s="446"/>
      <c r="J212" s="129">
        <f>IF(SUM(L212:M212)=0,IF(COUNTIF(L212:M212,"未確認")&gt;0,"未確認",IF(COUNTIF(L212:M212,"~*")&gt;0,"*",SUM(L212:M212))),SUM(L212:M212))</f>
        <v>0</v>
      </c>
      <c r="K212" s="116" t="str">
        <f t="shared" si="2"/>
        <v/>
      </c>
      <c r="L212" s="133">
        <v>0</v>
      </c>
      <c r="M212" s="133">
        <v>0</v>
      </c>
    </row>
    <row r="213" spans="1:22" s="81" customFormat="1" ht="34.5" customHeight="1">
      <c r="A213" s="295" t="s">
        <v>755</v>
      </c>
      <c r="B213" s="82"/>
      <c r="C213" s="444"/>
      <c r="D213" s="444"/>
      <c r="E213" s="444"/>
      <c r="F213" s="444"/>
      <c r="G213" s="442" t="s">
        <v>111</v>
      </c>
      <c r="H213" s="442"/>
      <c r="I213" s="446"/>
      <c r="J213" s="129">
        <f>IF(SUM(L213:M213)=0,IF(COUNTIF(L213:M213,"未確認")&gt;0,"未確認",IF(COUNTIF(L213:M213,"~*")&gt;0,"*",SUM(L213:M213))),SUM(L213:M213))</f>
        <v>0</v>
      </c>
      <c r="K213" s="116" t="str">
        <f t="shared" si="2"/>
        <v/>
      </c>
      <c r="L213" s="134">
        <v>0</v>
      </c>
      <c r="M213" s="134">
        <v>0</v>
      </c>
    </row>
    <row r="214" spans="1:22" s="81" customFormat="1" ht="34.5" customHeight="1">
      <c r="A214" s="295" t="s">
        <v>470</v>
      </c>
      <c r="B214" s="82"/>
      <c r="C214" s="442" t="s">
        <v>123</v>
      </c>
      <c r="D214" s="443"/>
      <c r="E214" s="443"/>
      <c r="F214" s="443"/>
      <c r="G214" s="442" t="s">
        <v>110</v>
      </c>
      <c r="H214" s="442"/>
      <c r="I214" s="446"/>
      <c r="J214" s="129">
        <f>IF(SUM(L214:M214)=0,IF(COUNTIF(L214:M214,"未確認")&gt;0,"未確認",IF(COUNTIF(L214:M214,"~*")&gt;0,"*",SUM(L214:M214))),SUM(L214:M214))</f>
        <v>0</v>
      </c>
      <c r="K214" s="116" t="str">
        <f t="shared" si="2"/>
        <v/>
      </c>
      <c r="L214" s="133">
        <v>0</v>
      </c>
      <c r="M214" s="133">
        <v>0</v>
      </c>
    </row>
    <row r="215" spans="1:22" s="81" customFormat="1" ht="34.5" customHeight="1">
      <c r="A215" s="295" t="s">
        <v>470</v>
      </c>
      <c r="B215" s="82"/>
      <c r="C215" s="443"/>
      <c r="D215" s="443"/>
      <c r="E215" s="443"/>
      <c r="F215" s="443"/>
      <c r="G215" s="442" t="s">
        <v>111</v>
      </c>
      <c r="H215" s="442"/>
      <c r="I215" s="447"/>
      <c r="J215" s="129">
        <f>IF(SUM(L215:M215)=0,IF(COUNTIF(L215:M215,"未確認")&gt;0,"未確認",IF(COUNTIF(L215:M215,"~*")&gt;0,"*",SUM(L215:M215))),SUM(L215:M215))</f>
        <v>0</v>
      </c>
      <c r="K215" s="116" t="str">
        <f t="shared" si="2"/>
        <v/>
      </c>
      <c r="L215" s="134">
        <v>0</v>
      </c>
      <c r="M215" s="134">
        <v>0</v>
      </c>
    </row>
    <row r="216" spans="1:22" s="1" customFormat="1">
      <c r="A216" s="287"/>
      <c r="B216" s="19"/>
      <c r="C216" s="19"/>
      <c r="D216" s="19"/>
      <c r="E216" s="19"/>
      <c r="F216" s="19"/>
      <c r="G216" s="19"/>
      <c r="H216" s="15"/>
      <c r="I216" s="15"/>
      <c r="J216" s="86"/>
      <c r="K216" s="87"/>
      <c r="L216" s="88"/>
      <c r="M216" s="88"/>
      <c r="N216" s="88"/>
      <c r="O216" s="88"/>
      <c r="P216" s="88"/>
      <c r="Q216" s="88"/>
      <c r="R216" s="88"/>
      <c r="S216" s="88"/>
      <c r="T216" s="88"/>
      <c r="U216" s="88"/>
      <c r="V216" s="88"/>
    </row>
    <row r="217" spans="1:22">
      <c r="A217" s="287"/>
      <c r="B217" s="19"/>
      <c r="C217" s="19"/>
      <c r="D217" s="19"/>
      <c r="E217" s="19"/>
      <c r="F217" s="19"/>
      <c r="G217" s="19"/>
      <c r="H217" s="15"/>
      <c r="I217" s="15"/>
      <c r="L217" s="72"/>
      <c r="M217" s="135"/>
      <c r="N217" s="135"/>
      <c r="O217" s="72"/>
      <c r="P217" s="72"/>
      <c r="Q217" s="72"/>
      <c r="R217" s="72"/>
      <c r="S217" s="72"/>
      <c r="T217" s="72"/>
      <c r="U217" s="72"/>
      <c r="V217" s="72"/>
    </row>
    <row r="218" spans="1:22" ht="34.5" customHeight="1">
      <c r="A218" s="287"/>
      <c r="B218" s="19"/>
      <c r="C218" s="4"/>
      <c r="D218" s="4"/>
      <c r="F218" s="4"/>
      <c r="G218" s="4"/>
      <c r="H218" s="319"/>
      <c r="I218" s="319"/>
      <c r="J218" s="73" t="s">
        <v>54</v>
      </c>
      <c r="K218" s="74"/>
      <c r="L218" s="285" t="s">
        <v>124</v>
      </c>
      <c r="M218" s="9"/>
      <c r="N218" s="9"/>
      <c r="O218" s="128"/>
      <c r="P218" s="128"/>
      <c r="Q218" s="128"/>
      <c r="R218" s="128"/>
      <c r="S218" s="128"/>
      <c r="T218" s="128"/>
      <c r="U218" s="128"/>
      <c r="V218" s="128"/>
    </row>
    <row r="219" spans="1:22" ht="20.25" customHeight="1">
      <c r="A219" s="287"/>
      <c r="B219" s="2"/>
      <c r="C219" s="59"/>
      <c r="D219" s="4"/>
      <c r="F219" s="4"/>
      <c r="G219" s="4"/>
      <c r="H219" s="319"/>
      <c r="I219" s="64" t="s">
        <v>471</v>
      </c>
      <c r="J219" s="65"/>
      <c r="K219" s="76"/>
      <c r="L219" s="285" t="s">
        <v>125</v>
      </c>
      <c r="M219" s="285" t="s">
        <v>126</v>
      </c>
      <c r="N219" s="285" t="s">
        <v>127</v>
      </c>
      <c r="O219" s="128"/>
      <c r="P219" s="128"/>
      <c r="Q219" s="128"/>
      <c r="R219" s="128"/>
      <c r="S219" s="128"/>
      <c r="T219" s="128"/>
      <c r="U219" s="128"/>
      <c r="V219" s="9"/>
    </row>
    <row r="220" spans="1:22" s="81" customFormat="1" ht="34.5" customHeight="1">
      <c r="A220" s="295" t="s">
        <v>472</v>
      </c>
      <c r="B220" s="112"/>
      <c r="C220" s="442" t="s">
        <v>113</v>
      </c>
      <c r="D220" s="442"/>
      <c r="E220" s="442"/>
      <c r="F220" s="442"/>
      <c r="G220" s="400" t="s">
        <v>110</v>
      </c>
      <c r="H220" s="402"/>
      <c r="I220" s="448" t="s">
        <v>756</v>
      </c>
      <c r="J220" s="136"/>
      <c r="K220" s="137"/>
      <c r="L220" s="133">
        <v>0</v>
      </c>
      <c r="M220" s="133">
        <v>2</v>
      </c>
      <c r="N220" s="133">
        <v>0</v>
      </c>
      <c r="O220" s="128"/>
      <c r="P220" s="128"/>
      <c r="Q220" s="128"/>
      <c r="R220" s="128"/>
      <c r="S220" s="128"/>
      <c r="T220" s="128"/>
      <c r="U220" s="128"/>
    </row>
    <row r="221" spans="1:22" s="81" customFormat="1" ht="34.5" customHeight="1">
      <c r="A221" s="295" t="s">
        <v>472</v>
      </c>
      <c r="B221" s="112"/>
      <c r="C221" s="442"/>
      <c r="D221" s="442"/>
      <c r="E221" s="442"/>
      <c r="F221" s="442"/>
      <c r="G221" s="400" t="s">
        <v>111</v>
      </c>
      <c r="H221" s="402"/>
      <c r="I221" s="449"/>
      <c r="J221" s="136"/>
      <c r="K221" s="138"/>
      <c r="L221" s="134">
        <v>0</v>
      </c>
      <c r="M221" s="134">
        <v>0</v>
      </c>
      <c r="N221" s="134">
        <v>0</v>
      </c>
      <c r="O221" s="128"/>
      <c r="P221" s="128"/>
      <c r="Q221" s="128"/>
      <c r="R221" s="128"/>
      <c r="S221" s="128"/>
      <c r="T221" s="128"/>
      <c r="U221" s="128"/>
    </row>
    <row r="222" spans="1:22" s="81" customFormat="1" ht="34.5" customHeight="1">
      <c r="A222" s="295" t="s">
        <v>645</v>
      </c>
      <c r="B222" s="112"/>
      <c r="C222" s="442" t="s">
        <v>114</v>
      </c>
      <c r="D222" s="444"/>
      <c r="E222" s="444"/>
      <c r="F222" s="444"/>
      <c r="G222" s="400" t="s">
        <v>110</v>
      </c>
      <c r="H222" s="402"/>
      <c r="I222" s="449"/>
      <c r="J222" s="136"/>
      <c r="K222" s="137"/>
      <c r="L222" s="133">
        <v>0</v>
      </c>
      <c r="M222" s="133">
        <v>1</v>
      </c>
      <c r="N222" s="133">
        <v>0</v>
      </c>
      <c r="O222" s="128"/>
      <c r="P222" s="128"/>
      <c r="Q222" s="128"/>
      <c r="R222" s="128"/>
      <c r="S222" s="128"/>
      <c r="T222" s="128"/>
      <c r="U222" s="128"/>
    </row>
    <row r="223" spans="1:22" s="81" customFormat="1" ht="34.5" customHeight="1">
      <c r="A223" s="295" t="s">
        <v>474</v>
      </c>
      <c r="B223" s="112"/>
      <c r="C223" s="444"/>
      <c r="D223" s="444"/>
      <c r="E223" s="444"/>
      <c r="F223" s="444"/>
      <c r="G223" s="400" t="s">
        <v>111</v>
      </c>
      <c r="H223" s="402"/>
      <c r="I223" s="449"/>
      <c r="J223" s="136"/>
      <c r="K223" s="138"/>
      <c r="L223" s="134">
        <v>0</v>
      </c>
      <c r="M223" s="134">
        <v>0</v>
      </c>
      <c r="N223" s="134">
        <v>0</v>
      </c>
      <c r="O223" s="128"/>
      <c r="P223" s="128"/>
      <c r="Q223" s="128"/>
      <c r="R223" s="128"/>
      <c r="S223" s="128"/>
      <c r="T223" s="128"/>
      <c r="U223" s="128"/>
    </row>
    <row r="224" spans="1:22" s="81" customFormat="1" ht="34.5" customHeight="1">
      <c r="A224" s="295" t="s">
        <v>475</v>
      </c>
      <c r="B224" s="112"/>
      <c r="C224" s="442" t="s">
        <v>115</v>
      </c>
      <c r="D224" s="444"/>
      <c r="E224" s="444"/>
      <c r="F224" s="444"/>
      <c r="G224" s="400" t="s">
        <v>110</v>
      </c>
      <c r="H224" s="402"/>
      <c r="I224" s="449"/>
      <c r="J224" s="136"/>
      <c r="K224" s="137"/>
      <c r="L224" s="133">
        <v>0</v>
      </c>
      <c r="M224" s="133">
        <v>0</v>
      </c>
      <c r="N224" s="133">
        <v>0</v>
      </c>
      <c r="O224" s="128"/>
      <c r="P224" s="128"/>
      <c r="Q224" s="128"/>
      <c r="R224" s="128"/>
      <c r="S224" s="128"/>
      <c r="T224" s="128"/>
      <c r="U224" s="128"/>
    </row>
    <row r="225" spans="1:22" s="81" customFormat="1" ht="34.5" customHeight="1">
      <c r="A225" s="295" t="s">
        <v>475</v>
      </c>
      <c r="B225" s="112"/>
      <c r="C225" s="444"/>
      <c r="D225" s="444"/>
      <c r="E225" s="444"/>
      <c r="F225" s="444"/>
      <c r="G225" s="400" t="s">
        <v>111</v>
      </c>
      <c r="H225" s="402"/>
      <c r="I225" s="449"/>
      <c r="J225" s="136"/>
      <c r="K225" s="138"/>
      <c r="L225" s="134">
        <v>0</v>
      </c>
      <c r="M225" s="134">
        <v>0</v>
      </c>
      <c r="N225" s="134">
        <v>0</v>
      </c>
      <c r="O225" s="128"/>
      <c r="P225" s="128"/>
      <c r="Q225" s="128"/>
      <c r="R225" s="128"/>
      <c r="S225" s="128"/>
      <c r="T225" s="128"/>
      <c r="U225" s="128"/>
    </row>
    <row r="226" spans="1:22" s="81" customFormat="1" ht="34.5" customHeight="1">
      <c r="A226" s="295" t="s">
        <v>476</v>
      </c>
      <c r="B226" s="112"/>
      <c r="C226" s="442" t="s">
        <v>116</v>
      </c>
      <c r="D226" s="444"/>
      <c r="E226" s="444"/>
      <c r="F226" s="444"/>
      <c r="G226" s="400" t="s">
        <v>110</v>
      </c>
      <c r="H226" s="402"/>
      <c r="I226" s="449"/>
      <c r="J226" s="136"/>
      <c r="K226" s="137"/>
      <c r="L226" s="133">
        <v>0</v>
      </c>
      <c r="M226" s="133">
        <v>0</v>
      </c>
      <c r="N226" s="133">
        <v>0</v>
      </c>
      <c r="O226" s="128"/>
      <c r="P226" s="128"/>
      <c r="Q226" s="128"/>
      <c r="R226" s="128"/>
      <c r="S226" s="128"/>
      <c r="T226" s="128"/>
      <c r="U226" s="128"/>
    </row>
    <row r="227" spans="1:22" s="81" customFormat="1" ht="34.5" customHeight="1">
      <c r="A227" s="295" t="s">
        <v>476</v>
      </c>
      <c r="B227" s="82"/>
      <c r="C227" s="444"/>
      <c r="D227" s="444"/>
      <c r="E227" s="444"/>
      <c r="F227" s="444"/>
      <c r="G227" s="400" t="s">
        <v>111</v>
      </c>
      <c r="H227" s="402"/>
      <c r="I227" s="449"/>
      <c r="J227" s="136"/>
      <c r="K227" s="138"/>
      <c r="L227" s="134">
        <v>0</v>
      </c>
      <c r="M227" s="134">
        <v>0</v>
      </c>
      <c r="N227" s="134">
        <v>0</v>
      </c>
      <c r="O227" s="128"/>
      <c r="P227" s="128"/>
      <c r="Q227" s="128"/>
      <c r="R227" s="128"/>
      <c r="S227" s="128"/>
      <c r="T227" s="128"/>
      <c r="U227" s="128"/>
    </row>
    <row r="228" spans="1:22" s="81" customFormat="1" ht="34.5" customHeight="1">
      <c r="A228" s="295" t="s">
        <v>647</v>
      </c>
      <c r="B228" s="82"/>
      <c r="C228" s="442" t="s">
        <v>117</v>
      </c>
      <c r="D228" s="444"/>
      <c r="E228" s="444"/>
      <c r="F228" s="444"/>
      <c r="G228" s="400" t="s">
        <v>110</v>
      </c>
      <c r="H228" s="402"/>
      <c r="I228" s="449"/>
      <c r="J228" s="136"/>
      <c r="K228" s="137"/>
      <c r="L228" s="133">
        <v>0</v>
      </c>
      <c r="M228" s="133">
        <v>0</v>
      </c>
      <c r="N228" s="133">
        <v>1</v>
      </c>
      <c r="O228" s="128"/>
      <c r="P228" s="128"/>
      <c r="Q228" s="128"/>
      <c r="R228" s="128"/>
      <c r="S228" s="128"/>
      <c r="T228" s="128"/>
      <c r="U228" s="128"/>
    </row>
    <row r="229" spans="1:22" s="81" customFormat="1" ht="34.5" customHeight="1">
      <c r="A229" s="295" t="s">
        <v>757</v>
      </c>
      <c r="B229" s="82"/>
      <c r="C229" s="444"/>
      <c r="D229" s="444"/>
      <c r="E229" s="444"/>
      <c r="F229" s="444"/>
      <c r="G229" s="400" t="s">
        <v>111</v>
      </c>
      <c r="H229" s="402"/>
      <c r="I229" s="449"/>
      <c r="J229" s="136"/>
      <c r="K229" s="138"/>
      <c r="L229" s="134">
        <v>0</v>
      </c>
      <c r="M229" s="134">
        <v>0</v>
      </c>
      <c r="N229" s="134">
        <v>0</v>
      </c>
      <c r="O229" s="128"/>
      <c r="P229" s="128"/>
      <c r="Q229" s="128"/>
      <c r="R229" s="128"/>
      <c r="S229" s="128"/>
      <c r="T229" s="128"/>
      <c r="U229" s="128"/>
    </row>
    <row r="230" spans="1:22" s="81" customFormat="1" ht="34.5" customHeight="1">
      <c r="A230" s="295" t="s">
        <v>478</v>
      </c>
      <c r="B230" s="82"/>
      <c r="C230" s="442" t="s">
        <v>118</v>
      </c>
      <c r="D230" s="444"/>
      <c r="E230" s="444"/>
      <c r="F230" s="444"/>
      <c r="G230" s="400" t="s">
        <v>110</v>
      </c>
      <c r="H230" s="402"/>
      <c r="I230" s="449"/>
      <c r="J230" s="136"/>
      <c r="K230" s="137"/>
      <c r="L230" s="133">
        <v>0</v>
      </c>
      <c r="M230" s="133">
        <v>0</v>
      </c>
      <c r="N230" s="133">
        <v>0</v>
      </c>
      <c r="O230" s="128"/>
      <c r="P230" s="128"/>
      <c r="Q230" s="128"/>
      <c r="R230" s="128"/>
      <c r="S230" s="128"/>
      <c r="T230" s="128"/>
      <c r="U230" s="128"/>
    </row>
    <row r="231" spans="1:22" s="81" customFormat="1" ht="34.5" customHeight="1">
      <c r="A231" s="295" t="s">
        <v>758</v>
      </c>
      <c r="B231" s="82"/>
      <c r="C231" s="444"/>
      <c r="D231" s="444"/>
      <c r="E231" s="444"/>
      <c r="F231" s="444"/>
      <c r="G231" s="400" t="s">
        <v>111</v>
      </c>
      <c r="H231" s="402"/>
      <c r="I231" s="449"/>
      <c r="J231" s="136"/>
      <c r="K231" s="138"/>
      <c r="L231" s="134">
        <v>0</v>
      </c>
      <c r="M231" s="134">
        <v>0</v>
      </c>
      <c r="N231" s="134">
        <v>0</v>
      </c>
      <c r="O231" s="128"/>
      <c r="P231" s="128"/>
      <c r="Q231" s="128"/>
      <c r="R231" s="128"/>
      <c r="S231" s="128"/>
      <c r="T231" s="128"/>
      <c r="U231" s="128"/>
    </row>
    <row r="232" spans="1:22" s="81" customFormat="1" ht="34.5" customHeight="1">
      <c r="A232" s="295" t="s">
        <v>479</v>
      </c>
      <c r="B232" s="82"/>
      <c r="C232" s="442" t="s">
        <v>119</v>
      </c>
      <c r="D232" s="444"/>
      <c r="E232" s="444"/>
      <c r="F232" s="444"/>
      <c r="G232" s="400" t="s">
        <v>110</v>
      </c>
      <c r="H232" s="402"/>
      <c r="I232" s="449"/>
      <c r="J232" s="136"/>
      <c r="K232" s="137"/>
      <c r="L232" s="133">
        <v>0</v>
      </c>
      <c r="M232" s="133">
        <v>0</v>
      </c>
      <c r="N232" s="133">
        <v>0</v>
      </c>
      <c r="O232" s="128"/>
      <c r="P232" s="128"/>
      <c r="Q232" s="128"/>
      <c r="R232" s="128"/>
      <c r="S232" s="128"/>
      <c r="T232" s="128"/>
      <c r="U232" s="128"/>
    </row>
    <row r="233" spans="1:22" s="81" customFormat="1" ht="34.5" customHeight="1">
      <c r="A233" s="295" t="s">
        <v>479</v>
      </c>
      <c r="B233" s="82"/>
      <c r="C233" s="444"/>
      <c r="D233" s="444"/>
      <c r="E233" s="444"/>
      <c r="F233" s="444"/>
      <c r="G233" s="400" t="s">
        <v>111</v>
      </c>
      <c r="H233" s="402"/>
      <c r="I233" s="449"/>
      <c r="J233" s="136"/>
      <c r="K233" s="138"/>
      <c r="L233" s="134">
        <v>0</v>
      </c>
      <c r="M233" s="134">
        <v>0</v>
      </c>
      <c r="N233" s="134">
        <v>0</v>
      </c>
      <c r="O233" s="128"/>
      <c r="P233" s="128"/>
      <c r="Q233" s="128"/>
      <c r="R233" s="128"/>
      <c r="S233" s="128"/>
      <c r="T233" s="128"/>
      <c r="U233" s="128"/>
    </row>
    <row r="234" spans="1:22" s="81" customFormat="1" ht="34.5" customHeight="1">
      <c r="A234" s="295" t="s">
        <v>759</v>
      </c>
      <c r="B234" s="82"/>
      <c r="C234" s="442" t="s">
        <v>120</v>
      </c>
      <c r="D234" s="444"/>
      <c r="E234" s="444"/>
      <c r="F234" s="444"/>
      <c r="G234" s="400" t="s">
        <v>110</v>
      </c>
      <c r="H234" s="402"/>
      <c r="I234" s="449"/>
      <c r="J234" s="136"/>
      <c r="K234" s="137"/>
      <c r="L234" s="133">
        <v>0</v>
      </c>
      <c r="M234" s="133">
        <v>0</v>
      </c>
      <c r="N234" s="133">
        <v>1</v>
      </c>
      <c r="O234" s="128"/>
      <c r="P234" s="128"/>
      <c r="Q234" s="128"/>
      <c r="R234" s="128"/>
      <c r="S234" s="128"/>
      <c r="T234" s="128"/>
      <c r="U234" s="128"/>
    </row>
    <row r="235" spans="1:22" s="81" customFormat="1" ht="34.5" customHeight="1">
      <c r="A235" s="295" t="s">
        <v>759</v>
      </c>
      <c r="B235" s="82"/>
      <c r="C235" s="444"/>
      <c r="D235" s="444"/>
      <c r="E235" s="444"/>
      <c r="F235" s="444"/>
      <c r="G235" s="400" t="s">
        <v>111</v>
      </c>
      <c r="H235" s="402"/>
      <c r="I235" s="449"/>
      <c r="J235" s="136"/>
      <c r="K235" s="138"/>
      <c r="L235" s="134">
        <v>0</v>
      </c>
      <c r="M235" s="134">
        <v>0</v>
      </c>
      <c r="N235" s="134">
        <v>0</v>
      </c>
      <c r="O235" s="128"/>
      <c r="P235" s="128"/>
      <c r="Q235" s="128"/>
      <c r="R235" s="128"/>
      <c r="S235" s="128"/>
      <c r="T235" s="128"/>
      <c r="U235" s="128"/>
    </row>
    <row r="236" spans="1:22" s="81" customFormat="1" ht="34.5" customHeight="1">
      <c r="A236" s="295" t="s">
        <v>481</v>
      </c>
      <c r="B236" s="82"/>
      <c r="C236" s="442" t="s">
        <v>128</v>
      </c>
      <c r="D236" s="444"/>
      <c r="E236" s="444"/>
      <c r="F236" s="444"/>
      <c r="G236" s="400" t="s">
        <v>110</v>
      </c>
      <c r="H236" s="402"/>
      <c r="I236" s="449"/>
      <c r="J236" s="136"/>
      <c r="K236" s="137"/>
      <c r="L236" s="133">
        <v>0</v>
      </c>
      <c r="M236" s="133">
        <v>0</v>
      </c>
      <c r="N236" s="133">
        <v>0</v>
      </c>
      <c r="O236" s="128"/>
      <c r="P236" s="128"/>
      <c r="Q236" s="128"/>
      <c r="R236" s="128"/>
      <c r="S236" s="128"/>
      <c r="T236" s="128"/>
      <c r="U236" s="128"/>
    </row>
    <row r="237" spans="1:22" s="81" customFormat="1" ht="34.5" customHeight="1">
      <c r="A237" s="295" t="s">
        <v>760</v>
      </c>
      <c r="B237" s="82"/>
      <c r="C237" s="444"/>
      <c r="D237" s="444"/>
      <c r="E237" s="444"/>
      <c r="F237" s="444"/>
      <c r="G237" s="400" t="s">
        <v>111</v>
      </c>
      <c r="H237" s="402"/>
      <c r="I237" s="449"/>
      <c r="J237" s="136"/>
      <c r="K237" s="138"/>
      <c r="L237" s="134">
        <v>0</v>
      </c>
      <c r="M237" s="134">
        <v>0</v>
      </c>
      <c r="N237" s="134">
        <v>0</v>
      </c>
      <c r="O237" s="128"/>
      <c r="P237" s="128"/>
      <c r="Q237" s="128"/>
      <c r="R237" s="128"/>
      <c r="S237" s="128"/>
      <c r="T237" s="128"/>
      <c r="U237" s="128"/>
    </row>
    <row r="238" spans="1:22" s="81" customFormat="1" ht="34.5" customHeight="1">
      <c r="A238" s="295" t="s">
        <v>482</v>
      </c>
      <c r="B238" s="82"/>
      <c r="C238" s="442" t="s">
        <v>123</v>
      </c>
      <c r="D238" s="443"/>
      <c r="E238" s="443"/>
      <c r="F238" s="443"/>
      <c r="G238" s="400" t="s">
        <v>110</v>
      </c>
      <c r="H238" s="402"/>
      <c r="I238" s="449"/>
      <c r="J238" s="136"/>
      <c r="K238" s="139"/>
      <c r="L238" s="133">
        <v>0</v>
      </c>
      <c r="M238" s="133">
        <v>0</v>
      </c>
      <c r="N238" s="133">
        <v>1</v>
      </c>
      <c r="O238" s="128"/>
      <c r="P238" s="128"/>
      <c r="Q238" s="128"/>
      <c r="R238" s="128"/>
      <c r="S238" s="128"/>
      <c r="T238" s="128"/>
      <c r="U238" s="128"/>
    </row>
    <row r="239" spans="1:22" s="81" customFormat="1" ht="34.5" customHeight="1">
      <c r="A239" s="295" t="s">
        <v>482</v>
      </c>
      <c r="B239" s="82"/>
      <c r="C239" s="443"/>
      <c r="D239" s="443"/>
      <c r="E239" s="443"/>
      <c r="F239" s="443"/>
      <c r="G239" s="400" t="s">
        <v>111</v>
      </c>
      <c r="H239" s="402"/>
      <c r="I239" s="450"/>
      <c r="J239" s="140"/>
      <c r="K239" s="141"/>
      <c r="L239" s="134">
        <v>0</v>
      </c>
      <c r="M239" s="134">
        <v>0</v>
      </c>
      <c r="N239" s="134">
        <v>0</v>
      </c>
      <c r="O239" s="128"/>
      <c r="P239" s="128"/>
      <c r="Q239" s="128"/>
      <c r="R239" s="128"/>
      <c r="S239" s="128"/>
      <c r="T239" s="128"/>
      <c r="U239" s="128"/>
    </row>
    <row r="240" spans="1:22" s="1" customFormat="1">
      <c r="A240" s="287"/>
      <c r="B240" s="19"/>
      <c r="C240" s="19"/>
      <c r="D240" s="19"/>
      <c r="E240" s="19"/>
      <c r="F240" s="19"/>
      <c r="G240" s="19"/>
      <c r="H240" s="15"/>
      <c r="I240" s="15"/>
      <c r="J240" s="86"/>
      <c r="K240" s="87"/>
      <c r="L240" s="88"/>
      <c r="M240" s="88"/>
      <c r="N240" s="88"/>
      <c r="O240" s="88"/>
      <c r="P240" s="88"/>
      <c r="Q240" s="88"/>
      <c r="R240" s="88"/>
      <c r="S240" s="88"/>
      <c r="T240" s="88"/>
      <c r="U240" s="88"/>
      <c r="V240" s="88"/>
    </row>
    <row r="241" spans="1:22" s="81" customFormat="1">
      <c r="A241" s="287"/>
      <c r="B241" s="82"/>
      <c r="C241" s="59"/>
      <c r="D241" s="59"/>
      <c r="E241" s="59"/>
      <c r="F241" s="59"/>
      <c r="G241" s="59"/>
      <c r="H241" s="89"/>
      <c r="I241" s="89"/>
      <c r="J241" s="86"/>
      <c r="K241" s="87"/>
      <c r="L241" s="88"/>
      <c r="M241" s="88"/>
      <c r="N241" s="88"/>
      <c r="O241" s="88"/>
      <c r="P241" s="88"/>
      <c r="Q241" s="88"/>
      <c r="R241" s="88"/>
      <c r="S241" s="88"/>
      <c r="T241" s="88"/>
      <c r="U241" s="88"/>
      <c r="V241" s="88"/>
    </row>
    <row r="242" spans="1:22" s="1" customFormat="1">
      <c r="A242" s="287"/>
      <c r="B242" s="82"/>
      <c r="C242" s="4"/>
      <c r="D242" s="4"/>
      <c r="E242" s="4"/>
      <c r="F242" s="4"/>
      <c r="G242" s="4"/>
      <c r="H242" s="319"/>
      <c r="I242" s="319"/>
      <c r="J242" s="100"/>
      <c r="K242" s="30"/>
      <c r="L242" s="100"/>
      <c r="M242" s="100"/>
      <c r="N242" s="100"/>
      <c r="O242" s="100"/>
      <c r="P242" s="100"/>
      <c r="Q242" s="100"/>
      <c r="R242" s="100"/>
      <c r="S242" s="100"/>
      <c r="T242" s="100"/>
      <c r="U242" s="100"/>
      <c r="V242" s="100"/>
    </row>
    <row r="243" spans="1:22" s="1" customFormat="1">
      <c r="A243" s="287"/>
      <c r="B243" s="19" t="s">
        <v>129</v>
      </c>
      <c r="C243" s="19"/>
      <c r="D243" s="19"/>
      <c r="E243" s="19"/>
      <c r="F243" s="19"/>
      <c r="G243" s="19"/>
      <c r="H243" s="15"/>
      <c r="I243" s="15"/>
      <c r="J243" s="100"/>
      <c r="K243" s="30"/>
      <c r="L243" s="100"/>
      <c r="M243" s="100"/>
      <c r="N243" s="100"/>
      <c r="O243" s="100"/>
      <c r="P243" s="100"/>
      <c r="Q243" s="100"/>
      <c r="R243" s="100"/>
      <c r="S243" s="100"/>
      <c r="T243" s="100"/>
      <c r="U243" s="100"/>
      <c r="V243" s="100"/>
    </row>
    <row r="244" spans="1:22">
      <c r="A244" s="287"/>
      <c r="B244" s="19"/>
      <c r="C244" s="19"/>
      <c r="D244" s="19"/>
      <c r="E244" s="19"/>
      <c r="F244" s="19"/>
      <c r="G244" s="19"/>
      <c r="H244" s="15"/>
      <c r="I244" s="15"/>
      <c r="L244" s="23"/>
      <c r="M244" s="23"/>
      <c r="N244" s="23"/>
      <c r="O244" s="23"/>
      <c r="P244" s="23"/>
      <c r="Q244" s="23"/>
      <c r="R244" s="72"/>
      <c r="S244" s="72"/>
      <c r="T244" s="72"/>
      <c r="U244" s="72"/>
      <c r="V244" s="72"/>
    </row>
    <row r="245" spans="1:22" ht="34.5" customHeight="1">
      <c r="A245" s="287"/>
      <c r="B245" s="19"/>
      <c r="C245" s="4"/>
      <c r="D245" s="4"/>
      <c r="F245" s="4"/>
      <c r="G245" s="4"/>
      <c r="H245" s="319"/>
      <c r="I245" s="319"/>
      <c r="J245" s="73" t="s">
        <v>54</v>
      </c>
      <c r="K245" s="74"/>
      <c r="L245" s="75" t="s">
        <v>373</v>
      </c>
      <c r="M245" s="75" t="s">
        <v>372</v>
      </c>
      <c r="N245" s="9"/>
      <c r="O245" s="9"/>
      <c r="P245" s="9"/>
      <c r="Q245" s="9"/>
      <c r="R245" s="9"/>
      <c r="S245" s="9"/>
      <c r="T245" s="9"/>
      <c r="U245" s="9"/>
      <c r="V245" s="9"/>
    </row>
    <row r="246" spans="1:22" ht="20.25" customHeight="1">
      <c r="A246" s="287"/>
      <c r="B246" s="2"/>
      <c r="C246" s="59"/>
      <c r="D246" s="4"/>
      <c r="F246" s="4"/>
      <c r="G246" s="4"/>
      <c r="H246" s="319"/>
      <c r="I246" s="64" t="s">
        <v>471</v>
      </c>
      <c r="J246" s="65"/>
      <c r="K246" s="76"/>
      <c r="L246" s="77" t="s">
        <v>206</v>
      </c>
      <c r="M246" s="126" t="s">
        <v>206</v>
      </c>
      <c r="N246" s="9"/>
      <c r="O246" s="9"/>
      <c r="P246" s="9"/>
      <c r="Q246" s="9"/>
      <c r="R246" s="9"/>
      <c r="S246" s="9"/>
      <c r="T246" s="9"/>
      <c r="U246" s="9"/>
      <c r="V246" s="9"/>
    </row>
    <row r="247" spans="1:22" s="81" customFormat="1" ht="34.5" customHeight="1">
      <c r="A247" s="295" t="s">
        <v>483</v>
      </c>
      <c r="B247" s="2"/>
      <c r="C247" s="400" t="s">
        <v>130</v>
      </c>
      <c r="D247" s="401"/>
      <c r="E247" s="401"/>
      <c r="F247" s="401"/>
      <c r="G247" s="401"/>
      <c r="H247" s="402"/>
      <c r="I247" s="451" t="s">
        <v>484</v>
      </c>
      <c r="J247" s="67" t="s">
        <v>103</v>
      </c>
      <c r="K247" s="116"/>
      <c r="L247" s="142"/>
      <c r="M247" s="143"/>
    </row>
    <row r="248" spans="1:22" s="81" customFormat="1" ht="34.5" customHeight="1">
      <c r="A248" s="295" t="s">
        <v>485</v>
      </c>
      <c r="B248" s="144"/>
      <c r="C248" s="452" t="s">
        <v>131</v>
      </c>
      <c r="D248" s="452"/>
      <c r="E248" s="452"/>
      <c r="F248" s="453"/>
      <c r="G248" s="442" t="s">
        <v>109</v>
      </c>
      <c r="H248" s="329" t="s">
        <v>132</v>
      </c>
      <c r="I248" s="437"/>
      <c r="J248" s="129">
        <v>0</v>
      </c>
      <c r="K248" s="116"/>
      <c r="L248" s="145"/>
      <c r="M248" s="146"/>
    </row>
    <row r="249" spans="1:22" s="81" customFormat="1" ht="34.5" customHeight="1">
      <c r="A249" s="295" t="s">
        <v>485</v>
      </c>
      <c r="B249" s="144"/>
      <c r="C249" s="442"/>
      <c r="D249" s="442"/>
      <c r="E249" s="442"/>
      <c r="F249" s="444"/>
      <c r="G249" s="442"/>
      <c r="H249" s="329" t="s">
        <v>133</v>
      </c>
      <c r="I249" s="437"/>
      <c r="J249" s="131">
        <v>0</v>
      </c>
      <c r="K249" s="116"/>
      <c r="L249" s="145"/>
      <c r="M249" s="146"/>
    </row>
    <row r="250" spans="1:22" s="81" customFormat="1" ht="34.5" customHeight="1">
      <c r="A250" s="295" t="s">
        <v>761</v>
      </c>
      <c r="B250" s="144"/>
      <c r="C250" s="442"/>
      <c r="D250" s="442"/>
      <c r="E250" s="442"/>
      <c r="F250" s="444"/>
      <c r="G250" s="442" t="s">
        <v>134</v>
      </c>
      <c r="H250" s="329" t="s">
        <v>132</v>
      </c>
      <c r="I250" s="437"/>
      <c r="J250" s="129">
        <v>0</v>
      </c>
      <c r="K250" s="116"/>
      <c r="L250" s="145"/>
      <c r="M250" s="146"/>
    </row>
    <row r="251" spans="1:22" s="81" customFormat="1" ht="34.5" customHeight="1">
      <c r="A251" s="295" t="s">
        <v>486</v>
      </c>
      <c r="B251" s="144"/>
      <c r="C251" s="442"/>
      <c r="D251" s="442"/>
      <c r="E251" s="442"/>
      <c r="F251" s="444"/>
      <c r="G251" s="444"/>
      <c r="H251" s="329" t="s">
        <v>133</v>
      </c>
      <c r="I251" s="437"/>
      <c r="J251" s="131">
        <v>0</v>
      </c>
      <c r="K251" s="116"/>
      <c r="L251" s="145"/>
      <c r="M251" s="146"/>
    </row>
    <row r="252" spans="1:22" s="81" customFormat="1" ht="34.5" customHeight="1">
      <c r="A252" s="295" t="s">
        <v>487</v>
      </c>
      <c r="B252" s="144"/>
      <c r="C252" s="442"/>
      <c r="D252" s="442"/>
      <c r="E252" s="442"/>
      <c r="F252" s="444"/>
      <c r="G252" s="442" t="s">
        <v>488</v>
      </c>
      <c r="H252" s="329" t="s">
        <v>132</v>
      </c>
      <c r="I252" s="437"/>
      <c r="J252" s="129">
        <v>0</v>
      </c>
      <c r="K252" s="116"/>
      <c r="L252" s="145"/>
      <c r="M252" s="146"/>
    </row>
    <row r="253" spans="1:22" s="81" customFormat="1" ht="34.5" customHeight="1">
      <c r="A253" s="295" t="s">
        <v>487</v>
      </c>
      <c r="B253" s="144"/>
      <c r="C253" s="442"/>
      <c r="D253" s="442"/>
      <c r="E253" s="442"/>
      <c r="F253" s="444"/>
      <c r="G253" s="444"/>
      <c r="H253" s="329" t="s">
        <v>133</v>
      </c>
      <c r="I253" s="437"/>
      <c r="J253" s="131">
        <v>0</v>
      </c>
      <c r="K253" s="116"/>
      <c r="L253" s="145"/>
      <c r="M253" s="146"/>
    </row>
    <row r="254" spans="1:22" s="81" customFormat="1" ht="34.5" customHeight="1">
      <c r="A254" s="295" t="s">
        <v>489</v>
      </c>
      <c r="B254" s="144"/>
      <c r="C254" s="442"/>
      <c r="D254" s="442"/>
      <c r="E254" s="442"/>
      <c r="F254" s="444"/>
      <c r="G254" s="454" t="s">
        <v>135</v>
      </c>
      <c r="H254" s="329" t="s">
        <v>132</v>
      </c>
      <c r="I254" s="437"/>
      <c r="J254" s="129">
        <v>0</v>
      </c>
      <c r="K254" s="116"/>
      <c r="L254" s="145"/>
      <c r="M254" s="146"/>
    </row>
    <row r="255" spans="1:22" s="81" customFormat="1" ht="34.5" customHeight="1">
      <c r="A255" s="295" t="s">
        <v>489</v>
      </c>
      <c r="B255" s="144"/>
      <c r="C255" s="442"/>
      <c r="D255" s="442"/>
      <c r="E255" s="442"/>
      <c r="F255" s="444"/>
      <c r="G255" s="444"/>
      <c r="H255" s="329" t="s">
        <v>133</v>
      </c>
      <c r="I255" s="437"/>
      <c r="J255" s="131">
        <v>0</v>
      </c>
      <c r="K255" s="116"/>
      <c r="L255" s="145"/>
      <c r="M255" s="146"/>
    </row>
    <row r="256" spans="1:22" s="81" customFormat="1" ht="34.5" customHeight="1">
      <c r="A256" s="295" t="s">
        <v>490</v>
      </c>
      <c r="B256" s="144"/>
      <c r="C256" s="442"/>
      <c r="D256" s="442"/>
      <c r="E256" s="442"/>
      <c r="F256" s="444"/>
      <c r="G256" s="442" t="s">
        <v>136</v>
      </c>
      <c r="H256" s="329" t="s">
        <v>132</v>
      </c>
      <c r="I256" s="437"/>
      <c r="J256" s="129">
        <v>0</v>
      </c>
      <c r="K256" s="116"/>
      <c r="L256" s="145"/>
      <c r="M256" s="146"/>
    </row>
    <row r="257" spans="1:22" s="81" customFormat="1" ht="34.5" customHeight="1">
      <c r="A257" s="295" t="s">
        <v>762</v>
      </c>
      <c r="B257" s="144"/>
      <c r="C257" s="442"/>
      <c r="D257" s="442"/>
      <c r="E257" s="442"/>
      <c r="F257" s="444"/>
      <c r="G257" s="444"/>
      <c r="H257" s="329" t="s">
        <v>133</v>
      </c>
      <c r="I257" s="437"/>
      <c r="J257" s="131">
        <v>0</v>
      </c>
      <c r="K257" s="116"/>
      <c r="L257" s="145"/>
      <c r="M257" s="146"/>
    </row>
    <row r="258" spans="1:22" s="81" customFormat="1" ht="34.5" customHeight="1">
      <c r="A258" s="295" t="s">
        <v>491</v>
      </c>
      <c r="B258" s="144"/>
      <c r="C258" s="442"/>
      <c r="D258" s="442"/>
      <c r="E258" s="442"/>
      <c r="F258" s="444"/>
      <c r="G258" s="442" t="s">
        <v>127</v>
      </c>
      <c r="H258" s="329" t="s">
        <v>132</v>
      </c>
      <c r="I258" s="437"/>
      <c r="J258" s="129">
        <v>0</v>
      </c>
      <c r="K258" s="116"/>
      <c r="L258" s="145"/>
      <c r="M258" s="146"/>
    </row>
    <row r="259" spans="1:22" s="81" customFormat="1" ht="34.5" customHeight="1">
      <c r="A259" s="295" t="s">
        <v>491</v>
      </c>
      <c r="B259" s="144"/>
      <c r="C259" s="442"/>
      <c r="D259" s="442"/>
      <c r="E259" s="442"/>
      <c r="F259" s="444"/>
      <c r="G259" s="444"/>
      <c r="H259" s="329" t="s">
        <v>133</v>
      </c>
      <c r="I259" s="438"/>
      <c r="J259" s="131">
        <v>0</v>
      </c>
      <c r="K259" s="116"/>
      <c r="L259" s="147"/>
      <c r="M259" s="148"/>
    </row>
    <row r="260" spans="1:22" s="1" customFormat="1">
      <c r="A260" s="287"/>
      <c r="B260" s="19"/>
      <c r="C260" s="19"/>
      <c r="D260" s="19"/>
      <c r="E260" s="19"/>
      <c r="F260" s="19"/>
      <c r="G260" s="19"/>
      <c r="H260" s="15"/>
      <c r="I260" s="15"/>
      <c r="J260" s="86"/>
      <c r="K260" s="87"/>
      <c r="L260" s="100"/>
      <c r="M260" s="100"/>
    </row>
    <row r="261" spans="1:22" s="81" customFormat="1">
      <c r="A261" s="287"/>
      <c r="B261" s="82"/>
      <c r="C261" s="59"/>
      <c r="D261" s="59"/>
      <c r="E261" s="59"/>
      <c r="F261" s="59"/>
      <c r="G261" s="59"/>
      <c r="H261" s="89"/>
      <c r="I261" s="89"/>
      <c r="J261" s="86"/>
      <c r="K261" s="87"/>
      <c r="L261" s="88"/>
      <c r="M261" s="88"/>
    </row>
    <row r="262" spans="1:22" s="1" customFormat="1">
      <c r="A262" s="287"/>
      <c r="B262" s="144"/>
      <c r="C262" s="149"/>
      <c r="D262" s="149"/>
      <c r="E262" s="4"/>
      <c r="F262" s="4"/>
      <c r="G262" s="4"/>
      <c r="H262" s="319"/>
      <c r="I262" s="319"/>
      <c r="J262" s="58"/>
      <c r="K262" s="30"/>
      <c r="L262" s="100"/>
      <c r="M262" s="100"/>
    </row>
    <row r="263" spans="1:22" s="1" customFormat="1">
      <c r="A263" s="287"/>
      <c r="B263" s="19" t="s">
        <v>137</v>
      </c>
      <c r="C263" s="19"/>
      <c r="D263" s="19"/>
      <c r="E263" s="19"/>
      <c r="F263" s="19"/>
      <c r="G263" s="19"/>
      <c r="H263" s="15"/>
      <c r="I263" s="15"/>
      <c r="J263" s="100"/>
      <c r="K263" s="30"/>
      <c r="L263" s="100"/>
      <c r="M263" s="100"/>
    </row>
    <row r="264" spans="1:22">
      <c r="A264" s="287"/>
      <c r="B264" s="19"/>
      <c r="C264" s="19"/>
      <c r="D264" s="19"/>
      <c r="E264" s="19"/>
      <c r="F264" s="19"/>
      <c r="G264" s="19"/>
      <c r="H264" s="15"/>
      <c r="I264" s="15"/>
      <c r="L264" s="23"/>
      <c r="M264" s="23"/>
      <c r="N264" s="9"/>
      <c r="O264" s="9"/>
      <c r="P264" s="9"/>
      <c r="Q264" s="9"/>
      <c r="R264" s="9"/>
      <c r="S264" s="9"/>
      <c r="T264" s="9"/>
      <c r="U264" s="9"/>
      <c r="V264" s="9"/>
    </row>
    <row r="265" spans="1:22" ht="34.5" customHeight="1">
      <c r="A265" s="287"/>
      <c r="B265" s="19"/>
      <c r="C265" s="4"/>
      <c r="D265" s="4"/>
      <c r="F265" s="4"/>
      <c r="G265" s="4"/>
      <c r="H265" s="319"/>
      <c r="I265" s="319"/>
      <c r="J265" s="73" t="s">
        <v>54</v>
      </c>
      <c r="K265" s="74"/>
      <c r="L265" s="75" t="s">
        <v>373</v>
      </c>
      <c r="M265" s="75" t="s">
        <v>372</v>
      </c>
      <c r="N265" s="9"/>
      <c r="O265" s="9"/>
      <c r="P265" s="9"/>
      <c r="Q265" s="9"/>
      <c r="R265" s="9"/>
      <c r="S265" s="9"/>
      <c r="T265" s="9"/>
      <c r="U265" s="9"/>
      <c r="V265" s="9"/>
    </row>
    <row r="266" spans="1:22" ht="20.25" customHeight="1">
      <c r="A266" s="287"/>
      <c r="B266" s="2"/>
      <c r="C266" s="59"/>
      <c r="D266" s="4"/>
      <c r="F266" s="4"/>
      <c r="G266" s="4"/>
      <c r="H266" s="319"/>
      <c r="I266" s="64" t="s">
        <v>55</v>
      </c>
      <c r="J266" s="65"/>
      <c r="K266" s="76"/>
      <c r="L266" s="77" t="s">
        <v>206</v>
      </c>
      <c r="M266" s="126" t="s">
        <v>206</v>
      </c>
      <c r="N266" s="9"/>
      <c r="O266" s="9"/>
      <c r="P266" s="9"/>
      <c r="Q266" s="9"/>
      <c r="R266" s="9"/>
      <c r="S266" s="9"/>
      <c r="T266" s="9"/>
      <c r="U266" s="9"/>
      <c r="V266" s="9"/>
    </row>
    <row r="267" spans="1:22" s="81" customFormat="1" ht="34.5" customHeight="1">
      <c r="A267" s="295" t="s">
        <v>763</v>
      </c>
      <c r="B267" s="2"/>
      <c r="C267" s="403" t="s">
        <v>493</v>
      </c>
      <c r="D267" s="404"/>
      <c r="E267" s="455" t="s">
        <v>494</v>
      </c>
      <c r="F267" s="456"/>
      <c r="G267" s="400" t="s">
        <v>138</v>
      </c>
      <c r="H267" s="402"/>
      <c r="I267" s="451" t="s">
        <v>495</v>
      </c>
      <c r="J267" s="150">
        <v>0</v>
      </c>
      <c r="K267" s="116"/>
      <c r="L267" s="142"/>
      <c r="M267" s="143"/>
    </row>
    <row r="268" spans="1:22" s="81" customFormat="1" ht="34.5" customHeight="1">
      <c r="A268" s="295" t="s">
        <v>496</v>
      </c>
      <c r="B268" s="144"/>
      <c r="C268" s="405"/>
      <c r="D268" s="406"/>
      <c r="E268" s="456"/>
      <c r="F268" s="456"/>
      <c r="G268" s="400" t="s">
        <v>139</v>
      </c>
      <c r="H268" s="402"/>
      <c r="I268" s="437"/>
      <c r="J268" s="150">
        <v>1</v>
      </c>
      <c r="K268" s="116"/>
      <c r="L268" s="145"/>
      <c r="M268" s="146"/>
    </row>
    <row r="269" spans="1:22" s="81" customFormat="1" ht="34.5" customHeight="1">
      <c r="A269" s="295" t="s">
        <v>497</v>
      </c>
      <c r="B269" s="144"/>
      <c r="C269" s="405"/>
      <c r="D269" s="406"/>
      <c r="E269" s="456"/>
      <c r="F269" s="456"/>
      <c r="G269" s="400" t="s">
        <v>140</v>
      </c>
      <c r="H269" s="402"/>
      <c r="I269" s="437"/>
      <c r="J269" s="150">
        <v>0</v>
      </c>
      <c r="K269" s="116"/>
      <c r="L269" s="145"/>
      <c r="M269" s="146"/>
    </row>
    <row r="270" spans="1:22" s="81" customFormat="1" ht="34.5" customHeight="1">
      <c r="A270" s="295" t="s">
        <v>498</v>
      </c>
      <c r="B270" s="144"/>
      <c r="C270" s="407"/>
      <c r="D270" s="408"/>
      <c r="E270" s="400" t="s">
        <v>127</v>
      </c>
      <c r="F270" s="401"/>
      <c r="G270" s="401"/>
      <c r="H270" s="402"/>
      <c r="I270" s="438"/>
      <c r="J270" s="150">
        <v>0</v>
      </c>
      <c r="K270" s="116"/>
      <c r="L270" s="145"/>
      <c r="M270" s="146"/>
    </row>
    <row r="271" spans="1:22" s="81" customFormat="1" ht="34.5" customHeight="1">
      <c r="A271" s="295" t="s">
        <v>499</v>
      </c>
      <c r="B271" s="144"/>
      <c r="C271" s="403" t="s">
        <v>500</v>
      </c>
      <c r="D271" s="457"/>
      <c r="E271" s="400" t="s">
        <v>141</v>
      </c>
      <c r="F271" s="401"/>
      <c r="G271" s="401"/>
      <c r="H271" s="402"/>
      <c r="I271" s="451" t="s">
        <v>501</v>
      </c>
      <c r="J271" s="150">
        <v>0</v>
      </c>
      <c r="K271" s="116"/>
      <c r="L271" s="145"/>
      <c r="M271" s="146"/>
    </row>
    <row r="272" spans="1:22" s="81" customFormat="1" ht="34.5" customHeight="1">
      <c r="A272" s="295" t="s">
        <v>502</v>
      </c>
      <c r="B272" s="144"/>
      <c r="C272" s="458"/>
      <c r="D272" s="459"/>
      <c r="E272" s="400" t="s">
        <v>142</v>
      </c>
      <c r="F272" s="401"/>
      <c r="G272" s="401"/>
      <c r="H272" s="402"/>
      <c r="I272" s="437"/>
      <c r="J272" s="150">
        <v>0</v>
      </c>
      <c r="K272" s="116"/>
      <c r="L272" s="145"/>
      <c r="M272" s="146"/>
    </row>
    <row r="273" spans="1:13" s="81" customFormat="1" ht="34.5" customHeight="1">
      <c r="A273" s="295" t="s">
        <v>503</v>
      </c>
      <c r="B273" s="144"/>
      <c r="C273" s="460"/>
      <c r="D273" s="461"/>
      <c r="E273" s="400" t="s">
        <v>143</v>
      </c>
      <c r="F273" s="401"/>
      <c r="G273" s="401"/>
      <c r="H273" s="402"/>
      <c r="I273" s="438"/>
      <c r="J273" s="150">
        <v>0</v>
      </c>
      <c r="K273" s="116"/>
      <c r="L273" s="145"/>
      <c r="M273" s="146"/>
    </row>
    <row r="274" spans="1:13" s="81" customFormat="1" ht="42" customHeight="1">
      <c r="A274" s="295" t="s">
        <v>504</v>
      </c>
      <c r="B274" s="144"/>
      <c r="C274" s="403" t="s">
        <v>127</v>
      </c>
      <c r="D274" s="457"/>
      <c r="E274" s="400" t="s">
        <v>144</v>
      </c>
      <c r="F274" s="401"/>
      <c r="G274" s="401"/>
      <c r="H274" s="402"/>
      <c r="I274" s="114" t="s">
        <v>505</v>
      </c>
      <c r="J274" s="150">
        <v>0</v>
      </c>
      <c r="K274" s="116"/>
      <c r="L274" s="145"/>
      <c r="M274" s="146"/>
    </row>
    <row r="275" spans="1:13" s="81" customFormat="1" ht="34.5" customHeight="1">
      <c r="A275" s="295" t="s">
        <v>764</v>
      </c>
      <c r="B275" s="144"/>
      <c r="C275" s="458"/>
      <c r="D275" s="459"/>
      <c r="E275" s="400" t="s">
        <v>507</v>
      </c>
      <c r="F275" s="401"/>
      <c r="G275" s="401"/>
      <c r="H275" s="402"/>
      <c r="I275" s="436" t="s">
        <v>508</v>
      </c>
      <c r="J275" s="150">
        <v>0</v>
      </c>
      <c r="K275" s="116"/>
      <c r="L275" s="145"/>
      <c r="M275" s="146"/>
    </row>
    <row r="276" spans="1:13" s="81" customFormat="1" ht="34.5" customHeight="1">
      <c r="A276" s="295" t="s">
        <v>509</v>
      </c>
      <c r="B276" s="144"/>
      <c r="C276" s="458"/>
      <c r="D276" s="459"/>
      <c r="E276" s="400" t="s">
        <v>765</v>
      </c>
      <c r="F276" s="401"/>
      <c r="G276" s="401"/>
      <c r="H276" s="402"/>
      <c r="I276" s="462"/>
      <c r="J276" s="150">
        <v>0</v>
      </c>
      <c r="K276" s="116"/>
      <c r="L276" s="145"/>
      <c r="M276" s="146"/>
    </row>
    <row r="277" spans="1:13" s="81" customFormat="1" ht="58.5">
      <c r="A277" s="295" t="s">
        <v>511</v>
      </c>
      <c r="B277" s="144"/>
      <c r="C277" s="458"/>
      <c r="D277" s="459"/>
      <c r="E277" s="400" t="s">
        <v>512</v>
      </c>
      <c r="F277" s="401"/>
      <c r="G277" s="401"/>
      <c r="H277" s="402"/>
      <c r="I277" s="114" t="s">
        <v>513</v>
      </c>
      <c r="J277" s="150">
        <v>0</v>
      </c>
      <c r="K277" s="116"/>
      <c r="L277" s="145"/>
      <c r="M277" s="146"/>
    </row>
    <row r="278" spans="1:13" s="81" customFormat="1" ht="58.5">
      <c r="A278" s="295" t="s">
        <v>514</v>
      </c>
      <c r="B278" s="144"/>
      <c r="C278" s="458"/>
      <c r="D278" s="459"/>
      <c r="E278" s="400" t="s">
        <v>515</v>
      </c>
      <c r="F278" s="401"/>
      <c r="G278" s="401"/>
      <c r="H278" s="402"/>
      <c r="I278" s="114" t="s">
        <v>516</v>
      </c>
      <c r="J278" s="150">
        <v>0</v>
      </c>
      <c r="K278" s="116"/>
      <c r="L278" s="145"/>
      <c r="M278" s="146"/>
    </row>
    <row r="279" spans="1:13" s="81" customFormat="1" ht="42" customHeight="1">
      <c r="A279" s="295" t="s">
        <v>517</v>
      </c>
      <c r="B279" s="144"/>
      <c r="C279" s="458"/>
      <c r="D279" s="459"/>
      <c r="E279" s="400" t="s">
        <v>518</v>
      </c>
      <c r="F279" s="401"/>
      <c r="G279" s="401"/>
      <c r="H279" s="402"/>
      <c r="I279" s="114" t="s">
        <v>519</v>
      </c>
      <c r="J279" s="150">
        <v>0</v>
      </c>
      <c r="K279" s="116"/>
      <c r="L279" s="145"/>
      <c r="M279" s="146"/>
    </row>
    <row r="280" spans="1:13" s="81" customFormat="1" ht="42" customHeight="1">
      <c r="A280" s="295" t="s">
        <v>520</v>
      </c>
      <c r="B280" s="144"/>
      <c r="C280" s="458"/>
      <c r="D280" s="459"/>
      <c r="E280" s="400" t="s">
        <v>521</v>
      </c>
      <c r="F280" s="401"/>
      <c r="G280" s="401"/>
      <c r="H280" s="402"/>
      <c r="I280" s="114" t="s">
        <v>522</v>
      </c>
      <c r="J280" s="150">
        <v>0</v>
      </c>
      <c r="K280" s="116"/>
      <c r="L280" s="145"/>
      <c r="M280" s="146"/>
    </row>
    <row r="281" spans="1:13" s="81" customFormat="1" ht="42" customHeight="1">
      <c r="A281" s="295" t="s">
        <v>523</v>
      </c>
      <c r="B281" s="144"/>
      <c r="C281" s="458"/>
      <c r="D281" s="459"/>
      <c r="E281" s="400" t="s">
        <v>145</v>
      </c>
      <c r="F281" s="401"/>
      <c r="G281" s="401"/>
      <c r="H281" s="402"/>
      <c r="I281" s="114" t="s">
        <v>524</v>
      </c>
      <c r="J281" s="150">
        <v>0</v>
      </c>
      <c r="K281" s="116"/>
      <c r="L281" s="145"/>
      <c r="M281" s="146"/>
    </row>
    <row r="282" spans="1:13" s="81" customFormat="1" ht="56.1" customHeight="1">
      <c r="A282" s="295" t="s">
        <v>525</v>
      </c>
      <c r="B282" s="144"/>
      <c r="C282" s="458"/>
      <c r="D282" s="459"/>
      <c r="E282" s="400" t="s">
        <v>146</v>
      </c>
      <c r="F282" s="401"/>
      <c r="G282" s="401"/>
      <c r="H282" s="402"/>
      <c r="I282" s="114" t="s">
        <v>526</v>
      </c>
      <c r="J282" s="150">
        <v>0</v>
      </c>
      <c r="K282" s="116"/>
      <c r="L282" s="145"/>
      <c r="M282" s="146"/>
    </row>
    <row r="283" spans="1:13" s="81" customFormat="1" ht="56.1" customHeight="1">
      <c r="A283" s="295" t="s">
        <v>527</v>
      </c>
      <c r="B283" s="144"/>
      <c r="C283" s="460"/>
      <c r="D283" s="461"/>
      <c r="E283" s="400" t="s">
        <v>147</v>
      </c>
      <c r="F283" s="401"/>
      <c r="G283" s="401"/>
      <c r="H283" s="402"/>
      <c r="I283" s="114" t="s">
        <v>528</v>
      </c>
      <c r="J283" s="150">
        <v>0</v>
      </c>
      <c r="K283" s="116"/>
      <c r="L283" s="147"/>
      <c r="M283" s="148"/>
    </row>
    <row r="284" spans="1:13" s="1" customFormat="1">
      <c r="A284" s="287"/>
      <c r="B284" s="19"/>
      <c r="C284" s="19"/>
      <c r="D284" s="19"/>
      <c r="E284" s="19"/>
      <c r="F284" s="19"/>
      <c r="G284" s="19"/>
      <c r="H284" s="15"/>
      <c r="I284" s="15"/>
      <c r="J284" s="86"/>
      <c r="K284" s="87"/>
      <c r="L284" s="88"/>
      <c r="M284" s="88"/>
    </row>
    <row r="285" spans="1:13" s="81" customFormat="1">
      <c r="A285" s="287"/>
      <c r="B285" s="82"/>
      <c r="C285" s="59"/>
      <c r="D285" s="59"/>
      <c r="E285" s="59"/>
      <c r="F285" s="59"/>
      <c r="G285" s="59"/>
      <c r="H285" s="89"/>
      <c r="I285" s="89"/>
      <c r="J285" s="86"/>
      <c r="K285" s="87"/>
      <c r="L285" s="88"/>
      <c r="M285" s="88"/>
    </row>
    <row r="286" spans="1:13" s="81" customFormat="1">
      <c r="A286" s="287"/>
      <c r="B286" s="111"/>
      <c r="C286" s="111"/>
      <c r="D286" s="59"/>
      <c r="E286" s="59"/>
      <c r="F286" s="59"/>
      <c r="G286" s="59"/>
      <c r="H286" s="89"/>
      <c r="I286" s="151"/>
      <c r="J286" s="86"/>
      <c r="K286" s="87"/>
      <c r="L286" s="88"/>
      <c r="M286" s="88"/>
    </row>
    <row r="287" spans="1:13" s="1" customFormat="1">
      <c r="A287" s="287"/>
      <c r="B287" s="111"/>
      <c r="C287" s="4"/>
      <c r="D287" s="4"/>
      <c r="E287" s="4"/>
      <c r="F287" s="4"/>
      <c r="G287" s="4"/>
      <c r="H287" s="319"/>
      <c r="I287" s="319"/>
      <c r="J287" s="58"/>
      <c r="K287" s="30"/>
      <c r="L287" s="100"/>
      <c r="M287" s="100"/>
    </row>
    <row r="288" spans="1:13" s="81" customFormat="1">
      <c r="A288" s="287"/>
      <c r="B288" s="346" t="s">
        <v>529</v>
      </c>
      <c r="C288" s="347"/>
      <c r="D288" s="4"/>
      <c r="E288" s="4"/>
      <c r="F288" s="4"/>
      <c r="G288" s="4"/>
      <c r="H288" s="319"/>
      <c r="I288" s="319"/>
      <c r="J288" s="58"/>
      <c r="K288" s="60"/>
      <c r="L288" s="88"/>
      <c r="M288" s="88"/>
    </row>
    <row r="289" spans="1:22">
      <c r="A289" s="287"/>
      <c r="B289" s="19"/>
      <c r="C289" s="19"/>
      <c r="D289" s="19"/>
      <c r="E289" s="19"/>
      <c r="F289" s="19"/>
      <c r="G289" s="19"/>
      <c r="H289" s="15"/>
      <c r="I289" s="15"/>
      <c r="L289" s="23"/>
      <c r="M289" s="23"/>
      <c r="N289" s="9"/>
      <c r="O289" s="9"/>
      <c r="P289" s="9"/>
      <c r="Q289" s="9"/>
      <c r="R289" s="9"/>
      <c r="S289" s="9"/>
      <c r="T289" s="9"/>
      <c r="U289" s="9"/>
      <c r="V289" s="9"/>
    </row>
    <row r="290" spans="1:22" s="110" customFormat="1" ht="34.5" customHeight="1">
      <c r="A290" s="287"/>
      <c r="B290" s="19"/>
      <c r="C290" s="4"/>
      <c r="D290" s="4"/>
      <c r="E290" s="4"/>
      <c r="F290" s="4"/>
      <c r="G290" s="4"/>
      <c r="H290" s="319"/>
      <c r="I290" s="319"/>
      <c r="J290" s="73" t="s">
        <v>54</v>
      </c>
      <c r="K290" s="74"/>
      <c r="L290" s="75" t="s">
        <v>373</v>
      </c>
      <c r="M290" s="75" t="s">
        <v>372</v>
      </c>
    </row>
    <row r="291" spans="1:22" s="110" customFormat="1" ht="20.25" customHeight="1">
      <c r="A291" s="287"/>
      <c r="B291" s="2"/>
      <c r="C291" s="4"/>
      <c r="D291" s="4"/>
      <c r="E291" s="4"/>
      <c r="F291" s="4"/>
      <c r="G291" s="4"/>
      <c r="H291" s="319"/>
      <c r="I291" s="64" t="s">
        <v>55</v>
      </c>
      <c r="J291" s="152"/>
      <c r="K291" s="76"/>
      <c r="L291" s="126" t="s">
        <v>206</v>
      </c>
      <c r="M291" s="126" t="s">
        <v>206</v>
      </c>
    </row>
    <row r="292" spans="1:22" s="110" customFormat="1" ht="34.5" customHeight="1">
      <c r="A292" s="287"/>
      <c r="B292" s="107"/>
      <c r="C292" s="425" t="s">
        <v>148</v>
      </c>
      <c r="D292" s="426"/>
      <c r="E292" s="426"/>
      <c r="F292" s="426"/>
      <c r="G292" s="426"/>
      <c r="H292" s="427"/>
      <c r="I292" s="441" t="s">
        <v>530</v>
      </c>
      <c r="J292" s="153"/>
      <c r="K292" s="93"/>
      <c r="L292" s="296"/>
      <c r="M292" s="296"/>
    </row>
    <row r="293" spans="1:22" s="110" customFormat="1" ht="34.5" customHeight="1">
      <c r="A293" s="287"/>
      <c r="B293" s="154"/>
      <c r="C293" s="463"/>
      <c r="D293" s="464"/>
      <c r="E293" s="464"/>
      <c r="F293" s="464"/>
      <c r="G293" s="464"/>
      <c r="H293" s="465"/>
      <c r="I293" s="441"/>
      <c r="J293" s="155"/>
      <c r="K293" s="97"/>
      <c r="L293" s="156"/>
      <c r="M293" s="156"/>
    </row>
    <row r="294" spans="1:22" s="110" customFormat="1" ht="34.5" customHeight="1">
      <c r="A294" s="295" t="s">
        <v>531</v>
      </c>
      <c r="B294" s="154"/>
      <c r="C294" s="463"/>
      <c r="D294" s="464"/>
      <c r="E294" s="464"/>
      <c r="F294" s="464"/>
      <c r="G294" s="464"/>
      <c r="H294" s="465"/>
      <c r="I294" s="441"/>
      <c r="J294" s="155"/>
      <c r="K294" s="97"/>
      <c r="L294" s="157" t="str">
        <f>IF(ISBLANK(L292), "-", "～")</f>
        <v>-</v>
      </c>
      <c r="M294" s="157" t="str">
        <f t="shared" ref="M294" si="4">IF(ISBLANK(M292), "-", "～")</f>
        <v>-</v>
      </c>
    </row>
    <row r="295" spans="1:22" s="110" customFormat="1" ht="34.5" customHeight="1">
      <c r="A295" s="287"/>
      <c r="B295" s="154"/>
      <c r="C295" s="463"/>
      <c r="D295" s="464"/>
      <c r="E295" s="464"/>
      <c r="F295" s="464"/>
      <c r="G295" s="464"/>
      <c r="H295" s="465"/>
      <c r="I295" s="441"/>
      <c r="J295" s="155"/>
      <c r="K295" s="97"/>
      <c r="L295" s="297"/>
      <c r="M295" s="297"/>
    </row>
    <row r="296" spans="1:22" s="110" customFormat="1" ht="34.5" customHeight="1">
      <c r="A296" s="287"/>
      <c r="B296" s="154"/>
      <c r="C296" s="466"/>
      <c r="D296" s="467"/>
      <c r="E296" s="467"/>
      <c r="F296" s="467"/>
      <c r="G296" s="467"/>
      <c r="H296" s="468"/>
      <c r="I296" s="441"/>
      <c r="J296" s="158"/>
      <c r="K296" s="99"/>
      <c r="L296" s="159"/>
      <c r="M296" s="159"/>
    </row>
    <row r="297" spans="1:22" s="1" customFormat="1">
      <c r="A297" s="287"/>
      <c r="B297" s="19"/>
      <c r="C297" s="19"/>
      <c r="D297" s="19"/>
      <c r="E297" s="19"/>
      <c r="F297" s="19"/>
      <c r="G297" s="19"/>
      <c r="H297" s="15"/>
      <c r="I297" s="15"/>
      <c r="J297" s="86"/>
      <c r="K297" s="87"/>
      <c r="L297" s="88"/>
      <c r="M297" s="88"/>
    </row>
    <row r="298" spans="1:22" s="81" customFormat="1">
      <c r="A298" s="287"/>
      <c r="B298" s="82"/>
      <c r="C298" s="59"/>
      <c r="D298" s="59"/>
      <c r="E298" s="59"/>
      <c r="F298" s="59"/>
      <c r="G298" s="59"/>
      <c r="H298" s="89"/>
      <c r="I298" s="89"/>
      <c r="J298" s="86"/>
      <c r="K298" s="87"/>
      <c r="L298" s="88"/>
      <c r="M298" s="88"/>
    </row>
    <row r="299" spans="1:22" s="81" customFormat="1">
      <c r="A299" s="287"/>
      <c r="B299" s="111"/>
      <c r="C299" s="111"/>
      <c r="D299" s="59"/>
      <c r="E299" s="59"/>
      <c r="F299" s="59"/>
      <c r="G299" s="59"/>
      <c r="H299" s="89"/>
      <c r="I299" s="151" t="s">
        <v>149</v>
      </c>
      <c r="J299" s="86"/>
      <c r="K299" s="87"/>
      <c r="L299" s="88"/>
      <c r="M299" s="88"/>
    </row>
    <row r="300" spans="1:22" s="81" customFormat="1">
      <c r="A300" s="287"/>
      <c r="B300" s="111"/>
      <c r="C300" s="111"/>
      <c r="D300" s="59"/>
      <c r="E300" s="59"/>
      <c r="F300" s="59"/>
      <c r="G300" s="59"/>
      <c r="H300" s="89"/>
      <c r="I300" s="89"/>
      <c r="J300" s="86"/>
      <c r="K300" s="87"/>
      <c r="L300" s="88"/>
      <c r="M300" s="88"/>
    </row>
    <row r="301" spans="1:22" s="22" customFormat="1">
      <c r="A301" s="287"/>
      <c r="B301" s="2"/>
      <c r="C301" s="50"/>
      <c r="D301" s="36"/>
      <c r="E301" s="36"/>
      <c r="F301" s="36"/>
      <c r="G301" s="36"/>
      <c r="H301" s="21"/>
      <c r="I301" s="38"/>
      <c r="J301" s="6"/>
      <c r="K301" s="7"/>
      <c r="M301" s="48"/>
    </row>
    <row r="302" spans="1:22" s="22" customFormat="1">
      <c r="A302" s="287"/>
      <c r="B302" s="2"/>
      <c r="C302" s="50"/>
      <c r="D302" s="36"/>
      <c r="E302" s="36"/>
      <c r="F302" s="36"/>
      <c r="G302" s="36"/>
      <c r="H302" s="21"/>
      <c r="I302" s="38"/>
      <c r="J302" s="6"/>
      <c r="K302" s="7"/>
      <c r="M302" s="48"/>
    </row>
    <row r="303" spans="1:22" s="22" customFormat="1">
      <c r="A303" s="287"/>
      <c r="B303" s="2"/>
      <c r="E303" s="50"/>
      <c r="F303" s="50"/>
      <c r="G303" s="50"/>
      <c r="H303" s="21"/>
      <c r="I303" s="38"/>
      <c r="J303" s="6"/>
      <c r="K303" s="7"/>
      <c r="M303" s="39"/>
    </row>
    <row r="304" spans="1:22" s="22" customFormat="1">
      <c r="A304" s="287"/>
      <c r="B304" s="2"/>
      <c r="E304" s="50"/>
      <c r="F304" s="50"/>
      <c r="G304" s="50"/>
      <c r="H304" s="21"/>
      <c r="I304" s="38"/>
      <c r="J304" s="6"/>
      <c r="K304" s="7"/>
      <c r="M304" s="48"/>
    </row>
    <row r="305" spans="1:22" s="22" customFormat="1">
      <c r="A305" s="287"/>
      <c r="B305" s="2"/>
      <c r="E305" s="50"/>
      <c r="F305" s="50"/>
      <c r="G305" s="50"/>
      <c r="H305" s="21"/>
      <c r="I305" s="38"/>
      <c r="J305" s="6"/>
      <c r="K305" s="7"/>
      <c r="M305" s="39"/>
    </row>
    <row r="306" spans="1:22" s="22" customFormat="1">
      <c r="A306" s="287"/>
      <c r="B306" s="2"/>
      <c r="E306" s="50"/>
      <c r="F306" s="50"/>
      <c r="G306" s="50"/>
      <c r="H306" s="21"/>
      <c r="I306" s="38"/>
      <c r="J306" s="6"/>
      <c r="K306" s="7"/>
      <c r="M306" s="39"/>
    </row>
    <row r="307" spans="1:22" s="22" customFormat="1">
      <c r="A307" s="287"/>
      <c r="B307" s="2"/>
      <c r="E307" s="36"/>
      <c r="F307" s="36"/>
      <c r="G307" s="36"/>
      <c r="H307" s="21"/>
      <c r="I307" s="5"/>
      <c r="J307" s="39"/>
      <c r="K307" s="51"/>
      <c r="L307" s="8"/>
      <c r="M307" s="8"/>
    </row>
    <row r="308" spans="1:22" s="22" customFormat="1">
      <c r="A308" s="287"/>
      <c r="B308" s="2"/>
      <c r="C308" s="42"/>
      <c r="D308" s="42"/>
      <c r="E308" s="42"/>
      <c r="F308" s="42"/>
      <c r="G308" s="42"/>
      <c r="H308" s="42"/>
      <c r="I308" s="42"/>
      <c r="J308" s="42"/>
      <c r="K308" s="49"/>
      <c r="L308" s="42"/>
      <c r="M308" s="42"/>
    </row>
    <row r="309" spans="1:22" s="22" customFormat="1">
      <c r="A309" s="287"/>
      <c r="B309" s="2"/>
      <c r="C309" s="59"/>
      <c r="D309" s="4"/>
      <c r="E309" s="4"/>
      <c r="F309" s="4"/>
      <c r="G309" s="4"/>
      <c r="H309" s="319"/>
      <c r="I309" s="319"/>
      <c r="J309" s="60"/>
      <c r="K309" s="30"/>
      <c r="L309" s="58"/>
      <c r="M309" s="58"/>
    </row>
    <row r="310" spans="1:22" s="1" customFormat="1" ht="19.5">
      <c r="A310" s="287"/>
      <c r="B310" s="348" t="s">
        <v>150</v>
      </c>
      <c r="C310" s="160"/>
      <c r="D310" s="160"/>
      <c r="E310" s="54"/>
      <c r="F310" s="54"/>
      <c r="G310" s="54"/>
      <c r="H310" s="55"/>
      <c r="I310" s="55"/>
      <c r="J310" s="57"/>
      <c r="K310" s="56"/>
      <c r="L310" s="161"/>
      <c r="M310" s="161"/>
    </row>
    <row r="311" spans="1:22" s="1" customFormat="1">
      <c r="A311" s="287"/>
      <c r="B311" s="47" t="s">
        <v>151</v>
      </c>
      <c r="C311" s="64"/>
      <c r="D311" s="64"/>
      <c r="E311" s="4"/>
      <c r="F311" s="4"/>
      <c r="G311" s="4"/>
      <c r="H311" s="319"/>
      <c r="I311" s="319"/>
      <c r="J311" s="58"/>
      <c r="K311" s="30"/>
      <c r="L311" s="100"/>
      <c r="M311" s="100"/>
    </row>
    <row r="312" spans="1:22">
      <c r="A312" s="287"/>
      <c r="B312" s="19"/>
      <c r="C312" s="19"/>
      <c r="D312" s="19"/>
      <c r="E312" s="19"/>
      <c r="F312" s="19"/>
      <c r="G312" s="19"/>
      <c r="H312" s="15"/>
      <c r="I312" s="15"/>
      <c r="L312" s="23"/>
      <c r="M312" s="23"/>
      <c r="N312" s="9"/>
      <c r="O312" s="9"/>
      <c r="P312" s="9"/>
      <c r="Q312" s="9"/>
      <c r="R312" s="9"/>
      <c r="S312" s="9"/>
      <c r="T312" s="9"/>
      <c r="U312" s="9"/>
      <c r="V312" s="9"/>
    </row>
    <row r="313" spans="1:22" ht="34.5" customHeight="1">
      <c r="A313" s="292"/>
      <c r="B313" s="19"/>
      <c r="C313" s="4"/>
      <c r="D313" s="4"/>
      <c r="F313" s="4"/>
      <c r="G313" s="4"/>
      <c r="H313" s="319"/>
      <c r="I313" s="319"/>
      <c r="J313" s="73" t="s">
        <v>54</v>
      </c>
      <c r="K313" s="74"/>
      <c r="L313" s="75" t="s">
        <v>373</v>
      </c>
      <c r="M313" s="75" t="s">
        <v>372</v>
      </c>
      <c r="N313" s="9"/>
      <c r="O313" s="9"/>
      <c r="P313" s="9"/>
      <c r="Q313" s="9"/>
      <c r="R313" s="9"/>
      <c r="S313" s="9"/>
      <c r="T313" s="9"/>
      <c r="U313" s="9"/>
      <c r="V313" s="9"/>
    </row>
    <row r="314" spans="1:22" ht="20.25" customHeight="1">
      <c r="A314" s="293" t="s">
        <v>319</v>
      </c>
      <c r="B314" s="2"/>
      <c r="C314" s="4"/>
      <c r="D314" s="4"/>
      <c r="F314" s="4"/>
      <c r="G314" s="4"/>
      <c r="H314" s="319"/>
      <c r="I314" s="64" t="s">
        <v>471</v>
      </c>
      <c r="J314" s="65"/>
      <c r="K314" s="76"/>
      <c r="L314" s="77" t="s">
        <v>206</v>
      </c>
      <c r="M314" s="77" t="s">
        <v>206</v>
      </c>
      <c r="N314" s="9"/>
      <c r="O314" s="9"/>
      <c r="P314" s="9"/>
      <c r="Q314" s="9"/>
      <c r="R314" s="9"/>
      <c r="S314" s="9"/>
      <c r="T314" s="9"/>
      <c r="U314" s="9"/>
      <c r="V314" s="9"/>
    </row>
    <row r="315" spans="1:22" s="81" customFormat="1" ht="34.5" customHeight="1">
      <c r="A315" s="295" t="s">
        <v>532</v>
      </c>
      <c r="B315" s="82"/>
      <c r="C315" s="469" t="s">
        <v>152</v>
      </c>
      <c r="D315" s="403" t="s">
        <v>153</v>
      </c>
      <c r="E315" s="422"/>
      <c r="F315" s="422"/>
      <c r="G315" s="422"/>
      <c r="H315" s="404"/>
      <c r="I315" s="436" t="s">
        <v>533</v>
      </c>
      <c r="J315" s="162">
        <f t="shared" ref="J315:J320" si="5">IF(SUM(L315:M315)=0,IF(COUNTIF(L315:M315,"未確認")&gt;0,"未確認",IF(COUNTIF(L315:M315,"~*")&gt;0,"*",SUM(L315:M315))),SUM(L315:M315))</f>
        <v>49</v>
      </c>
      <c r="K315" s="116" t="str">
        <f t="shared" ref="K315:K320" si="6">IF(OR(COUNTIF(L315:M315,"未確認")&gt;0,COUNTIF(L315:M315,"~*")&gt;0),"※","")</f>
        <v/>
      </c>
      <c r="L315" s="133">
        <v>28</v>
      </c>
      <c r="M315" s="133">
        <v>21</v>
      </c>
    </row>
    <row r="316" spans="1:22" s="81" customFormat="1" ht="34.5" customHeight="1">
      <c r="A316" s="295" t="s">
        <v>534</v>
      </c>
      <c r="B316" s="82"/>
      <c r="C316" s="470"/>
      <c r="D316" s="472"/>
      <c r="E316" s="400" t="s">
        <v>154</v>
      </c>
      <c r="F316" s="401"/>
      <c r="G316" s="401"/>
      <c r="H316" s="402"/>
      <c r="I316" s="471"/>
      <c r="J316" s="162">
        <f t="shared" si="5"/>
        <v>49</v>
      </c>
      <c r="K316" s="116" t="str">
        <f t="shared" si="6"/>
        <v/>
      </c>
      <c r="L316" s="133">
        <v>28</v>
      </c>
      <c r="M316" s="133">
        <v>21</v>
      </c>
    </row>
    <row r="317" spans="1:22" s="81" customFormat="1" ht="34.5" customHeight="1">
      <c r="A317" s="298" t="s">
        <v>766</v>
      </c>
      <c r="B317" s="82"/>
      <c r="C317" s="470"/>
      <c r="D317" s="473"/>
      <c r="E317" s="400" t="s">
        <v>155</v>
      </c>
      <c r="F317" s="401"/>
      <c r="G317" s="401"/>
      <c r="H317" s="402"/>
      <c r="I317" s="471"/>
      <c r="J317" s="162">
        <f t="shared" si="5"/>
        <v>0</v>
      </c>
      <c r="K317" s="116" t="str">
        <f t="shared" si="6"/>
        <v/>
      </c>
      <c r="L317" s="133">
        <v>0</v>
      </c>
      <c r="M317" s="133">
        <v>0</v>
      </c>
    </row>
    <row r="318" spans="1:22" s="81" customFormat="1" ht="34.5" customHeight="1">
      <c r="A318" s="298" t="s">
        <v>767</v>
      </c>
      <c r="B318" s="82"/>
      <c r="C318" s="470"/>
      <c r="D318" s="474"/>
      <c r="E318" s="400" t="s">
        <v>156</v>
      </c>
      <c r="F318" s="401"/>
      <c r="G318" s="401"/>
      <c r="H318" s="402"/>
      <c r="I318" s="471"/>
      <c r="J318" s="162">
        <f t="shared" si="5"/>
        <v>0</v>
      </c>
      <c r="K318" s="116" t="str">
        <f t="shared" si="6"/>
        <v/>
      </c>
      <c r="L318" s="133">
        <v>0</v>
      </c>
      <c r="M318" s="133">
        <v>0</v>
      </c>
    </row>
    <row r="319" spans="1:22" s="81" customFormat="1" ht="34.5" customHeight="1">
      <c r="A319" s="298" t="s">
        <v>537</v>
      </c>
      <c r="B319" s="2"/>
      <c r="C319" s="470"/>
      <c r="D319" s="400" t="s">
        <v>157</v>
      </c>
      <c r="E319" s="401"/>
      <c r="F319" s="401"/>
      <c r="G319" s="401"/>
      <c r="H319" s="402"/>
      <c r="I319" s="471"/>
      <c r="J319" s="162">
        <f t="shared" si="5"/>
        <v>33162</v>
      </c>
      <c r="K319" s="116" t="str">
        <f t="shared" si="6"/>
        <v/>
      </c>
      <c r="L319" s="133">
        <v>15538</v>
      </c>
      <c r="M319" s="133">
        <v>17624</v>
      </c>
    </row>
    <row r="320" spans="1:22" s="81" customFormat="1" ht="34.5" customHeight="1">
      <c r="A320" s="298" t="s">
        <v>538</v>
      </c>
      <c r="B320" s="111"/>
      <c r="C320" s="470"/>
      <c r="D320" s="400" t="s">
        <v>158</v>
      </c>
      <c r="E320" s="401"/>
      <c r="F320" s="401"/>
      <c r="G320" s="401"/>
      <c r="H320" s="402"/>
      <c r="I320" s="462"/>
      <c r="J320" s="162">
        <f t="shared" si="5"/>
        <v>46</v>
      </c>
      <c r="K320" s="116" t="str">
        <f t="shared" si="6"/>
        <v/>
      </c>
      <c r="L320" s="133">
        <v>26</v>
      </c>
      <c r="M320" s="133">
        <v>20</v>
      </c>
    </row>
    <row r="321" spans="1:22" s="1" customFormat="1">
      <c r="A321" s="287"/>
      <c r="B321" s="19"/>
      <c r="C321" s="123"/>
      <c r="D321" s="19"/>
      <c r="E321" s="19"/>
      <c r="F321" s="19"/>
      <c r="G321" s="19"/>
      <c r="H321" s="15"/>
      <c r="I321" s="15"/>
      <c r="J321" s="86"/>
      <c r="K321" s="87"/>
      <c r="L321" s="88"/>
      <c r="M321" s="88"/>
    </row>
    <row r="322" spans="1:22" s="81" customFormat="1">
      <c r="A322" s="287"/>
      <c r="B322" s="82"/>
      <c r="C322" s="59"/>
      <c r="D322" s="59"/>
      <c r="E322" s="59"/>
      <c r="F322" s="59"/>
      <c r="G322" s="59"/>
      <c r="H322" s="89"/>
      <c r="I322" s="89"/>
      <c r="J322" s="86"/>
      <c r="K322" s="87"/>
      <c r="L322" s="88"/>
      <c r="M322" s="88"/>
    </row>
    <row r="323" spans="1:22" s="1" customFormat="1">
      <c r="A323" s="287"/>
      <c r="B323" s="111"/>
      <c r="C323" s="163"/>
      <c r="D323" s="4"/>
      <c r="E323" s="4"/>
      <c r="F323" s="4"/>
      <c r="H323" s="319"/>
      <c r="I323" s="319"/>
      <c r="J323" s="58"/>
      <c r="K323" s="30"/>
      <c r="L323" s="100"/>
      <c r="M323" s="100"/>
    </row>
    <row r="324" spans="1:22" s="1" customFormat="1">
      <c r="A324" s="287"/>
      <c r="B324" s="47" t="s">
        <v>159</v>
      </c>
      <c r="C324" s="44"/>
      <c r="D324" s="44"/>
      <c r="E324" s="44"/>
      <c r="F324" s="44"/>
      <c r="G324" s="44"/>
      <c r="H324" s="15"/>
      <c r="I324" s="15"/>
      <c r="J324" s="58"/>
      <c r="K324" s="30"/>
      <c r="L324" s="100"/>
      <c r="M324" s="100"/>
    </row>
    <row r="325" spans="1:22">
      <c r="A325" s="287"/>
      <c r="B325" s="19"/>
      <c r="C325" s="19"/>
      <c r="D325" s="19"/>
      <c r="E325" s="19"/>
      <c r="F325" s="19"/>
      <c r="G325" s="19"/>
      <c r="H325" s="15"/>
      <c r="I325" s="15"/>
      <c r="L325" s="23"/>
      <c r="M325" s="23"/>
      <c r="N325" s="9"/>
      <c r="O325" s="9"/>
      <c r="P325" s="9"/>
      <c r="Q325" s="9"/>
      <c r="R325" s="9"/>
      <c r="S325" s="9"/>
      <c r="T325" s="9"/>
      <c r="U325" s="9"/>
      <c r="V325" s="9"/>
    </row>
    <row r="326" spans="1:22" ht="34.5" customHeight="1">
      <c r="A326" s="287"/>
      <c r="B326" s="19"/>
      <c r="C326" s="4"/>
      <c r="D326" s="4"/>
      <c r="F326" s="4"/>
      <c r="G326" s="4"/>
      <c r="H326" s="319"/>
      <c r="I326" s="319"/>
      <c r="J326" s="73" t="s">
        <v>54</v>
      </c>
      <c r="K326" s="74"/>
      <c r="L326" s="75" t="s">
        <v>373</v>
      </c>
      <c r="M326" s="75" t="s">
        <v>372</v>
      </c>
      <c r="N326" s="9"/>
      <c r="O326" s="9"/>
      <c r="P326" s="9"/>
      <c r="Q326" s="9"/>
      <c r="R326" s="9"/>
      <c r="S326" s="9"/>
      <c r="T326" s="9"/>
      <c r="U326" s="9"/>
      <c r="V326" s="9"/>
    </row>
    <row r="327" spans="1:22" ht="20.25" customHeight="1">
      <c r="A327" s="287"/>
      <c r="B327" s="2"/>
      <c r="C327" s="59"/>
      <c r="D327" s="4"/>
      <c r="F327" s="4"/>
      <c r="G327" s="4"/>
      <c r="H327" s="319"/>
      <c r="I327" s="64" t="s">
        <v>471</v>
      </c>
      <c r="J327" s="65"/>
      <c r="K327" s="76"/>
      <c r="L327" s="77" t="s">
        <v>206</v>
      </c>
      <c r="M327" s="77" t="s">
        <v>206</v>
      </c>
      <c r="N327" s="9"/>
      <c r="O327" s="9"/>
      <c r="P327" s="9"/>
      <c r="Q327" s="9"/>
      <c r="R327" s="9"/>
      <c r="S327" s="9"/>
      <c r="T327" s="9"/>
      <c r="U327" s="9"/>
      <c r="V327" s="9"/>
    </row>
    <row r="328" spans="1:22" s="81" customFormat="1" ht="34.5" customHeight="1">
      <c r="A328" s="299" t="s">
        <v>539</v>
      </c>
      <c r="B328" s="111"/>
      <c r="C328" s="469" t="s">
        <v>160</v>
      </c>
      <c r="D328" s="400" t="s">
        <v>161</v>
      </c>
      <c r="E328" s="401"/>
      <c r="F328" s="401"/>
      <c r="G328" s="401"/>
      <c r="H328" s="402"/>
      <c r="I328" s="436" t="s">
        <v>540</v>
      </c>
      <c r="J328" s="162">
        <f t="shared" ref="J328:J345" si="7">IF(SUM(L328:M328)=0,IF(COUNTIF(L328:M328,"未確認")&gt;0,"未確認",IF(COUNTIF(L328:M328,"~*")&gt;0,"*",SUM(L328:M328))),SUM(L328:M328))</f>
        <v>49</v>
      </c>
      <c r="K328" s="116" t="str">
        <f t="shared" ref="K328:K345" si="8">IF(OR(COUNTIF(L328:M328,"未確認")&gt;0,COUNTIF(L328:M328,"~*")&gt;0),"※","")</f>
        <v/>
      </c>
      <c r="L328" s="133">
        <v>28</v>
      </c>
      <c r="M328" s="133">
        <v>21</v>
      </c>
    </row>
    <row r="329" spans="1:22" s="81" customFormat="1" ht="34.5" customHeight="1">
      <c r="A329" s="299" t="s">
        <v>541</v>
      </c>
      <c r="B329" s="111"/>
      <c r="C329" s="469"/>
      <c r="D329" s="475" t="s">
        <v>162</v>
      </c>
      <c r="E329" s="407" t="s">
        <v>163</v>
      </c>
      <c r="F329" s="440"/>
      <c r="G329" s="440"/>
      <c r="H329" s="408"/>
      <c r="I329" s="484"/>
      <c r="J329" s="162">
        <f t="shared" si="7"/>
        <v>0</v>
      </c>
      <c r="K329" s="116" t="str">
        <f t="shared" si="8"/>
        <v/>
      </c>
      <c r="L329" s="133">
        <v>0</v>
      </c>
      <c r="M329" s="133">
        <v>0</v>
      </c>
    </row>
    <row r="330" spans="1:22" s="81" customFormat="1" ht="34.5" customHeight="1">
      <c r="A330" s="299" t="s">
        <v>768</v>
      </c>
      <c r="B330" s="111"/>
      <c r="C330" s="469"/>
      <c r="D330" s="469"/>
      <c r="E330" s="400" t="s">
        <v>164</v>
      </c>
      <c r="F330" s="401"/>
      <c r="G330" s="401"/>
      <c r="H330" s="402"/>
      <c r="I330" s="484"/>
      <c r="J330" s="162">
        <f t="shared" si="7"/>
        <v>2</v>
      </c>
      <c r="K330" s="116" t="str">
        <f t="shared" si="8"/>
        <v/>
      </c>
      <c r="L330" s="133">
        <v>2</v>
      </c>
      <c r="M330" s="133">
        <v>0</v>
      </c>
    </row>
    <row r="331" spans="1:22" s="81" customFormat="1" ht="34.5" customHeight="1">
      <c r="A331" s="299" t="s">
        <v>543</v>
      </c>
      <c r="B331" s="111"/>
      <c r="C331" s="469"/>
      <c r="D331" s="469"/>
      <c r="E331" s="400" t="s">
        <v>165</v>
      </c>
      <c r="F331" s="401"/>
      <c r="G331" s="401"/>
      <c r="H331" s="402"/>
      <c r="I331" s="484"/>
      <c r="J331" s="162">
        <f t="shared" si="7"/>
        <v>40</v>
      </c>
      <c r="K331" s="116" t="str">
        <f t="shared" si="8"/>
        <v/>
      </c>
      <c r="L331" s="133">
        <v>23</v>
      </c>
      <c r="M331" s="133">
        <v>17</v>
      </c>
    </row>
    <row r="332" spans="1:22" s="81" customFormat="1" ht="34.5" customHeight="1">
      <c r="A332" s="299" t="s">
        <v>544</v>
      </c>
      <c r="B332" s="111"/>
      <c r="C332" s="469"/>
      <c r="D332" s="469"/>
      <c r="E332" s="419" t="s">
        <v>166</v>
      </c>
      <c r="F332" s="420"/>
      <c r="G332" s="420"/>
      <c r="H332" s="421"/>
      <c r="I332" s="484"/>
      <c r="J332" s="162">
        <f t="shared" si="7"/>
        <v>7</v>
      </c>
      <c r="K332" s="116" t="str">
        <f t="shared" si="8"/>
        <v/>
      </c>
      <c r="L332" s="133">
        <v>3</v>
      </c>
      <c r="M332" s="133">
        <v>4</v>
      </c>
    </row>
    <row r="333" spans="1:22" s="81" customFormat="1" ht="34.5" customHeight="1">
      <c r="A333" s="299" t="s">
        <v>545</v>
      </c>
      <c r="B333" s="111"/>
      <c r="C333" s="469"/>
      <c r="D333" s="469"/>
      <c r="E333" s="419" t="s">
        <v>167</v>
      </c>
      <c r="F333" s="420"/>
      <c r="G333" s="420"/>
      <c r="H333" s="421"/>
      <c r="I333" s="484"/>
      <c r="J333" s="162">
        <f t="shared" si="7"/>
        <v>0</v>
      </c>
      <c r="K333" s="116" t="str">
        <f t="shared" si="8"/>
        <v/>
      </c>
      <c r="L333" s="133">
        <v>0</v>
      </c>
      <c r="M333" s="133">
        <v>0</v>
      </c>
    </row>
    <row r="334" spans="1:22" s="81" customFormat="1" ht="34.5" customHeight="1">
      <c r="A334" s="299" t="s">
        <v>546</v>
      </c>
      <c r="B334" s="111"/>
      <c r="C334" s="469"/>
      <c r="D334" s="469"/>
      <c r="E334" s="400" t="s">
        <v>168</v>
      </c>
      <c r="F334" s="401"/>
      <c r="G334" s="401"/>
      <c r="H334" s="402"/>
      <c r="I334" s="484"/>
      <c r="J334" s="162">
        <f t="shared" si="7"/>
        <v>0</v>
      </c>
      <c r="K334" s="116" t="str">
        <f t="shared" si="8"/>
        <v/>
      </c>
      <c r="L334" s="133">
        <v>0</v>
      </c>
      <c r="M334" s="133">
        <v>0</v>
      </c>
    </row>
    <row r="335" spans="1:22" s="81" customFormat="1" ht="34.5" customHeight="1">
      <c r="A335" s="299" t="s">
        <v>547</v>
      </c>
      <c r="B335" s="111"/>
      <c r="C335" s="469"/>
      <c r="D335" s="489"/>
      <c r="E335" s="403" t="s">
        <v>127</v>
      </c>
      <c r="F335" s="422"/>
      <c r="G335" s="422"/>
      <c r="H335" s="404"/>
      <c r="I335" s="484"/>
      <c r="J335" s="162">
        <f t="shared" si="7"/>
        <v>0</v>
      </c>
      <c r="K335" s="116" t="str">
        <f t="shared" si="8"/>
        <v/>
      </c>
      <c r="L335" s="133">
        <v>0</v>
      </c>
      <c r="M335" s="133">
        <v>0</v>
      </c>
    </row>
    <row r="336" spans="1:22" s="81" customFormat="1" ht="34.5" customHeight="1">
      <c r="A336" s="299" t="s">
        <v>548</v>
      </c>
      <c r="B336" s="111"/>
      <c r="C336" s="469"/>
      <c r="D336" s="400" t="s">
        <v>169</v>
      </c>
      <c r="E336" s="401"/>
      <c r="F336" s="401"/>
      <c r="G336" s="401"/>
      <c r="H336" s="402"/>
      <c r="I336" s="484"/>
      <c r="J336" s="162">
        <f t="shared" si="7"/>
        <v>46</v>
      </c>
      <c r="K336" s="116" t="str">
        <f t="shared" si="8"/>
        <v/>
      </c>
      <c r="L336" s="133">
        <v>26</v>
      </c>
      <c r="M336" s="133">
        <v>20</v>
      </c>
    </row>
    <row r="337" spans="1:22" s="81" customFormat="1" ht="34.5" customHeight="1">
      <c r="A337" s="299" t="s">
        <v>549</v>
      </c>
      <c r="B337" s="111"/>
      <c r="C337" s="469"/>
      <c r="D337" s="475" t="s">
        <v>170</v>
      </c>
      <c r="E337" s="407" t="s">
        <v>171</v>
      </c>
      <c r="F337" s="440"/>
      <c r="G337" s="440"/>
      <c r="H337" s="408"/>
      <c r="I337" s="484"/>
      <c r="J337" s="162">
        <f t="shared" si="7"/>
        <v>0</v>
      </c>
      <c r="K337" s="116" t="str">
        <f t="shared" si="8"/>
        <v/>
      </c>
      <c r="L337" s="133">
        <v>0</v>
      </c>
      <c r="M337" s="133">
        <v>0</v>
      </c>
    </row>
    <row r="338" spans="1:22" s="81" customFormat="1" ht="34.5" customHeight="1">
      <c r="A338" s="299" t="s">
        <v>661</v>
      </c>
      <c r="B338" s="111"/>
      <c r="C338" s="469"/>
      <c r="D338" s="469"/>
      <c r="E338" s="400" t="s">
        <v>172</v>
      </c>
      <c r="F338" s="401"/>
      <c r="G338" s="401"/>
      <c r="H338" s="402"/>
      <c r="I338" s="484"/>
      <c r="J338" s="162">
        <f t="shared" si="7"/>
        <v>0</v>
      </c>
      <c r="K338" s="116" t="str">
        <f t="shared" si="8"/>
        <v/>
      </c>
      <c r="L338" s="133">
        <v>0</v>
      </c>
      <c r="M338" s="133">
        <v>0</v>
      </c>
    </row>
    <row r="339" spans="1:22" s="81" customFormat="1" ht="34.5" customHeight="1">
      <c r="A339" s="299" t="s">
        <v>551</v>
      </c>
      <c r="B339" s="111"/>
      <c r="C339" s="469"/>
      <c r="D339" s="469"/>
      <c r="E339" s="400" t="s">
        <v>173</v>
      </c>
      <c r="F339" s="401"/>
      <c r="G339" s="401"/>
      <c r="H339" s="402"/>
      <c r="I339" s="484"/>
      <c r="J339" s="162">
        <f t="shared" si="7"/>
        <v>3</v>
      </c>
      <c r="K339" s="116" t="str">
        <f t="shared" si="8"/>
        <v/>
      </c>
      <c r="L339" s="133">
        <v>3</v>
      </c>
      <c r="M339" s="133">
        <v>0</v>
      </c>
    </row>
    <row r="340" spans="1:22" s="81" customFormat="1" ht="34.5" customHeight="1">
      <c r="A340" s="299" t="s">
        <v>552</v>
      </c>
      <c r="B340" s="111"/>
      <c r="C340" s="469"/>
      <c r="D340" s="469"/>
      <c r="E340" s="400" t="s">
        <v>174</v>
      </c>
      <c r="F340" s="401"/>
      <c r="G340" s="401"/>
      <c r="H340" s="402"/>
      <c r="I340" s="484"/>
      <c r="J340" s="162">
        <f t="shared" si="7"/>
        <v>0</v>
      </c>
      <c r="K340" s="116" t="str">
        <f t="shared" si="8"/>
        <v/>
      </c>
      <c r="L340" s="133">
        <v>0</v>
      </c>
      <c r="M340" s="133">
        <v>0</v>
      </c>
    </row>
    <row r="341" spans="1:22" s="81" customFormat="1" ht="34.5" customHeight="1">
      <c r="A341" s="299" t="s">
        <v>553</v>
      </c>
      <c r="B341" s="111"/>
      <c r="C341" s="469"/>
      <c r="D341" s="469"/>
      <c r="E341" s="400" t="s">
        <v>175</v>
      </c>
      <c r="F341" s="401"/>
      <c r="G341" s="401"/>
      <c r="H341" s="402"/>
      <c r="I341" s="484"/>
      <c r="J341" s="162">
        <f t="shared" si="7"/>
        <v>0</v>
      </c>
      <c r="K341" s="116" t="str">
        <f t="shared" si="8"/>
        <v/>
      </c>
      <c r="L341" s="133">
        <v>0</v>
      </c>
      <c r="M341" s="133">
        <v>0</v>
      </c>
    </row>
    <row r="342" spans="1:22" s="81" customFormat="1" ht="34.5" customHeight="1">
      <c r="A342" s="299" t="s">
        <v>554</v>
      </c>
      <c r="B342" s="111"/>
      <c r="C342" s="469"/>
      <c r="D342" s="469"/>
      <c r="E342" s="419" t="s">
        <v>176</v>
      </c>
      <c r="F342" s="420"/>
      <c r="G342" s="420"/>
      <c r="H342" s="421"/>
      <c r="I342" s="484"/>
      <c r="J342" s="162">
        <f t="shared" si="7"/>
        <v>0</v>
      </c>
      <c r="K342" s="116" t="str">
        <f t="shared" si="8"/>
        <v/>
      </c>
      <c r="L342" s="133">
        <v>0</v>
      </c>
      <c r="M342" s="133">
        <v>0</v>
      </c>
    </row>
    <row r="343" spans="1:22" s="81" customFormat="1" ht="34.5" customHeight="1">
      <c r="A343" s="299" t="s">
        <v>555</v>
      </c>
      <c r="B343" s="111"/>
      <c r="C343" s="469"/>
      <c r="D343" s="469"/>
      <c r="E343" s="400" t="s">
        <v>177</v>
      </c>
      <c r="F343" s="401"/>
      <c r="G343" s="401"/>
      <c r="H343" s="402"/>
      <c r="I343" s="484"/>
      <c r="J343" s="162">
        <f t="shared" si="7"/>
        <v>3</v>
      </c>
      <c r="K343" s="116" t="str">
        <f t="shared" si="8"/>
        <v/>
      </c>
      <c r="L343" s="133">
        <v>2</v>
      </c>
      <c r="M343" s="133">
        <v>1</v>
      </c>
    </row>
    <row r="344" spans="1:22" s="81" customFormat="1" ht="34.5" customHeight="1">
      <c r="A344" s="299" t="s">
        <v>556</v>
      </c>
      <c r="B344" s="111"/>
      <c r="C344" s="469"/>
      <c r="D344" s="469"/>
      <c r="E344" s="400" t="s">
        <v>557</v>
      </c>
      <c r="F344" s="401"/>
      <c r="G344" s="401"/>
      <c r="H344" s="402"/>
      <c r="I344" s="484"/>
      <c r="J344" s="162">
        <f t="shared" si="7"/>
        <v>40</v>
      </c>
      <c r="K344" s="116" t="str">
        <f t="shared" si="8"/>
        <v/>
      </c>
      <c r="L344" s="133">
        <v>21</v>
      </c>
      <c r="M344" s="133">
        <v>19</v>
      </c>
    </row>
    <row r="345" spans="1:22" s="81" customFormat="1" ht="34.5" customHeight="1">
      <c r="A345" s="299" t="s">
        <v>769</v>
      </c>
      <c r="B345" s="111"/>
      <c r="C345" s="469"/>
      <c r="D345" s="469"/>
      <c r="E345" s="400" t="s">
        <v>127</v>
      </c>
      <c r="F345" s="401"/>
      <c r="G345" s="401"/>
      <c r="H345" s="402"/>
      <c r="I345" s="485"/>
      <c r="J345" s="162">
        <f t="shared" si="7"/>
        <v>0</v>
      </c>
      <c r="K345" s="116" t="str">
        <f t="shared" si="8"/>
        <v/>
      </c>
      <c r="L345" s="133">
        <v>0</v>
      </c>
      <c r="M345" s="133">
        <v>0</v>
      </c>
    </row>
    <row r="346" spans="1:22" s="1" customFormat="1">
      <c r="A346" s="287"/>
      <c r="B346" s="19"/>
      <c r="C346" s="19"/>
      <c r="D346" s="19"/>
      <c r="E346" s="19"/>
      <c r="F346" s="19"/>
      <c r="G346" s="19"/>
      <c r="H346" s="15"/>
      <c r="I346" s="15"/>
      <c r="J346" s="86"/>
      <c r="K346" s="87"/>
      <c r="L346" s="88"/>
      <c r="M346" s="88"/>
    </row>
    <row r="347" spans="1:22" s="81" customFormat="1">
      <c r="A347" s="287"/>
      <c r="B347" s="82"/>
      <c r="C347" s="59"/>
      <c r="D347" s="59"/>
      <c r="E347" s="59"/>
      <c r="F347" s="59"/>
      <c r="G347" s="59"/>
      <c r="H347" s="89"/>
      <c r="I347" s="89"/>
      <c r="J347" s="86"/>
      <c r="K347" s="87"/>
      <c r="L347" s="88"/>
      <c r="M347" s="88"/>
    </row>
    <row r="348" spans="1:22" s="4" customFormat="1">
      <c r="A348" s="287"/>
      <c r="B348" s="111"/>
      <c r="C348" s="164"/>
      <c r="D348" s="163"/>
      <c r="H348" s="319"/>
      <c r="I348" s="319"/>
      <c r="J348" s="58"/>
      <c r="K348" s="30"/>
      <c r="L348" s="100"/>
      <c r="M348" s="100"/>
    </row>
    <row r="349" spans="1:22" s="4" customFormat="1">
      <c r="A349" s="287"/>
      <c r="B349" s="19" t="s">
        <v>178</v>
      </c>
      <c r="C349" s="44"/>
      <c r="D349" s="44"/>
      <c r="E349" s="44"/>
      <c r="F349" s="44"/>
      <c r="G349" s="44"/>
      <c r="H349" s="15"/>
      <c r="I349" s="15"/>
      <c r="J349" s="58"/>
      <c r="K349" s="30"/>
      <c r="L349" s="100"/>
      <c r="M349" s="100"/>
    </row>
    <row r="350" spans="1:22">
      <c r="A350" s="287"/>
      <c r="B350" s="19"/>
      <c r="C350" s="19"/>
      <c r="D350" s="19"/>
      <c r="E350" s="19"/>
      <c r="F350" s="19"/>
      <c r="G350" s="19"/>
      <c r="H350" s="15"/>
      <c r="I350" s="15"/>
      <c r="L350" s="23"/>
      <c r="M350" s="23"/>
      <c r="N350" s="9"/>
      <c r="O350" s="9"/>
      <c r="P350" s="9"/>
      <c r="Q350" s="9"/>
      <c r="R350" s="9"/>
      <c r="S350" s="9"/>
      <c r="T350" s="9"/>
      <c r="U350" s="9"/>
      <c r="V350" s="9"/>
    </row>
    <row r="351" spans="1:22" ht="34.5" customHeight="1">
      <c r="A351" s="292"/>
      <c r="B351" s="19"/>
      <c r="C351" s="4"/>
      <c r="D351" s="4"/>
      <c r="F351" s="4"/>
      <c r="G351" s="4"/>
      <c r="H351" s="319"/>
      <c r="I351" s="319"/>
      <c r="J351" s="73" t="s">
        <v>54</v>
      </c>
      <c r="K351" s="165"/>
      <c r="L351" s="75" t="s">
        <v>373</v>
      </c>
      <c r="M351" s="75" t="s">
        <v>372</v>
      </c>
      <c r="N351" s="9"/>
      <c r="O351" s="9"/>
      <c r="P351" s="9"/>
      <c r="Q351" s="9"/>
      <c r="R351" s="9"/>
      <c r="S351" s="9"/>
      <c r="T351" s="9"/>
      <c r="U351" s="9"/>
      <c r="V351" s="9"/>
    </row>
    <row r="352" spans="1:22" ht="20.25" customHeight="1">
      <c r="A352" s="293" t="s">
        <v>319</v>
      </c>
      <c r="B352" s="2"/>
      <c r="C352" s="59"/>
      <c r="D352" s="4"/>
      <c r="F352" s="4"/>
      <c r="G352" s="4"/>
      <c r="H352" s="319"/>
      <c r="I352" s="64" t="s">
        <v>471</v>
      </c>
      <c r="J352" s="65"/>
      <c r="K352" s="166"/>
      <c r="L352" s="77" t="s">
        <v>206</v>
      </c>
      <c r="M352" s="77" t="s">
        <v>206</v>
      </c>
      <c r="N352" s="9"/>
      <c r="O352" s="9"/>
      <c r="P352" s="9"/>
      <c r="Q352" s="9"/>
      <c r="R352" s="9"/>
      <c r="S352" s="9"/>
      <c r="T352" s="9"/>
      <c r="U352" s="9"/>
      <c r="V352" s="9"/>
    </row>
    <row r="353" spans="1:22" s="81" customFormat="1" ht="34.5" customHeight="1">
      <c r="A353" s="299" t="s">
        <v>770</v>
      </c>
      <c r="B353" s="111"/>
      <c r="C353" s="403" t="s">
        <v>179</v>
      </c>
      <c r="D353" s="422"/>
      <c r="E353" s="422"/>
      <c r="F353" s="422"/>
      <c r="G353" s="422"/>
      <c r="H353" s="404"/>
      <c r="I353" s="436" t="s">
        <v>560</v>
      </c>
      <c r="J353" s="167">
        <f>IF(SUM(L353:M353)=0,IF(COUNTIF(L353:M353,"未確認")&gt;0,"未確認",IF(COUNTIF(L353:M353,"~*")&gt;0,"*",SUM(L353:M353))),SUM(L353:M353))</f>
        <v>46</v>
      </c>
      <c r="K353" s="168" t="str">
        <f>IF(OR(COUNTIF(L353:M353,"未確認")&gt;0,COUNTIF(L353:M353,"~*")&gt;0),"※","")</f>
        <v/>
      </c>
      <c r="L353" s="133">
        <v>26</v>
      </c>
      <c r="M353" s="133">
        <v>20</v>
      </c>
    </row>
    <row r="354" spans="1:22" s="81" customFormat="1" ht="34.5" customHeight="1">
      <c r="A354" s="298" t="s">
        <v>561</v>
      </c>
      <c r="B354" s="111"/>
      <c r="C354" s="169"/>
      <c r="D354" s="170"/>
      <c r="E354" s="486" t="s">
        <v>562</v>
      </c>
      <c r="F354" s="487"/>
      <c r="G354" s="487"/>
      <c r="H354" s="488"/>
      <c r="I354" s="484"/>
      <c r="J354" s="167">
        <f>IF(SUM(L354:M354)=0,IF(COUNTIF(L354:M354,"未確認")&gt;0,"未確認",IF(COUNTIF(L354:M354,"~*")&gt;0,"*",SUM(L354:M354))),SUM(L354:M354))</f>
        <v>0</v>
      </c>
      <c r="K354" s="168" t="str">
        <f>IF(OR(COUNTIF(L354:M354,"未確認")&gt;0,COUNTIF(L354:M354,"~*")&gt;0),"※","")</f>
        <v/>
      </c>
      <c r="L354" s="133">
        <v>0</v>
      </c>
      <c r="M354" s="133">
        <v>0</v>
      </c>
    </row>
    <row r="355" spans="1:22" s="81" customFormat="1" ht="34.5" customHeight="1">
      <c r="A355" s="298" t="s">
        <v>563</v>
      </c>
      <c r="B355" s="111"/>
      <c r="C355" s="169"/>
      <c r="D355" s="170"/>
      <c r="E355" s="486" t="s">
        <v>564</v>
      </c>
      <c r="F355" s="487"/>
      <c r="G355" s="487"/>
      <c r="H355" s="488"/>
      <c r="I355" s="484"/>
      <c r="J355" s="167">
        <f>IF(SUM(L355:M355)=0,IF(COUNTIF(L355:M355,"未確認")&gt;0,"未確認",IF(COUNTIF(L355:M355,"~*")&gt;0,"*",SUM(L355:M355))),SUM(L355:M355))</f>
        <v>0</v>
      </c>
      <c r="K355" s="168" t="str">
        <f>IF(OR(COUNTIF(L355:M355,"未確認")&gt;0,COUNTIF(L355:M355,"~*")&gt;0),"※","")</f>
        <v/>
      </c>
      <c r="L355" s="133">
        <v>0</v>
      </c>
      <c r="M355" s="133">
        <v>0</v>
      </c>
    </row>
    <row r="356" spans="1:22" s="81" customFormat="1" ht="34.5" customHeight="1">
      <c r="A356" s="298" t="s">
        <v>565</v>
      </c>
      <c r="B356" s="111"/>
      <c r="C356" s="169"/>
      <c r="D356" s="170"/>
      <c r="E356" s="486" t="s">
        <v>566</v>
      </c>
      <c r="F356" s="487"/>
      <c r="G356" s="487"/>
      <c r="H356" s="488"/>
      <c r="I356" s="484"/>
      <c r="J356" s="167">
        <f>IF(SUM(L356:M356)=0,IF(COUNTIF(L356:M356,"未確認")&gt;0,"未確認",IF(COUNTIF(L356:M356,"~*")&gt;0,"*",SUM(L356:M356))),SUM(L356:M356))</f>
        <v>46</v>
      </c>
      <c r="K356" s="168" t="str">
        <f>IF(OR(COUNTIF(L356:M356,"未確認")&gt;0,COUNTIF(L356:M356,"~*")&gt;0),"※","")</f>
        <v/>
      </c>
      <c r="L356" s="133">
        <v>26</v>
      </c>
      <c r="M356" s="133">
        <v>20</v>
      </c>
    </row>
    <row r="357" spans="1:22" s="81" customFormat="1" ht="34.5" customHeight="1">
      <c r="A357" s="299" t="s">
        <v>567</v>
      </c>
      <c r="B357" s="2"/>
      <c r="C357" s="171"/>
      <c r="D357" s="172"/>
      <c r="E357" s="486" t="s">
        <v>568</v>
      </c>
      <c r="F357" s="487"/>
      <c r="G357" s="487"/>
      <c r="H357" s="488"/>
      <c r="I357" s="485"/>
      <c r="J357" s="167">
        <f>IF(SUM(L357:M357)=0,IF(COUNTIF(L357:M357,"未確認")&gt;0,"未確認",IF(COUNTIF(L357:M357,"~*")&gt;0,"*",SUM(L357:M357))),SUM(L357:M357))</f>
        <v>0</v>
      </c>
      <c r="K357" s="168" t="str">
        <f>IF(OR(COUNTIF(L357:M357,"未確認")&gt;0,COUNTIF(L357:M357,"~*")&gt;0),"※","")</f>
        <v/>
      </c>
      <c r="L357" s="133">
        <v>0</v>
      </c>
      <c r="M357" s="133">
        <v>0</v>
      </c>
    </row>
    <row r="358" spans="1:22" s="1" customFormat="1">
      <c r="A358" s="287"/>
      <c r="B358" s="19"/>
      <c r="C358" s="123"/>
      <c r="D358" s="19"/>
      <c r="E358" s="19"/>
      <c r="F358" s="19"/>
      <c r="G358" s="19"/>
      <c r="H358" s="15"/>
      <c r="I358" s="15"/>
      <c r="J358" s="86"/>
      <c r="K358" s="87"/>
      <c r="L358" s="88"/>
      <c r="M358" s="88"/>
    </row>
    <row r="359" spans="1:22" s="81" customFormat="1">
      <c r="A359" s="287"/>
      <c r="B359" s="82"/>
      <c r="C359" s="59"/>
      <c r="D359" s="59"/>
      <c r="E359" s="59"/>
      <c r="F359" s="59"/>
      <c r="G359" s="59"/>
      <c r="H359" s="89"/>
      <c r="I359" s="89"/>
      <c r="J359" s="86"/>
      <c r="K359" s="87"/>
      <c r="L359" s="88"/>
      <c r="M359" s="88"/>
    </row>
    <row r="360" spans="1:22" s="1" customFormat="1">
      <c r="A360" s="287"/>
      <c r="B360" s="2"/>
      <c r="C360" s="349"/>
      <c r="D360" s="4"/>
      <c r="E360" s="4"/>
      <c r="F360" s="4"/>
      <c r="G360" s="4"/>
      <c r="H360" s="173"/>
      <c r="I360" s="173"/>
      <c r="J360" s="58"/>
      <c r="K360" s="30"/>
      <c r="L360" s="100"/>
      <c r="M360" s="100"/>
    </row>
    <row r="361" spans="1:22" s="4" customFormat="1">
      <c r="A361" s="287"/>
      <c r="B361" s="19" t="s">
        <v>180</v>
      </c>
      <c r="C361" s="44"/>
      <c r="D361" s="44"/>
      <c r="E361" s="44"/>
      <c r="F361" s="44"/>
      <c r="G361" s="44"/>
      <c r="H361" s="15"/>
      <c r="I361" s="15"/>
      <c r="J361" s="58"/>
      <c r="K361" s="30"/>
      <c r="L361" s="100"/>
      <c r="M361" s="100"/>
    </row>
    <row r="362" spans="1:22" s="1" customFormat="1">
      <c r="A362" s="287"/>
      <c r="B362" s="111" t="s">
        <v>181</v>
      </c>
      <c r="C362" s="4"/>
      <c r="D362" s="4"/>
      <c r="E362" s="4"/>
      <c r="F362" s="4"/>
      <c r="G362" s="4"/>
      <c r="H362" s="319"/>
      <c r="I362" s="319"/>
      <c r="J362" s="58"/>
      <c r="K362" s="30"/>
      <c r="L362" s="100"/>
      <c r="M362" s="100"/>
    </row>
    <row r="363" spans="1:22">
      <c r="A363" s="287"/>
      <c r="B363" s="19"/>
      <c r="C363" s="19"/>
      <c r="D363" s="19"/>
      <c r="E363" s="19"/>
      <c r="F363" s="19"/>
      <c r="G363" s="19"/>
      <c r="H363" s="15"/>
      <c r="I363" s="15"/>
      <c r="L363" s="23"/>
      <c r="M363" s="23"/>
      <c r="N363" s="9"/>
      <c r="O363" s="9"/>
      <c r="P363" s="9"/>
      <c r="Q363" s="9"/>
      <c r="R363" s="9"/>
      <c r="S363" s="9"/>
      <c r="T363" s="9"/>
      <c r="U363" s="9"/>
      <c r="V363" s="9"/>
    </row>
    <row r="364" spans="1:22" ht="34.5" customHeight="1">
      <c r="A364" s="287"/>
      <c r="B364" s="19"/>
      <c r="C364" s="4"/>
      <c r="D364" s="4"/>
      <c r="F364" s="4"/>
      <c r="G364" s="4"/>
      <c r="H364" s="319"/>
      <c r="I364" s="319"/>
      <c r="J364" s="73" t="s">
        <v>54</v>
      </c>
      <c r="K364" s="165"/>
      <c r="L364" s="75" t="s">
        <v>373</v>
      </c>
      <c r="M364" s="75" t="s">
        <v>372</v>
      </c>
      <c r="N364" s="9"/>
      <c r="O364" s="9"/>
      <c r="P364" s="9"/>
      <c r="Q364" s="9"/>
      <c r="R364" s="9"/>
      <c r="S364" s="9"/>
      <c r="T364" s="9"/>
      <c r="U364" s="9"/>
      <c r="V364" s="9"/>
    </row>
    <row r="365" spans="1:22" ht="20.25" customHeight="1">
      <c r="A365" s="287"/>
      <c r="B365" s="2"/>
      <c r="C365" s="4"/>
      <c r="D365" s="4"/>
      <c r="F365" s="4"/>
      <c r="G365" s="4"/>
      <c r="H365" s="319"/>
      <c r="I365" s="64" t="s">
        <v>471</v>
      </c>
      <c r="J365" s="65"/>
      <c r="K365" s="166"/>
      <c r="L365" s="77" t="s">
        <v>206</v>
      </c>
      <c r="M365" s="77" t="s">
        <v>206</v>
      </c>
      <c r="N365" s="9"/>
      <c r="O365" s="9"/>
      <c r="P365" s="9"/>
      <c r="Q365" s="9"/>
      <c r="R365" s="9"/>
      <c r="S365" s="9"/>
      <c r="T365" s="9"/>
      <c r="U365" s="9"/>
      <c r="V365" s="9"/>
    </row>
    <row r="366" spans="1:22" s="81" customFormat="1" ht="34.5" customHeight="1">
      <c r="A366" s="299" t="s">
        <v>771</v>
      </c>
      <c r="B366" s="111"/>
      <c r="C366" s="476" t="s">
        <v>570</v>
      </c>
      <c r="D366" s="477"/>
      <c r="E366" s="477"/>
      <c r="F366" s="477"/>
      <c r="G366" s="477"/>
      <c r="H366" s="478"/>
      <c r="I366" s="436" t="s">
        <v>571</v>
      </c>
      <c r="J366" s="167">
        <v>0</v>
      </c>
      <c r="K366" s="174" t="str">
        <f>IF(OR(COUNTIF(J366,"未確認")&gt;0,COUNTIF(J366,"~*")&gt;0),"※","")</f>
        <v/>
      </c>
      <c r="L366" s="142"/>
      <c r="M366" s="143"/>
    </row>
    <row r="367" spans="1:22" s="81" customFormat="1" ht="34.5" customHeight="1">
      <c r="A367" s="299" t="s">
        <v>572</v>
      </c>
      <c r="B367" s="111"/>
      <c r="C367" s="169"/>
      <c r="D367" s="175"/>
      <c r="E367" s="400" t="s">
        <v>182</v>
      </c>
      <c r="F367" s="401"/>
      <c r="G367" s="401"/>
      <c r="H367" s="402"/>
      <c r="I367" s="479"/>
      <c r="J367" s="167">
        <v>0</v>
      </c>
      <c r="K367" s="174" t="str">
        <f t="shared" ref="K367:K371" si="9">IF(OR(COUNTIF(J367,"未確認")&gt;0,COUNTIF(J367,"~*")&gt;0),"※","")</f>
        <v/>
      </c>
      <c r="L367" s="145"/>
      <c r="M367" s="146"/>
    </row>
    <row r="368" spans="1:22" s="81" customFormat="1" ht="34.5" customHeight="1">
      <c r="A368" s="299" t="s">
        <v>573</v>
      </c>
      <c r="B368" s="111"/>
      <c r="C368" s="171"/>
      <c r="D368" s="176"/>
      <c r="E368" s="400" t="s">
        <v>183</v>
      </c>
      <c r="F368" s="401"/>
      <c r="G368" s="401"/>
      <c r="H368" s="402"/>
      <c r="I368" s="479"/>
      <c r="J368" s="167">
        <v>0</v>
      </c>
      <c r="K368" s="174" t="str">
        <f t="shared" si="9"/>
        <v/>
      </c>
      <c r="L368" s="145"/>
      <c r="M368" s="146"/>
    </row>
    <row r="369" spans="1:13" s="81" customFormat="1" ht="34.5" customHeight="1">
      <c r="A369" s="299" t="s">
        <v>574</v>
      </c>
      <c r="B369" s="111"/>
      <c r="C369" s="481" t="s">
        <v>575</v>
      </c>
      <c r="D369" s="482"/>
      <c r="E369" s="482"/>
      <c r="F369" s="482"/>
      <c r="G369" s="482"/>
      <c r="H369" s="483"/>
      <c r="I369" s="479"/>
      <c r="J369" s="167">
        <v>0</v>
      </c>
      <c r="K369" s="174" t="str">
        <f t="shared" si="9"/>
        <v/>
      </c>
      <c r="L369" s="145"/>
      <c r="M369" s="146"/>
    </row>
    <row r="370" spans="1:13" s="81" customFormat="1" ht="34.5" customHeight="1">
      <c r="A370" s="299" t="s">
        <v>576</v>
      </c>
      <c r="B370" s="111"/>
      <c r="C370" s="169"/>
      <c r="D370" s="175"/>
      <c r="E370" s="400" t="s">
        <v>184</v>
      </c>
      <c r="F370" s="401"/>
      <c r="G370" s="401"/>
      <c r="H370" s="402"/>
      <c r="I370" s="479"/>
      <c r="J370" s="167">
        <v>0</v>
      </c>
      <c r="K370" s="174" t="str">
        <f t="shared" si="9"/>
        <v/>
      </c>
      <c r="L370" s="145"/>
      <c r="M370" s="146"/>
    </row>
    <row r="371" spans="1:13" s="81" customFormat="1" ht="34.5" customHeight="1">
      <c r="A371" s="299" t="s">
        <v>577</v>
      </c>
      <c r="B371" s="111"/>
      <c r="C371" s="171"/>
      <c r="D371" s="176"/>
      <c r="E371" s="400" t="s">
        <v>185</v>
      </c>
      <c r="F371" s="401"/>
      <c r="G371" s="401"/>
      <c r="H371" s="402"/>
      <c r="I371" s="480"/>
      <c r="J371" s="167">
        <v>0</v>
      </c>
      <c r="K371" s="174" t="str">
        <f t="shared" si="9"/>
        <v/>
      </c>
      <c r="L371" s="147"/>
      <c r="M371" s="148"/>
    </row>
    <row r="372" spans="1:13" s="1" customFormat="1">
      <c r="A372" s="287"/>
      <c r="B372" s="19"/>
      <c r="C372" s="19"/>
      <c r="D372" s="19"/>
      <c r="E372" s="19"/>
      <c r="F372" s="19"/>
      <c r="G372" s="19"/>
      <c r="H372" s="15"/>
      <c r="I372" s="15"/>
      <c r="J372" s="86"/>
      <c r="K372" s="87"/>
      <c r="L372" s="88"/>
      <c r="M372" s="88"/>
    </row>
    <row r="373" spans="1:13" s="81" customFormat="1">
      <c r="A373" s="287"/>
      <c r="B373" s="82"/>
      <c r="C373" s="59"/>
      <c r="D373" s="59"/>
      <c r="E373" s="59"/>
      <c r="F373" s="59"/>
      <c r="G373" s="59"/>
      <c r="H373" s="89"/>
      <c r="I373" s="89"/>
      <c r="J373" s="86"/>
      <c r="K373" s="87"/>
      <c r="L373" s="88"/>
      <c r="M373" s="88"/>
    </row>
    <row r="374" spans="1:13" s="81" customFormat="1">
      <c r="A374" s="287"/>
      <c r="B374" s="111"/>
      <c r="C374" s="111"/>
      <c r="D374" s="59"/>
      <c r="E374" s="59"/>
      <c r="F374" s="59"/>
      <c r="G374" s="59"/>
      <c r="H374" s="89"/>
      <c r="I374" s="151" t="s">
        <v>149</v>
      </c>
      <c r="J374" s="86"/>
      <c r="K374" s="87"/>
      <c r="L374" s="88"/>
      <c r="M374" s="88"/>
    </row>
    <row r="375" spans="1:13" s="81" customFormat="1">
      <c r="A375" s="287"/>
      <c r="B375" s="111"/>
      <c r="C375" s="111"/>
      <c r="D375" s="59"/>
      <c r="E375" s="59"/>
      <c r="F375" s="59"/>
      <c r="G375" s="59"/>
      <c r="H375" s="89"/>
      <c r="I375" s="89"/>
      <c r="J375" s="86"/>
      <c r="K375" s="87"/>
      <c r="L375" s="88"/>
      <c r="M375" s="88"/>
    </row>
    <row r="376" spans="1:13" s="81" customFormat="1">
      <c r="A376" s="287"/>
      <c r="B376" s="111"/>
      <c r="C376" s="111"/>
      <c r="D376" s="59"/>
      <c r="E376" s="59"/>
      <c r="F376" s="59"/>
      <c r="G376" s="59"/>
      <c r="H376" s="89"/>
      <c r="I376" s="89"/>
      <c r="J376" s="86"/>
      <c r="K376" s="87"/>
      <c r="L376" s="88"/>
      <c r="M376" s="88"/>
    </row>
    <row r="377" spans="1:13" s="22" customFormat="1">
      <c r="A377" s="287"/>
      <c r="B377" s="2"/>
      <c r="C377" s="50"/>
      <c r="D377" s="36"/>
      <c r="E377" s="36"/>
      <c r="F377" s="36"/>
      <c r="G377" s="36"/>
      <c r="H377" s="21"/>
      <c r="I377" s="38"/>
      <c r="J377" s="6"/>
      <c r="K377" s="7"/>
      <c r="M377" s="48"/>
    </row>
    <row r="378" spans="1:13" s="22" customFormat="1">
      <c r="A378" s="287"/>
      <c r="B378" s="2"/>
      <c r="C378" s="50"/>
      <c r="D378" s="36"/>
      <c r="E378" s="36"/>
      <c r="F378" s="36"/>
      <c r="G378" s="36"/>
      <c r="H378" s="21"/>
      <c r="I378" s="38"/>
      <c r="J378" s="6"/>
      <c r="K378" s="7"/>
      <c r="M378" s="48"/>
    </row>
    <row r="379" spans="1:13" s="22" customFormat="1">
      <c r="A379" s="287"/>
      <c r="B379" s="2"/>
      <c r="H379" s="50"/>
      <c r="M379" s="39"/>
    </row>
    <row r="380" spans="1:13" s="22" customFormat="1">
      <c r="A380" s="287"/>
      <c r="B380" s="2"/>
      <c r="H380" s="50"/>
      <c r="M380" s="48"/>
    </row>
    <row r="381" spans="1:13" s="22" customFormat="1">
      <c r="A381" s="287"/>
      <c r="B381" s="2"/>
      <c r="H381" s="50"/>
      <c r="M381" s="39"/>
    </row>
    <row r="382" spans="1:13" s="22" customFormat="1">
      <c r="A382" s="287"/>
      <c r="B382" s="2"/>
      <c r="H382" s="50"/>
      <c r="M382" s="39"/>
    </row>
    <row r="383" spans="1:13" s="22" customFormat="1">
      <c r="A383" s="287"/>
      <c r="B383" s="2"/>
      <c r="H383" s="50"/>
      <c r="L383" s="8"/>
      <c r="M383" s="8"/>
    </row>
    <row r="384" spans="1:13" s="22" customFormat="1">
      <c r="A384" s="287"/>
      <c r="B384" s="2"/>
      <c r="C384" s="42"/>
      <c r="D384" s="42"/>
      <c r="E384" s="42"/>
      <c r="F384" s="42"/>
      <c r="G384" s="177"/>
      <c r="H384" s="42"/>
      <c r="I384" s="42"/>
      <c r="J384" s="42"/>
      <c r="K384" s="49"/>
      <c r="L384" s="42"/>
      <c r="M384" s="42"/>
    </row>
    <row r="385" spans="1:22" s="22" customFormat="1">
      <c r="A385" s="287"/>
      <c r="B385" s="2"/>
      <c r="C385" s="59"/>
      <c r="D385" s="4"/>
      <c r="E385" s="4"/>
      <c r="F385" s="4"/>
      <c r="G385" s="4"/>
      <c r="H385" s="319"/>
      <c r="I385" s="319"/>
      <c r="J385" s="60"/>
      <c r="K385" s="30"/>
      <c r="L385" s="58"/>
      <c r="M385" s="58"/>
    </row>
    <row r="386" spans="1:22" s="1" customFormat="1" ht="19.5">
      <c r="A386" s="287"/>
      <c r="B386" s="348" t="s">
        <v>578</v>
      </c>
      <c r="C386" s="350"/>
      <c r="D386" s="54"/>
      <c r="E386" s="54"/>
      <c r="F386" s="54"/>
      <c r="G386" s="54"/>
      <c r="H386" s="55"/>
      <c r="I386" s="55"/>
      <c r="J386" s="57"/>
      <c r="K386" s="60"/>
      <c r="L386" s="100"/>
      <c r="M386" s="100"/>
    </row>
    <row r="387" spans="1:22" s="1" customFormat="1">
      <c r="A387" s="287"/>
      <c r="B387" s="19" t="s">
        <v>579</v>
      </c>
      <c r="C387" s="347"/>
      <c r="D387" s="4"/>
      <c r="E387" s="4"/>
      <c r="F387" s="4"/>
      <c r="G387" s="4"/>
      <c r="H387" s="319"/>
      <c r="I387" s="319"/>
      <c r="J387" s="58"/>
      <c r="K387" s="351"/>
      <c r="L387" s="352"/>
      <c r="M387" s="352"/>
    </row>
    <row r="388" spans="1:22" s="1" customFormat="1" ht="19.5">
      <c r="A388" s="287"/>
      <c r="C388" s="347"/>
      <c r="D388" s="4"/>
      <c r="E388" s="4"/>
      <c r="F388" s="4"/>
      <c r="G388" s="4"/>
      <c r="H388" s="319"/>
      <c r="I388" s="319"/>
      <c r="J388" s="58"/>
      <c r="K388" s="56"/>
      <c r="L388" s="161"/>
      <c r="M388" s="161"/>
    </row>
    <row r="389" spans="1:22" ht="34.5" customHeight="1">
      <c r="A389" s="287"/>
      <c r="B389" s="19"/>
      <c r="C389" s="9"/>
      <c r="D389" s="4"/>
      <c r="F389" s="4"/>
      <c r="G389" s="4"/>
      <c r="H389" s="319"/>
      <c r="I389" s="319"/>
      <c r="J389" s="73" t="s">
        <v>54</v>
      </c>
      <c r="K389" s="353"/>
      <c r="L389" s="354" t="s">
        <v>373</v>
      </c>
      <c r="M389" s="354" t="s">
        <v>372</v>
      </c>
      <c r="N389" s="9"/>
      <c r="O389" s="9"/>
      <c r="P389" s="9"/>
      <c r="Q389" s="9"/>
      <c r="R389" s="9"/>
      <c r="S389" s="9"/>
      <c r="T389" s="9"/>
      <c r="U389" s="9"/>
      <c r="V389" s="9"/>
    </row>
    <row r="390" spans="1:22" ht="20.25" customHeight="1">
      <c r="A390" s="287"/>
      <c r="B390" s="2"/>
      <c r="C390" s="490"/>
      <c r="D390" s="491"/>
      <c r="E390" s="491"/>
      <c r="F390" s="491"/>
      <c r="G390" s="44"/>
      <c r="H390" s="319"/>
      <c r="I390" s="64" t="s">
        <v>471</v>
      </c>
      <c r="J390" s="65"/>
      <c r="K390" s="166"/>
      <c r="L390" s="77" t="s">
        <v>206</v>
      </c>
      <c r="M390" s="77" t="s">
        <v>206</v>
      </c>
      <c r="N390" s="9"/>
      <c r="O390" s="9"/>
      <c r="P390" s="9"/>
      <c r="Q390" s="9"/>
      <c r="R390" s="9"/>
      <c r="S390" s="9"/>
      <c r="T390" s="9"/>
      <c r="U390" s="9"/>
      <c r="V390" s="9"/>
    </row>
    <row r="391" spans="1:22" s="1" customFormat="1" ht="34.5" customHeight="1">
      <c r="A391" s="299" t="s">
        <v>321</v>
      </c>
      <c r="B391" s="180"/>
      <c r="C391" s="400" t="s">
        <v>186</v>
      </c>
      <c r="D391" s="401"/>
      <c r="E391" s="401"/>
      <c r="F391" s="401"/>
      <c r="G391" s="401"/>
      <c r="H391" s="402"/>
      <c r="I391" s="114" t="s">
        <v>580</v>
      </c>
      <c r="J391" s="178">
        <f>IF(SUM(L391:M391)=0,IF(COUNTIF(L391:M391,"未確認")&gt;0,"未確認",IF(COUNTIF(L391:M391,"~*")&gt;0,"*",SUM(L391:M391))),SUM(L391:M391))</f>
        <v>0</v>
      </c>
      <c r="K391" s="179" t="str">
        <f>IF(OR(COUNTIF(L391:M391,"未確認")&gt;0,COUNTIF(L391:M391,"*")&gt;0),"※","")</f>
        <v/>
      </c>
      <c r="L391" s="109">
        <v>0</v>
      </c>
      <c r="M391" s="109">
        <v>0</v>
      </c>
    </row>
    <row r="392" spans="1:22" s="345" customFormat="1" ht="34.5" customHeight="1"/>
    <row r="393" spans="1:22" s="1" customFormat="1">
      <c r="A393" s="287"/>
      <c r="B393" s="19"/>
      <c r="C393" s="19"/>
      <c r="D393" s="19"/>
      <c r="E393" s="19"/>
      <c r="F393" s="19"/>
      <c r="G393" s="19"/>
      <c r="H393" s="15"/>
      <c r="I393" s="15"/>
      <c r="J393" s="86"/>
      <c r="K393" s="87"/>
      <c r="L393" s="88"/>
      <c r="M393" s="88"/>
    </row>
    <row r="394" spans="1:22" s="107" customFormat="1">
      <c r="A394" s="287"/>
      <c r="B394" s="19" t="s">
        <v>187</v>
      </c>
      <c r="C394" s="19"/>
      <c r="D394" s="19"/>
      <c r="E394" s="19"/>
      <c r="F394" s="19"/>
      <c r="G394" s="19"/>
      <c r="H394" s="15"/>
      <c r="I394" s="15"/>
      <c r="J394" s="58"/>
      <c r="K394" s="30"/>
      <c r="L394" s="100"/>
      <c r="M394" s="100"/>
    </row>
    <row r="395" spans="1:22">
      <c r="A395" s="287"/>
      <c r="B395" s="19"/>
      <c r="C395" s="19"/>
      <c r="D395" s="19"/>
      <c r="E395" s="19"/>
      <c r="F395" s="19"/>
      <c r="G395" s="19"/>
      <c r="H395" s="15"/>
      <c r="I395" s="15"/>
      <c r="L395" s="72"/>
      <c r="M395" s="72"/>
      <c r="N395" s="9"/>
      <c r="O395" s="9"/>
      <c r="P395" s="9"/>
      <c r="Q395" s="9"/>
      <c r="R395" s="9"/>
      <c r="S395" s="9"/>
      <c r="T395" s="9"/>
      <c r="U395" s="9"/>
      <c r="V395" s="9"/>
    </row>
    <row r="396" spans="1:22" s="2" customFormat="1" ht="34.5" customHeight="1">
      <c r="A396" s="287"/>
      <c r="B396" s="19"/>
      <c r="C396" s="4"/>
      <c r="D396" s="4"/>
      <c r="E396" s="4"/>
      <c r="F396" s="4"/>
      <c r="G396" s="4"/>
      <c r="H396" s="319"/>
      <c r="I396" s="319"/>
      <c r="J396" s="73" t="s">
        <v>54</v>
      </c>
      <c r="K396" s="165"/>
      <c r="L396" s="75" t="s">
        <v>373</v>
      </c>
      <c r="M396" s="75" t="s">
        <v>372</v>
      </c>
    </row>
    <row r="397" spans="1:22" s="2" customFormat="1" ht="20.25" customHeight="1">
      <c r="A397" s="287"/>
      <c r="C397" s="59"/>
      <c r="D397" s="4"/>
      <c r="E397" s="4"/>
      <c r="F397" s="4"/>
      <c r="G397" s="4"/>
      <c r="H397" s="319"/>
      <c r="I397" s="64" t="s">
        <v>55</v>
      </c>
      <c r="J397" s="65"/>
      <c r="K397" s="166"/>
      <c r="L397" s="77" t="s">
        <v>206</v>
      </c>
      <c r="M397" s="77" t="s">
        <v>206</v>
      </c>
    </row>
    <row r="398" spans="1:22" s="107" customFormat="1" ht="113.65" customHeight="1">
      <c r="A398" s="299" t="s">
        <v>322</v>
      </c>
      <c r="B398" s="111"/>
      <c r="C398" s="419" t="s">
        <v>378</v>
      </c>
      <c r="D398" s="420"/>
      <c r="E398" s="420"/>
      <c r="F398" s="420"/>
      <c r="G398" s="420"/>
      <c r="H398" s="421"/>
      <c r="I398" s="330" t="s">
        <v>582</v>
      </c>
      <c r="J398" s="181"/>
      <c r="K398" s="182"/>
      <c r="L398" s="187" t="s">
        <v>584</v>
      </c>
      <c r="M398" s="187" t="s">
        <v>584</v>
      </c>
    </row>
    <row r="399" spans="1:22" s="1" customFormat="1" ht="65.099999999999994" customHeight="1">
      <c r="A399" s="287"/>
      <c r="B399" s="111"/>
      <c r="C399" s="425" t="s">
        <v>585</v>
      </c>
      <c r="D399" s="426"/>
      <c r="E399" s="426"/>
      <c r="F399" s="426"/>
      <c r="G399" s="426"/>
      <c r="H399" s="427"/>
      <c r="I399" s="436" t="s">
        <v>586</v>
      </c>
      <c r="J399" s="183"/>
      <c r="K399" s="184"/>
      <c r="L399" s="118"/>
      <c r="M399" s="122"/>
    </row>
    <row r="400" spans="1:22" s="1" customFormat="1" ht="34.5" customHeight="1">
      <c r="A400" s="299" t="s">
        <v>324</v>
      </c>
      <c r="B400" s="111"/>
      <c r="C400" s="185"/>
      <c r="D400" s="492" t="s">
        <v>587</v>
      </c>
      <c r="E400" s="493"/>
      <c r="F400" s="493"/>
      <c r="G400" s="493"/>
      <c r="H400" s="494"/>
      <c r="I400" s="471"/>
      <c r="J400" s="183"/>
      <c r="K400" s="186"/>
      <c r="L400" s="187">
        <v>0</v>
      </c>
      <c r="M400" s="187">
        <v>0</v>
      </c>
    </row>
    <row r="401" spans="1:13" s="1" customFormat="1" ht="34.5" customHeight="1">
      <c r="A401" s="299" t="s">
        <v>325</v>
      </c>
      <c r="B401" s="111"/>
      <c r="C401" s="185"/>
      <c r="D401" s="492" t="s">
        <v>772</v>
      </c>
      <c r="E401" s="493"/>
      <c r="F401" s="493"/>
      <c r="G401" s="493"/>
      <c r="H401" s="494"/>
      <c r="I401" s="471"/>
      <c r="J401" s="183"/>
      <c r="K401" s="186"/>
      <c r="L401" s="187">
        <v>0</v>
      </c>
      <c r="M401" s="187">
        <v>0</v>
      </c>
    </row>
    <row r="402" spans="1:13" s="1" customFormat="1" ht="34.5" customHeight="1">
      <c r="A402" s="299" t="s">
        <v>326</v>
      </c>
      <c r="B402" s="111"/>
      <c r="C402" s="185"/>
      <c r="D402" s="492" t="s">
        <v>589</v>
      </c>
      <c r="E402" s="493"/>
      <c r="F402" s="493"/>
      <c r="G402" s="493"/>
      <c r="H402" s="494"/>
      <c r="I402" s="471"/>
      <c r="J402" s="183"/>
      <c r="K402" s="186"/>
      <c r="L402" s="187">
        <v>0</v>
      </c>
      <c r="M402" s="187">
        <v>0</v>
      </c>
    </row>
    <row r="403" spans="1:13" s="1" customFormat="1" ht="34.5" customHeight="1">
      <c r="A403" s="299" t="s">
        <v>327</v>
      </c>
      <c r="B403" s="111"/>
      <c r="C403" s="185"/>
      <c r="D403" s="492" t="s">
        <v>590</v>
      </c>
      <c r="E403" s="493"/>
      <c r="F403" s="493"/>
      <c r="G403" s="493"/>
      <c r="H403" s="494"/>
      <c r="I403" s="471"/>
      <c r="J403" s="183"/>
      <c r="K403" s="186"/>
      <c r="L403" s="187">
        <v>0</v>
      </c>
      <c r="M403" s="187">
        <v>0</v>
      </c>
    </row>
    <row r="404" spans="1:13" s="1" customFormat="1" ht="34.5" customHeight="1">
      <c r="A404" s="299" t="s">
        <v>328</v>
      </c>
      <c r="B404" s="111"/>
      <c r="C404" s="185"/>
      <c r="D404" s="492" t="s">
        <v>773</v>
      </c>
      <c r="E404" s="493"/>
      <c r="F404" s="493"/>
      <c r="G404" s="493"/>
      <c r="H404" s="494"/>
      <c r="I404" s="471"/>
      <c r="J404" s="183"/>
      <c r="K404" s="186"/>
      <c r="L404" s="187">
        <v>0</v>
      </c>
      <c r="M404" s="187">
        <v>0</v>
      </c>
    </row>
    <row r="405" spans="1:13" s="1" customFormat="1" ht="34.5" customHeight="1">
      <c r="A405" s="299" t="s">
        <v>329</v>
      </c>
      <c r="B405" s="111"/>
      <c r="C405" s="188"/>
      <c r="D405" s="492" t="s">
        <v>592</v>
      </c>
      <c r="E405" s="493"/>
      <c r="F405" s="493"/>
      <c r="G405" s="493"/>
      <c r="H405" s="494"/>
      <c r="I405" s="471"/>
      <c r="J405" s="183"/>
      <c r="K405" s="186"/>
      <c r="L405" s="187">
        <v>0</v>
      </c>
      <c r="M405" s="187">
        <v>0</v>
      </c>
    </row>
    <row r="406" spans="1:13" s="1" customFormat="1" ht="34.5" customHeight="1">
      <c r="A406" s="299" t="s">
        <v>330</v>
      </c>
      <c r="B406" s="111"/>
      <c r="C406" s="315"/>
      <c r="D406" s="492" t="s">
        <v>593</v>
      </c>
      <c r="E406" s="493"/>
      <c r="F406" s="493"/>
      <c r="G406" s="493"/>
      <c r="H406" s="494"/>
      <c r="I406" s="471"/>
      <c r="J406" s="189"/>
      <c r="K406" s="190"/>
      <c r="L406" s="187">
        <v>0</v>
      </c>
      <c r="M406" s="187">
        <v>0</v>
      </c>
    </row>
    <row r="407" spans="1:13" s="1" customFormat="1" ht="42.75" customHeight="1">
      <c r="A407" s="287"/>
      <c r="B407" s="111"/>
      <c r="C407" s="425" t="s">
        <v>594</v>
      </c>
      <c r="D407" s="426"/>
      <c r="E407" s="426"/>
      <c r="F407" s="426"/>
      <c r="G407" s="426"/>
      <c r="H407" s="427"/>
      <c r="I407" s="471"/>
      <c r="J407" s="183"/>
      <c r="K407" s="184"/>
      <c r="L407" s="118"/>
      <c r="M407" s="122"/>
    </row>
    <row r="408" spans="1:13" s="1" customFormat="1" ht="34.5" customHeight="1">
      <c r="A408" s="299" t="s">
        <v>331</v>
      </c>
      <c r="B408" s="111"/>
      <c r="C408" s="185"/>
      <c r="D408" s="492" t="s">
        <v>587</v>
      </c>
      <c r="E408" s="493"/>
      <c r="F408" s="493"/>
      <c r="G408" s="493"/>
      <c r="H408" s="494"/>
      <c r="I408" s="471"/>
      <c r="J408" s="183"/>
      <c r="K408" s="186"/>
      <c r="L408" s="187">
        <v>0</v>
      </c>
      <c r="M408" s="187">
        <v>0</v>
      </c>
    </row>
    <row r="409" spans="1:13" s="1" customFormat="1" ht="34.5" customHeight="1">
      <c r="A409" s="299" t="s">
        <v>332</v>
      </c>
      <c r="B409" s="111"/>
      <c r="C409" s="185"/>
      <c r="D409" s="492" t="s">
        <v>588</v>
      </c>
      <c r="E409" s="493"/>
      <c r="F409" s="493"/>
      <c r="G409" s="493"/>
      <c r="H409" s="494"/>
      <c r="I409" s="471"/>
      <c r="J409" s="183"/>
      <c r="K409" s="186"/>
      <c r="L409" s="187">
        <v>0</v>
      </c>
      <c r="M409" s="187">
        <v>0</v>
      </c>
    </row>
    <row r="410" spans="1:13" s="1" customFormat="1" ht="34.5" customHeight="1">
      <c r="A410" s="299" t="s">
        <v>333</v>
      </c>
      <c r="B410" s="111"/>
      <c r="C410" s="185"/>
      <c r="D410" s="492" t="s">
        <v>589</v>
      </c>
      <c r="E410" s="493"/>
      <c r="F410" s="493"/>
      <c r="G410" s="493"/>
      <c r="H410" s="494"/>
      <c r="I410" s="471"/>
      <c r="J410" s="183"/>
      <c r="K410" s="186"/>
      <c r="L410" s="187">
        <v>0</v>
      </c>
      <c r="M410" s="187">
        <v>0</v>
      </c>
    </row>
    <row r="411" spans="1:13" s="1" customFormat="1" ht="34.5" customHeight="1">
      <c r="A411" s="299" t="s">
        <v>334</v>
      </c>
      <c r="B411" s="111"/>
      <c r="C411" s="185"/>
      <c r="D411" s="492" t="s">
        <v>590</v>
      </c>
      <c r="E411" s="493"/>
      <c r="F411" s="493"/>
      <c r="G411" s="493"/>
      <c r="H411" s="494"/>
      <c r="I411" s="471"/>
      <c r="J411" s="183"/>
      <c r="K411" s="186"/>
      <c r="L411" s="187">
        <v>0</v>
      </c>
      <c r="M411" s="187">
        <v>0</v>
      </c>
    </row>
    <row r="412" spans="1:13" s="1" customFormat="1" ht="34.5" customHeight="1">
      <c r="A412" s="299" t="s">
        <v>335</v>
      </c>
      <c r="B412" s="111"/>
      <c r="C412" s="185"/>
      <c r="D412" s="492" t="s">
        <v>591</v>
      </c>
      <c r="E412" s="493"/>
      <c r="F412" s="493"/>
      <c r="G412" s="493"/>
      <c r="H412" s="494"/>
      <c r="I412" s="471"/>
      <c r="J412" s="183"/>
      <c r="K412" s="186"/>
      <c r="L412" s="187">
        <v>0</v>
      </c>
      <c r="M412" s="187">
        <v>0</v>
      </c>
    </row>
    <row r="413" spans="1:13" s="1" customFormat="1" ht="34.5" customHeight="1">
      <c r="A413" s="299" t="s">
        <v>336</v>
      </c>
      <c r="B413" s="111"/>
      <c r="C413" s="185"/>
      <c r="D413" s="492" t="s">
        <v>592</v>
      </c>
      <c r="E413" s="493"/>
      <c r="F413" s="493"/>
      <c r="G413" s="493"/>
      <c r="H413" s="494"/>
      <c r="I413" s="471"/>
      <c r="J413" s="183"/>
      <c r="K413" s="186"/>
      <c r="L413" s="187">
        <v>0</v>
      </c>
      <c r="M413" s="187">
        <v>0</v>
      </c>
    </row>
    <row r="414" spans="1:13" s="1" customFormat="1" ht="34.5" customHeight="1">
      <c r="A414" s="299" t="s">
        <v>337</v>
      </c>
      <c r="B414" s="111"/>
      <c r="C414" s="335"/>
      <c r="D414" s="492" t="s">
        <v>593</v>
      </c>
      <c r="E414" s="493"/>
      <c r="F414" s="493"/>
      <c r="G414" s="493"/>
      <c r="H414" s="494"/>
      <c r="I414" s="471"/>
      <c r="J414" s="189"/>
      <c r="K414" s="190"/>
      <c r="L414" s="187">
        <v>0</v>
      </c>
      <c r="M414" s="187">
        <v>0</v>
      </c>
    </row>
    <row r="415" spans="1:13" s="1" customFormat="1" ht="42.75" customHeight="1">
      <c r="A415" s="287"/>
      <c r="B415" s="111"/>
      <c r="C415" s="425" t="s">
        <v>188</v>
      </c>
      <c r="D415" s="426"/>
      <c r="E415" s="426"/>
      <c r="F415" s="426"/>
      <c r="G415" s="426"/>
      <c r="H415" s="427"/>
      <c r="I415" s="471"/>
      <c r="J415" s="191"/>
      <c r="K415" s="184"/>
      <c r="L415" s="118"/>
      <c r="M415" s="122"/>
    </row>
    <row r="416" spans="1:13" s="1" customFormat="1" ht="34.5" customHeight="1">
      <c r="A416" s="299" t="s">
        <v>338</v>
      </c>
      <c r="B416" s="111"/>
      <c r="C416" s="185"/>
      <c r="D416" s="492" t="s">
        <v>672</v>
      </c>
      <c r="E416" s="493"/>
      <c r="F416" s="493"/>
      <c r="G416" s="493"/>
      <c r="H416" s="494"/>
      <c r="I416" s="471"/>
      <c r="J416" s="183"/>
      <c r="K416" s="186"/>
      <c r="L416" s="187">
        <v>0</v>
      </c>
      <c r="M416" s="187">
        <v>0</v>
      </c>
    </row>
    <row r="417" spans="1:22" s="1" customFormat="1" ht="34.5" customHeight="1">
      <c r="A417" s="299" t="s">
        <v>339</v>
      </c>
      <c r="B417" s="111"/>
      <c r="C417" s="185"/>
      <c r="D417" s="492" t="s">
        <v>588</v>
      </c>
      <c r="E417" s="493"/>
      <c r="F417" s="493"/>
      <c r="G417" s="493"/>
      <c r="H417" s="494"/>
      <c r="I417" s="471"/>
      <c r="J417" s="183"/>
      <c r="K417" s="186"/>
      <c r="L417" s="187">
        <v>0</v>
      </c>
      <c r="M417" s="187">
        <v>0</v>
      </c>
    </row>
    <row r="418" spans="1:22" s="1" customFormat="1" ht="34.5" customHeight="1">
      <c r="A418" s="299" t="s">
        <v>340</v>
      </c>
      <c r="B418" s="111"/>
      <c r="C418" s="185"/>
      <c r="D418" s="492" t="s">
        <v>589</v>
      </c>
      <c r="E418" s="493"/>
      <c r="F418" s="493"/>
      <c r="G418" s="493"/>
      <c r="H418" s="494"/>
      <c r="I418" s="471"/>
      <c r="J418" s="183"/>
      <c r="K418" s="186"/>
      <c r="L418" s="187">
        <v>0</v>
      </c>
      <c r="M418" s="187">
        <v>0</v>
      </c>
    </row>
    <row r="419" spans="1:22" s="1" customFormat="1" ht="34.5" customHeight="1">
      <c r="A419" s="299" t="s">
        <v>341</v>
      </c>
      <c r="B419" s="111"/>
      <c r="C419" s="185"/>
      <c r="D419" s="492" t="s">
        <v>590</v>
      </c>
      <c r="E419" s="493"/>
      <c r="F419" s="493"/>
      <c r="G419" s="493"/>
      <c r="H419" s="494"/>
      <c r="I419" s="471"/>
      <c r="J419" s="183"/>
      <c r="K419" s="186"/>
      <c r="L419" s="187">
        <v>0</v>
      </c>
      <c r="M419" s="187">
        <v>0</v>
      </c>
    </row>
    <row r="420" spans="1:22" s="1" customFormat="1" ht="34.5" customHeight="1">
      <c r="A420" s="299" t="s">
        <v>342</v>
      </c>
      <c r="B420" s="111"/>
      <c r="C420" s="185"/>
      <c r="D420" s="492" t="s">
        <v>591</v>
      </c>
      <c r="E420" s="493"/>
      <c r="F420" s="493"/>
      <c r="G420" s="493"/>
      <c r="H420" s="494"/>
      <c r="I420" s="471"/>
      <c r="J420" s="183"/>
      <c r="K420" s="186"/>
      <c r="L420" s="187">
        <v>0</v>
      </c>
      <c r="M420" s="187">
        <v>0</v>
      </c>
    </row>
    <row r="421" spans="1:22" s="1" customFormat="1" ht="34.5" customHeight="1">
      <c r="A421" s="299" t="s">
        <v>343</v>
      </c>
      <c r="B421" s="111"/>
      <c r="C421" s="185"/>
      <c r="D421" s="492" t="s">
        <v>592</v>
      </c>
      <c r="E421" s="493"/>
      <c r="F421" s="493"/>
      <c r="G421" s="493"/>
      <c r="H421" s="494"/>
      <c r="I421" s="471"/>
      <c r="J421" s="183"/>
      <c r="K421" s="186"/>
      <c r="L421" s="187">
        <v>0</v>
      </c>
      <c r="M421" s="187">
        <v>0</v>
      </c>
    </row>
    <row r="422" spans="1:22" s="1" customFormat="1" ht="34.5" customHeight="1">
      <c r="A422" s="299" t="s">
        <v>344</v>
      </c>
      <c r="B422" s="111"/>
      <c r="C422" s="335"/>
      <c r="D422" s="492" t="s">
        <v>593</v>
      </c>
      <c r="E422" s="493"/>
      <c r="F422" s="493"/>
      <c r="G422" s="493"/>
      <c r="H422" s="494"/>
      <c r="I422" s="462"/>
      <c r="J422" s="189"/>
      <c r="K422" s="190"/>
      <c r="L422" s="187">
        <v>0</v>
      </c>
      <c r="M422" s="187">
        <v>0</v>
      </c>
    </row>
    <row r="423" spans="1:22" s="1" customFormat="1">
      <c r="A423" s="287"/>
      <c r="B423" s="19"/>
      <c r="C423" s="19"/>
      <c r="D423" s="19"/>
      <c r="E423" s="19"/>
      <c r="F423" s="19"/>
      <c r="G423" s="19"/>
      <c r="H423" s="15"/>
      <c r="I423" s="15"/>
      <c r="J423" s="86"/>
      <c r="K423" s="87"/>
      <c r="L423" s="88"/>
      <c r="M423" s="88"/>
    </row>
    <row r="424" spans="1:22" s="81" customFormat="1">
      <c r="A424" s="287"/>
      <c r="B424" s="82"/>
      <c r="C424" s="59"/>
      <c r="D424" s="59"/>
      <c r="E424" s="59"/>
      <c r="F424" s="59"/>
      <c r="G424" s="59"/>
      <c r="H424" s="89"/>
      <c r="I424" s="89"/>
      <c r="J424" s="86"/>
      <c r="K424" s="87"/>
      <c r="L424" s="88"/>
      <c r="M424" s="88"/>
    </row>
    <row r="425" spans="1:22" s="1" customFormat="1">
      <c r="A425" s="287"/>
      <c r="B425" s="111"/>
      <c r="C425" s="4"/>
      <c r="D425" s="4"/>
      <c r="E425" s="4"/>
      <c r="F425" s="4"/>
      <c r="G425" s="4"/>
      <c r="H425" s="319"/>
      <c r="I425" s="319"/>
      <c r="J425" s="58"/>
      <c r="K425" s="30"/>
      <c r="L425" s="100"/>
      <c r="M425" s="100"/>
    </row>
    <row r="426" spans="1:22" s="1" customFormat="1">
      <c r="A426" s="287"/>
      <c r="B426" s="19" t="s">
        <v>189</v>
      </c>
      <c r="C426" s="19"/>
      <c r="D426" s="19"/>
      <c r="E426" s="19"/>
      <c r="F426" s="19"/>
      <c r="G426" s="19"/>
      <c r="H426" s="15"/>
      <c r="I426" s="15"/>
      <c r="J426" s="58"/>
      <c r="K426" s="30"/>
      <c r="L426" s="100"/>
      <c r="M426" s="100"/>
    </row>
    <row r="427" spans="1:22">
      <c r="A427" s="287"/>
      <c r="B427" s="19"/>
      <c r="C427" s="19"/>
      <c r="D427" s="19"/>
      <c r="E427" s="19"/>
      <c r="F427" s="19"/>
      <c r="G427" s="19"/>
      <c r="H427" s="15"/>
      <c r="I427" s="15"/>
      <c r="L427" s="72"/>
      <c r="M427" s="72"/>
      <c r="N427" s="9"/>
      <c r="O427" s="9"/>
      <c r="P427" s="9"/>
      <c r="Q427" s="9"/>
      <c r="R427" s="9"/>
      <c r="S427" s="9"/>
      <c r="T427" s="9"/>
      <c r="U427" s="9"/>
      <c r="V427" s="9"/>
    </row>
    <row r="428" spans="1:22" s="2" customFormat="1" ht="34.5" customHeight="1">
      <c r="A428" s="287"/>
      <c r="B428" s="19"/>
      <c r="C428" s="4"/>
      <c r="D428" s="4"/>
      <c r="E428" s="4"/>
      <c r="F428" s="4"/>
      <c r="G428" s="4"/>
      <c r="H428" s="319"/>
      <c r="I428" s="319"/>
      <c r="J428" s="73" t="s">
        <v>54</v>
      </c>
      <c r="K428" s="165"/>
      <c r="L428" s="75" t="s">
        <v>373</v>
      </c>
      <c r="M428" s="75" t="s">
        <v>372</v>
      </c>
    </row>
    <row r="429" spans="1:22" s="2" customFormat="1" ht="19.899999999999999" customHeight="1">
      <c r="A429" s="287"/>
      <c r="C429" s="59"/>
      <c r="D429" s="4"/>
      <c r="E429" s="4"/>
      <c r="F429" s="4"/>
      <c r="G429" s="4"/>
      <c r="H429" s="319"/>
      <c r="I429" s="64" t="s">
        <v>471</v>
      </c>
      <c r="J429" s="65"/>
      <c r="K429" s="166"/>
      <c r="L429" s="77" t="s">
        <v>206</v>
      </c>
      <c r="M429" s="77" t="s">
        <v>206</v>
      </c>
    </row>
    <row r="430" spans="1:22" s="107" customFormat="1" ht="35.1" customHeight="1">
      <c r="A430" s="299" t="s">
        <v>345</v>
      </c>
      <c r="B430" s="82"/>
      <c r="C430" s="425" t="s">
        <v>190</v>
      </c>
      <c r="D430" s="426"/>
      <c r="E430" s="426"/>
      <c r="F430" s="426"/>
      <c r="G430" s="426"/>
      <c r="H430" s="427"/>
      <c r="I430" s="451" t="s">
        <v>380</v>
      </c>
      <c r="J430" s="162">
        <v>0</v>
      </c>
      <c r="K430" s="179" t="str">
        <f>IF(OR(COUNTIF(L430:M430,"未確認")&gt;0,COUNTIF(L430:M430,"~*")&gt;0),"※","")</f>
        <v/>
      </c>
      <c r="L430" s="300"/>
      <c r="M430" s="300"/>
    </row>
    <row r="431" spans="1:22" s="107" customFormat="1" ht="35.1" customHeight="1">
      <c r="A431" s="299" t="s">
        <v>346</v>
      </c>
      <c r="B431" s="82"/>
      <c r="C431" s="325"/>
      <c r="D431" s="326"/>
      <c r="E431" s="419" t="s">
        <v>191</v>
      </c>
      <c r="F431" s="420"/>
      <c r="G431" s="420"/>
      <c r="H431" s="421"/>
      <c r="I431" s="438"/>
      <c r="J431" s="162">
        <v>0</v>
      </c>
      <c r="K431" s="179" t="str">
        <f>IF(OR(COUNTIF(L431:M431,"未確認")&gt;0,COUNTIF(L431:M431,"~*")&gt;0),"※","")</f>
        <v/>
      </c>
      <c r="L431" s="300"/>
      <c r="M431" s="300"/>
    </row>
    <row r="432" spans="1:22" s="107" customFormat="1" ht="35.1" customHeight="1">
      <c r="A432" s="299" t="s">
        <v>347</v>
      </c>
      <c r="B432" s="82"/>
      <c r="C432" s="425" t="s">
        <v>192</v>
      </c>
      <c r="D432" s="426"/>
      <c r="E432" s="426"/>
      <c r="F432" s="426"/>
      <c r="G432" s="426"/>
      <c r="H432" s="427"/>
      <c r="I432" s="436" t="s">
        <v>596</v>
      </c>
      <c r="J432" s="162">
        <v>0</v>
      </c>
      <c r="K432" s="179" t="str">
        <f>IF(OR(COUNTIF(L432:M432,"未確認")&gt;0,COUNTIF(L432:M432,"~*")&gt;0),"※","")</f>
        <v/>
      </c>
      <c r="L432" s="300"/>
      <c r="M432" s="300"/>
    </row>
    <row r="433" spans="1:22" s="107" customFormat="1" ht="35.1" customHeight="1">
      <c r="A433" s="299" t="s">
        <v>348</v>
      </c>
      <c r="B433" s="82"/>
      <c r="C433" s="325"/>
      <c r="D433" s="326"/>
      <c r="E433" s="419" t="s">
        <v>191</v>
      </c>
      <c r="F433" s="420"/>
      <c r="G433" s="420"/>
      <c r="H433" s="421"/>
      <c r="I433" s="480"/>
      <c r="J433" s="162">
        <v>0</v>
      </c>
      <c r="K433" s="179" t="str">
        <f>IF(OR(COUNTIF(L433:M433,"未確認")&gt;0,COUNTIF(L433:M433,"~*")&gt;0),"※","")</f>
        <v/>
      </c>
      <c r="L433" s="300"/>
      <c r="M433" s="300"/>
    </row>
    <row r="434" spans="1:22" s="107" customFormat="1" ht="42" customHeight="1">
      <c r="A434" s="299" t="s">
        <v>349</v>
      </c>
      <c r="B434" s="82"/>
      <c r="C434" s="419" t="s">
        <v>193</v>
      </c>
      <c r="D434" s="420"/>
      <c r="E434" s="420"/>
      <c r="F434" s="420"/>
      <c r="G434" s="420"/>
      <c r="H434" s="421"/>
      <c r="I434" s="114" t="s">
        <v>597</v>
      </c>
      <c r="J434" s="178">
        <v>0</v>
      </c>
      <c r="K434" s="179" t="str">
        <f>IF(OR(COUNTIF(L434:M434,"未確認")&gt;0,COUNTIF(L434:M434,"~*")&gt;0),"※","")</f>
        <v/>
      </c>
      <c r="L434" s="300"/>
      <c r="M434" s="300"/>
    </row>
    <row r="435" spans="1:22" s="1" customFormat="1">
      <c r="A435" s="287"/>
      <c r="B435" s="19"/>
      <c r="C435" s="19"/>
      <c r="D435" s="19"/>
      <c r="E435" s="19"/>
      <c r="F435" s="19"/>
      <c r="G435" s="19"/>
      <c r="H435" s="15"/>
      <c r="I435" s="15"/>
      <c r="J435" s="86"/>
      <c r="K435" s="87"/>
      <c r="L435" s="88"/>
      <c r="M435" s="88"/>
    </row>
    <row r="436" spans="1:22" s="81" customFormat="1">
      <c r="A436" s="287"/>
      <c r="B436" s="82"/>
      <c r="C436" s="59"/>
      <c r="D436" s="59"/>
      <c r="E436" s="59"/>
      <c r="F436" s="59"/>
      <c r="G436" s="59"/>
      <c r="H436" s="89"/>
      <c r="I436" s="89"/>
      <c r="J436" s="86"/>
      <c r="K436" s="87"/>
      <c r="L436" s="88"/>
      <c r="M436" s="88"/>
    </row>
    <row r="437" spans="1:22" s="1" customFormat="1">
      <c r="A437" s="287"/>
      <c r="B437" s="82"/>
      <c r="C437" s="4"/>
      <c r="D437" s="4"/>
      <c r="E437" s="124"/>
      <c r="F437" s="124"/>
      <c r="G437" s="124"/>
      <c r="H437" s="125"/>
      <c r="I437" s="125"/>
      <c r="J437" s="86"/>
      <c r="K437" s="87"/>
      <c r="L437" s="88"/>
      <c r="M437" s="88"/>
    </row>
    <row r="438" spans="1:22" s="107" customFormat="1">
      <c r="A438" s="287"/>
      <c r="B438" s="19" t="s">
        <v>381</v>
      </c>
      <c r="C438" s="4"/>
      <c r="D438" s="4"/>
      <c r="E438" s="4"/>
      <c r="F438" s="4"/>
      <c r="G438" s="4"/>
      <c r="H438" s="319"/>
      <c r="I438" s="319"/>
      <c r="J438" s="58"/>
      <c r="K438" s="30"/>
      <c r="L438" s="100"/>
      <c r="M438" s="100"/>
    </row>
    <row r="439" spans="1:22">
      <c r="A439" s="287"/>
      <c r="B439" s="19"/>
      <c r="C439" s="19"/>
      <c r="D439" s="19"/>
      <c r="E439" s="19"/>
      <c r="F439" s="19"/>
      <c r="G439" s="19"/>
      <c r="H439" s="15"/>
      <c r="I439" s="15"/>
      <c r="L439" s="72"/>
      <c r="M439" s="72"/>
      <c r="N439" s="9"/>
      <c r="O439" s="9"/>
      <c r="P439" s="9"/>
      <c r="Q439" s="9"/>
      <c r="R439" s="9"/>
      <c r="S439" s="9"/>
      <c r="T439" s="9"/>
      <c r="U439" s="9"/>
      <c r="V439" s="9"/>
    </row>
    <row r="440" spans="1:22" ht="34.5" customHeight="1">
      <c r="A440" s="287"/>
      <c r="B440" s="19"/>
      <c r="C440" s="4"/>
      <c r="D440" s="4"/>
      <c r="F440" s="4"/>
      <c r="G440" s="4"/>
      <c r="H440" s="319"/>
      <c r="I440" s="319"/>
      <c r="J440" s="73" t="s">
        <v>54</v>
      </c>
      <c r="K440" s="165"/>
      <c r="L440" s="75" t="s">
        <v>373</v>
      </c>
      <c r="M440" s="75" t="s">
        <v>372</v>
      </c>
      <c r="N440" s="9"/>
      <c r="O440" s="9"/>
      <c r="P440" s="9"/>
      <c r="Q440" s="9"/>
      <c r="R440" s="9"/>
      <c r="S440" s="9"/>
      <c r="T440" s="9"/>
      <c r="U440" s="9"/>
      <c r="V440" s="9"/>
    </row>
    <row r="441" spans="1:22" ht="20.25" customHeight="1">
      <c r="A441" s="287"/>
      <c r="B441" s="2"/>
      <c r="C441" s="59"/>
      <c r="D441" s="4"/>
      <c r="F441" s="4"/>
      <c r="G441" s="4"/>
      <c r="H441" s="319"/>
      <c r="I441" s="64" t="s">
        <v>471</v>
      </c>
      <c r="J441" s="65"/>
      <c r="K441" s="166"/>
      <c r="L441" s="77" t="s">
        <v>206</v>
      </c>
      <c r="M441" s="77" t="s">
        <v>206</v>
      </c>
      <c r="N441" s="9"/>
      <c r="O441" s="9"/>
      <c r="P441" s="9"/>
      <c r="Q441" s="9"/>
      <c r="R441" s="9"/>
      <c r="S441" s="9"/>
      <c r="T441" s="9"/>
      <c r="U441" s="9"/>
      <c r="V441" s="9"/>
    </row>
    <row r="442" spans="1:22" s="81" customFormat="1" ht="56.1" customHeight="1">
      <c r="A442" s="299" t="s">
        <v>350</v>
      </c>
      <c r="B442" s="82"/>
      <c r="C442" s="419" t="s">
        <v>599</v>
      </c>
      <c r="D442" s="420"/>
      <c r="E442" s="420"/>
      <c r="F442" s="420"/>
      <c r="G442" s="420"/>
      <c r="H442" s="421"/>
      <c r="I442" s="127" t="s">
        <v>600</v>
      </c>
      <c r="J442" s="181"/>
      <c r="K442" s="193"/>
      <c r="L442" s="95" t="s">
        <v>16</v>
      </c>
      <c r="M442" s="95" t="s">
        <v>16</v>
      </c>
    </row>
    <row r="443" spans="1:22" s="81" customFormat="1" ht="56.1" customHeight="1">
      <c r="A443" s="299" t="s">
        <v>351</v>
      </c>
      <c r="B443" s="82"/>
      <c r="C443" s="419" t="s">
        <v>194</v>
      </c>
      <c r="D443" s="420"/>
      <c r="E443" s="420"/>
      <c r="F443" s="420"/>
      <c r="G443" s="420"/>
      <c r="H443" s="421"/>
      <c r="I443" s="127" t="s">
        <v>195</v>
      </c>
      <c r="J443" s="181"/>
      <c r="K443" s="193"/>
      <c r="L443" s="194">
        <v>0</v>
      </c>
      <c r="M443" s="194">
        <v>0</v>
      </c>
    </row>
    <row r="444" spans="1:22" s="81" customFormat="1" ht="56.1" customHeight="1">
      <c r="A444" s="299" t="s">
        <v>352</v>
      </c>
      <c r="B444" s="82"/>
      <c r="C444" s="419" t="s">
        <v>774</v>
      </c>
      <c r="D444" s="420"/>
      <c r="E444" s="420"/>
      <c r="F444" s="420"/>
      <c r="G444" s="420"/>
      <c r="H444" s="421"/>
      <c r="I444" s="127" t="s">
        <v>602</v>
      </c>
      <c r="J444" s="181"/>
      <c r="K444" s="193"/>
      <c r="L444" s="195">
        <v>0</v>
      </c>
      <c r="M444" s="195">
        <v>0</v>
      </c>
    </row>
    <row r="445" spans="1:22" s="81" customFormat="1" ht="60" customHeight="1">
      <c r="A445" s="299" t="s">
        <v>353</v>
      </c>
      <c r="B445" s="82"/>
      <c r="C445" s="425" t="s">
        <v>775</v>
      </c>
      <c r="D445" s="426"/>
      <c r="E445" s="426"/>
      <c r="F445" s="426"/>
      <c r="G445" s="426"/>
      <c r="H445" s="427"/>
      <c r="I445" s="436" t="s">
        <v>604</v>
      </c>
      <c r="J445" s="181"/>
      <c r="K445" s="193"/>
      <c r="L445" s="196">
        <v>0</v>
      </c>
      <c r="M445" s="196">
        <v>0</v>
      </c>
    </row>
    <row r="446" spans="1:22" s="81" customFormat="1" ht="35.1" customHeight="1">
      <c r="A446" s="299" t="s">
        <v>354</v>
      </c>
      <c r="B446" s="82"/>
      <c r="C446" s="197"/>
      <c r="D446" s="198"/>
      <c r="E446" s="425" t="s">
        <v>196</v>
      </c>
      <c r="F446" s="426"/>
      <c r="G446" s="426"/>
      <c r="H446" s="427"/>
      <c r="I446" s="479"/>
      <c r="J446" s="181"/>
      <c r="K446" s="193"/>
      <c r="L446" s="196">
        <v>0</v>
      </c>
      <c r="M446" s="196">
        <v>0</v>
      </c>
    </row>
    <row r="447" spans="1:22" s="81" customFormat="1" ht="35.1" customHeight="1">
      <c r="A447" s="299"/>
      <c r="B447" s="82"/>
      <c r="C447" s="197"/>
      <c r="D447" s="198"/>
      <c r="E447" s="323"/>
      <c r="F447" s="324"/>
      <c r="G447" s="492" t="s">
        <v>605</v>
      </c>
      <c r="H447" s="494"/>
      <c r="I447" s="479"/>
      <c r="J447" s="181"/>
      <c r="K447" s="193"/>
      <c r="L447" s="196">
        <v>0</v>
      </c>
      <c r="M447" s="196">
        <v>0</v>
      </c>
    </row>
    <row r="448" spans="1:22" s="81" customFormat="1" ht="64.150000000000006" customHeight="1">
      <c r="A448" s="299"/>
      <c r="B448" s="82"/>
      <c r="C448" s="197"/>
      <c r="D448" s="198"/>
      <c r="E448" s="323"/>
      <c r="F448" s="324"/>
      <c r="G448" s="496" t="s">
        <v>606</v>
      </c>
      <c r="H448" s="494"/>
      <c r="I448" s="479"/>
      <c r="J448" s="181"/>
      <c r="K448" s="193"/>
      <c r="L448" s="196">
        <v>0</v>
      </c>
      <c r="M448" s="196">
        <v>0</v>
      </c>
    </row>
    <row r="449" spans="1:23" s="81" customFormat="1" ht="67.150000000000006" customHeight="1">
      <c r="A449" s="299" t="s">
        <v>355</v>
      </c>
      <c r="B449" s="82"/>
      <c r="C449" s="199"/>
      <c r="D449" s="316"/>
      <c r="E449" s="497"/>
      <c r="F449" s="498"/>
      <c r="G449" s="355"/>
      <c r="H449" s="318" t="s">
        <v>607</v>
      </c>
      <c r="I449" s="480"/>
      <c r="J449" s="181"/>
      <c r="K449" s="193"/>
      <c r="L449" s="196">
        <v>0</v>
      </c>
      <c r="M449" s="196">
        <v>0</v>
      </c>
    </row>
    <row r="450" spans="1:23" s="107" customFormat="1" ht="80.099999999999994" customHeight="1">
      <c r="A450" s="299" t="s">
        <v>356</v>
      </c>
      <c r="B450" s="82"/>
      <c r="C450" s="425" t="s">
        <v>608</v>
      </c>
      <c r="D450" s="426"/>
      <c r="E450" s="426"/>
      <c r="F450" s="426"/>
      <c r="G450" s="464"/>
      <c r="H450" s="427"/>
      <c r="I450" s="436" t="s">
        <v>776</v>
      </c>
      <c r="J450" s="181"/>
      <c r="K450" s="193"/>
      <c r="L450" s="196">
        <v>0</v>
      </c>
      <c r="M450" s="196">
        <v>0</v>
      </c>
    </row>
    <row r="451" spans="1:23" s="107" customFormat="1" ht="34.5" customHeight="1">
      <c r="A451" s="299" t="s">
        <v>357</v>
      </c>
      <c r="B451" s="82"/>
      <c r="C451" s="320"/>
      <c r="D451" s="322"/>
      <c r="E451" s="419" t="s">
        <v>610</v>
      </c>
      <c r="F451" s="420"/>
      <c r="G451" s="420"/>
      <c r="H451" s="421"/>
      <c r="I451" s="495"/>
      <c r="J451" s="181"/>
      <c r="K451" s="193"/>
      <c r="L451" s="196">
        <v>0</v>
      </c>
      <c r="M451" s="196">
        <v>0</v>
      </c>
    </row>
    <row r="452" spans="1:23" s="81" customFormat="1" ht="56.1" customHeight="1">
      <c r="A452" s="299" t="s">
        <v>358</v>
      </c>
      <c r="B452" s="82"/>
      <c r="C452" s="419" t="s">
        <v>777</v>
      </c>
      <c r="D452" s="420"/>
      <c r="E452" s="420"/>
      <c r="F452" s="420"/>
      <c r="G452" s="420"/>
      <c r="H452" s="421"/>
      <c r="I452" s="127" t="s">
        <v>778</v>
      </c>
      <c r="J452" s="181"/>
      <c r="K452" s="193"/>
      <c r="L452" s="301">
        <v>0</v>
      </c>
      <c r="M452" s="301">
        <v>0</v>
      </c>
    </row>
    <row r="453" spans="1:23" s="1" customFormat="1">
      <c r="A453" s="287"/>
      <c r="B453" s="19"/>
      <c r="C453" s="59"/>
      <c r="D453" s="59"/>
      <c r="E453" s="19"/>
      <c r="F453" s="19"/>
      <c r="G453" s="19"/>
      <c r="H453" s="15"/>
      <c r="I453" s="15"/>
      <c r="J453" s="86"/>
      <c r="K453" s="87"/>
      <c r="L453" s="88"/>
      <c r="M453" s="88"/>
      <c r="N453" s="88"/>
      <c r="O453" s="88"/>
      <c r="P453" s="88"/>
      <c r="Q453" s="88"/>
    </row>
    <row r="454" spans="1:23" s="81" customFormat="1">
      <c r="A454" s="287"/>
      <c r="B454" s="82"/>
      <c r="C454" s="59"/>
      <c r="D454" s="59"/>
      <c r="E454" s="59"/>
      <c r="F454" s="59"/>
      <c r="G454" s="59"/>
      <c r="H454" s="89"/>
      <c r="I454" s="89"/>
      <c r="J454" s="86"/>
      <c r="K454" s="87"/>
      <c r="L454" s="88"/>
      <c r="M454" s="88"/>
      <c r="N454" s="88"/>
      <c r="O454" s="88"/>
      <c r="P454" s="88"/>
      <c r="Q454" s="88"/>
    </row>
    <row r="455" spans="1:23" s="1" customFormat="1">
      <c r="A455" s="287"/>
      <c r="B455" s="82"/>
      <c r="C455" s="4"/>
      <c r="D455" s="4"/>
      <c r="E455" s="4"/>
      <c r="F455" s="4"/>
      <c r="G455" s="4"/>
      <c r="H455" s="319"/>
      <c r="I455" s="319"/>
      <c r="J455" s="58"/>
      <c r="K455" s="30"/>
      <c r="L455" s="100"/>
      <c r="M455" s="100"/>
      <c r="N455" s="100"/>
      <c r="O455" s="100"/>
      <c r="P455" s="100"/>
      <c r="Q455" s="100"/>
    </row>
    <row r="456" spans="1:23" s="1" customFormat="1">
      <c r="A456" s="287"/>
      <c r="B456" s="19"/>
      <c r="C456" s="19"/>
      <c r="D456" s="19"/>
      <c r="E456" s="19"/>
      <c r="F456" s="19"/>
      <c r="G456" s="19"/>
      <c r="H456" s="15"/>
      <c r="I456" s="15"/>
      <c r="J456" s="86"/>
      <c r="K456" s="87"/>
      <c r="L456" s="88"/>
      <c r="M456" s="88"/>
      <c r="N456" s="88"/>
      <c r="O456" s="88"/>
      <c r="P456" s="88"/>
      <c r="Q456" s="88"/>
      <c r="R456" s="88"/>
      <c r="S456" s="88"/>
      <c r="T456" s="88"/>
      <c r="U456" s="88"/>
      <c r="V456" s="88"/>
    </row>
    <row r="457" spans="1:23" s="81" customFormat="1">
      <c r="A457" s="287"/>
      <c r="B457" s="82"/>
      <c r="C457" s="59"/>
      <c r="D457" s="59"/>
      <c r="E457" s="59"/>
      <c r="F457" s="59"/>
      <c r="G457" s="59"/>
      <c r="H457" s="89"/>
      <c r="I457" s="89"/>
      <c r="J457" s="86"/>
      <c r="K457" s="87"/>
      <c r="L457" s="88"/>
      <c r="M457" s="88"/>
      <c r="N457" s="88"/>
      <c r="O457" s="88"/>
      <c r="P457" s="88"/>
      <c r="Q457" s="88"/>
      <c r="R457" s="88"/>
      <c r="S457" s="88"/>
      <c r="T457" s="88"/>
      <c r="U457" s="88"/>
      <c r="V457" s="88"/>
    </row>
    <row r="458" spans="1:23" s="81" customFormat="1">
      <c r="A458" s="287"/>
      <c r="B458" s="111"/>
      <c r="C458" s="111"/>
      <c r="D458" s="59"/>
      <c r="E458" s="59"/>
      <c r="F458" s="59"/>
      <c r="G458" s="59"/>
      <c r="H458" s="89"/>
      <c r="I458" s="151" t="s">
        <v>149</v>
      </c>
      <c r="J458" s="86"/>
      <c r="K458" s="87"/>
      <c r="L458" s="88"/>
      <c r="M458" s="88"/>
      <c r="N458" s="88"/>
      <c r="O458" s="88"/>
      <c r="P458" s="88"/>
      <c r="Q458" s="88"/>
      <c r="R458" s="88"/>
      <c r="S458" s="88"/>
      <c r="T458" s="88"/>
      <c r="U458" s="88"/>
      <c r="V458" s="88"/>
    </row>
    <row r="459" spans="1:23" s="1" customFormat="1">
      <c r="A459" s="287"/>
      <c r="B459" s="19"/>
      <c r="C459" s="19"/>
      <c r="D459" s="19"/>
      <c r="E459" s="19"/>
      <c r="F459" s="19"/>
      <c r="G459" s="19"/>
      <c r="H459" s="15"/>
      <c r="I459" s="15"/>
      <c r="J459" s="86"/>
      <c r="K459" s="87"/>
      <c r="L459" s="88"/>
      <c r="M459" s="88"/>
      <c r="N459" s="88"/>
      <c r="O459" s="88"/>
      <c r="P459" s="88"/>
      <c r="Q459" s="88"/>
      <c r="R459" s="88"/>
      <c r="S459" s="88"/>
      <c r="T459" s="88"/>
      <c r="U459" s="88"/>
      <c r="V459" s="88"/>
    </row>
    <row r="460" spans="1:23" s="81" customFormat="1">
      <c r="A460" s="287"/>
      <c r="B460" s="111"/>
      <c r="C460" s="111"/>
      <c r="D460" s="59"/>
      <c r="E460" s="59"/>
      <c r="F460" s="59"/>
      <c r="G460" s="59"/>
      <c r="H460" s="89"/>
      <c r="I460" s="89"/>
      <c r="J460" s="86"/>
      <c r="K460" s="87"/>
      <c r="L460" s="88"/>
      <c r="M460" s="88"/>
      <c r="N460" s="88"/>
      <c r="O460" s="88"/>
      <c r="P460" s="88"/>
      <c r="Q460" s="88"/>
      <c r="R460" s="88"/>
      <c r="S460" s="88"/>
      <c r="T460" s="88"/>
      <c r="U460" s="88"/>
      <c r="V460" s="88"/>
    </row>
    <row r="461" spans="1:23" s="110" customFormat="1">
      <c r="A461" s="302"/>
      <c r="B461" s="154"/>
      <c r="C461" s="3"/>
      <c r="D461" s="3"/>
      <c r="E461" s="4"/>
      <c r="F461" s="3"/>
      <c r="G461" s="3"/>
      <c r="H461" s="5"/>
      <c r="I461" s="5"/>
      <c r="J461" s="6"/>
      <c r="K461" s="7"/>
      <c r="L461" s="6"/>
      <c r="M461" s="6"/>
      <c r="N461" s="8"/>
      <c r="O461" s="8"/>
      <c r="P461" s="8"/>
      <c r="Q461" s="8"/>
      <c r="R461" s="8"/>
      <c r="S461" s="8"/>
      <c r="T461" s="8"/>
      <c r="U461" s="8"/>
      <c r="V461" s="8"/>
      <c r="W461" s="9"/>
    </row>
    <row r="462" spans="1:23" s="110" customFormat="1">
      <c r="A462" s="302"/>
      <c r="B462" s="154"/>
      <c r="C462" s="3"/>
      <c r="D462" s="3"/>
      <c r="E462" s="4"/>
      <c r="F462" s="3"/>
      <c r="G462" s="3"/>
      <c r="H462" s="5"/>
      <c r="I462" s="5"/>
      <c r="J462" s="6"/>
      <c r="K462" s="7"/>
      <c r="L462" s="6"/>
      <c r="M462" s="6"/>
      <c r="N462" s="8"/>
      <c r="O462" s="8"/>
      <c r="P462" s="8"/>
      <c r="Q462" s="8"/>
      <c r="R462" s="8"/>
      <c r="S462" s="8"/>
      <c r="T462" s="8"/>
      <c r="U462" s="8"/>
      <c r="V462" s="8"/>
      <c r="W462" s="9"/>
    </row>
    <row r="463" spans="1:23" s="110" customFormat="1">
      <c r="A463" s="302"/>
      <c r="B463" s="154"/>
      <c r="C463" s="3"/>
      <c r="D463" s="3"/>
      <c r="E463" s="4"/>
      <c r="F463" s="3"/>
      <c r="G463" s="3"/>
      <c r="H463" s="5"/>
      <c r="I463" s="5"/>
      <c r="J463" s="6"/>
      <c r="K463" s="7"/>
      <c r="L463" s="6"/>
      <c r="M463" s="6"/>
      <c r="N463" s="8"/>
      <c r="O463" s="8"/>
      <c r="P463" s="8"/>
      <c r="Q463" s="8"/>
      <c r="R463" s="8"/>
      <c r="S463" s="8"/>
      <c r="T463" s="8"/>
      <c r="U463" s="8"/>
      <c r="V463" s="8"/>
      <c r="W463" s="9"/>
    </row>
    <row r="464" spans="1:23" s="110" customFormat="1">
      <c r="A464" s="302"/>
      <c r="B464" s="154"/>
      <c r="C464" s="3"/>
      <c r="D464" s="3"/>
      <c r="E464" s="4"/>
      <c r="F464" s="3"/>
      <c r="G464" s="3"/>
      <c r="H464" s="5"/>
      <c r="I464" s="5"/>
      <c r="J464" s="6"/>
      <c r="K464" s="7"/>
      <c r="L464" s="6"/>
      <c r="M464" s="6"/>
      <c r="N464" s="8"/>
      <c r="O464" s="8"/>
      <c r="P464" s="8"/>
      <c r="Q464" s="8"/>
      <c r="R464" s="8"/>
      <c r="S464" s="8"/>
      <c r="T464" s="8"/>
      <c r="U464" s="8"/>
      <c r="V464" s="8"/>
      <c r="W464" s="9"/>
    </row>
    <row r="465" spans="1:23" s="110" customFormat="1">
      <c r="A465" s="302"/>
      <c r="B465" s="154"/>
      <c r="C465" s="3"/>
      <c r="D465" s="3"/>
      <c r="E465" s="4"/>
      <c r="F465" s="3"/>
      <c r="G465" s="3"/>
      <c r="H465" s="5"/>
      <c r="I465" s="5"/>
      <c r="J465" s="6"/>
      <c r="K465" s="7"/>
      <c r="L465" s="6"/>
      <c r="M465" s="6"/>
      <c r="N465" s="8"/>
      <c r="O465" s="8"/>
      <c r="P465" s="8"/>
      <c r="Q465" s="8"/>
      <c r="R465" s="8"/>
      <c r="S465" s="8"/>
      <c r="T465" s="8"/>
      <c r="U465" s="8"/>
      <c r="V465" s="8"/>
      <c r="W465" s="9"/>
    </row>
    <row r="466" spans="1:23" s="110" customFormat="1">
      <c r="A466" s="302"/>
      <c r="B466" s="9"/>
      <c r="C466" s="3"/>
      <c r="D466" s="3"/>
      <c r="E466" s="4"/>
      <c r="F466" s="3"/>
      <c r="G466" s="3"/>
      <c r="H466" s="5"/>
      <c r="I466" s="5"/>
      <c r="J466" s="6"/>
      <c r="K466" s="7"/>
      <c r="L466" s="6"/>
      <c r="M466" s="6"/>
      <c r="N466" s="8"/>
      <c r="O466" s="8"/>
      <c r="P466" s="8"/>
      <c r="Q466" s="8"/>
      <c r="R466" s="8"/>
      <c r="S466" s="8"/>
      <c r="T466" s="8"/>
      <c r="U466" s="8"/>
      <c r="V466" s="8"/>
      <c r="W466" s="9"/>
    </row>
    <row r="467" spans="1:23" s="110" customFormat="1">
      <c r="A467" s="302"/>
      <c r="B467" s="9"/>
      <c r="C467" s="3"/>
      <c r="D467" s="3"/>
      <c r="E467" s="4"/>
      <c r="F467" s="3"/>
      <c r="G467" s="3"/>
      <c r="H467" s="5"/>
      <c r="I467" s="5"/>
      <c r="J467" s="6"/>
      <c r="K467" s="7"/>
      <c r="L467" s="6"/>
      <c r="M467" s="6"/>
      <c r="N467" s="8"/>
      <c r="O467" s="8"/>
      <c r="P467" s="8"/>
      <c r="Q467" s="8"/>
      <c r="R467" s="8"/>
      <c r="S467" s="8"/>
      <c r="T467" s="8"/>
      <c r="U467" s="8"/>
      <c r="V467" s="8"/>
      <c r="W467" s="9"/>
    </row>
    <row r="468" spans="1:23" s="110" customFormat="1">
      <c r="A468" s="302"/>
      <c r="B468" s="9"/>
      <c r="C468" s="3"/>
      <c r="D468" s="3"/>
      <c r="E468" s="4"/>
      <c r="F468" s="3"/>
      <c r="G468" s="3"/>
      <c r="H468" s="5"/>
      <c r="I468" s="5"/>
      <c r="J468" s="6"/>
      <c r="K468" s="7"/>
      <c r="L468" s="6"/>
      <c r="M468" s="6"/>
      <c r="N468" s="8"/>
      <c r="O468" s="8"/>
      <c r="P468" s="8"/>
      <c r="Q468" s="8"/>
      <c r="R468" s="8"/>
      <c r="S468" s="8"/>
      <c r="T468" s="8"/>
      <c r="U468" s="8"/>
      <c r="V468" s="8"/>
      <c r="W468" s="9"/>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7"/>
  <hyperlinks>
    <hyperlink ref="C77:G77" location="医療法人慈仁会尾野病院!B93" display="・設置主体"/>
    <hyperlink ref="C78:G78" location="医療法人慈仁会尾野病院!B101" display="・病床の状況"/>
    <hyperlink ref="C79:G79" location="医療法人慈仁会尾野病院!B122" display="・診療科"/>
    <hyperlink ref="C80:G80" location="医療法人慈仁会尾野病院!B133" display="・入院基本料・特定入院料及び届出病床数"/>
    <hyperlink ref="C81:G81" location="医療法人慈仁会尾野病院!B147" display="・DPC医療機関群の種類"/>
    <hyperlink ref="C82:G82" location="医療法人慈仁会尾野病院!B155" display="・救急告示病院、二次救急医療施設、三次救急医療施設の告示・認定の有無"/>
    <hyperlink ref="C83:F83" location="医療法人慈仁会尾野病院!B165" display="・承認の有無"/>
    <hyperlink ref="C84:F84" location="医療法人慈仁会尾野病院!B174" display="・診療報酬の届出の有無"/>
    <hyperlink ref="C85:F85" location="医療法人慈仁会尾野病院!B184" display="・職員数の状況"/>
    <hyperlink ref="C86:F86" location="医療法人慈仁会尾野病院!B243" display="・退院調整部門の設置状況"/>
    <hyperlink ref="C87:F87" location="医療法人慈仁会尾野病院!B263" display="・医療機器の台数"/>
    <hyperlink ref="C88:G88" location="医療法人慈仁会尾野病院!B288" display="・過去1年間の間に病棟の再編・見直しがあった場合の報告対象期間"/>
    <hyperlink ref="I299" location="病院!B66" display="メニューへ戻る"/>
    <hyperlink ref="H77:I77" location="医療法人慈仁会尾野病院!B311" display="・入院患者の状況（年間）"/>
    <hyperlink ref="H78:I78" location="医療法人慈仁会尾野病院!B324" display="・入院患者の状況（年間／入棟前の場所・退棟先の場所の状況）"/>
    <hyperlink ref="H79:I79" location="医療法人慈仁会尾野病院!B349" display="・退院後に在宅医療を必要とする患者の状況"/>
    <hyperlink ref="H80:I80" location="医療法人慈仁会尾野病院!B351" display="・看取りを行った患者数"/>
    <hyperlink ref="I374" location="病院!B66" display="メニューへ戻る"/>
    <hyperlink ref="I458" location="病院!B66" display="メニューへ戻る"/>
    <hyperlink ref="J80:L80" location="医療法人慈仁会尾野病院!B438" display="・リハビリテーションの実施状況"/>
    <hyperlink ref="J79:L79" location="医療法人慈仁会尾野病院!B426" display="・救急医療の実施状況"/>
    <hyperlink ref="J78:L78" location="医療法人慈仁会尾野病院!B394" display="・重症患者への対応状況"/>
    <hyperlink ref="J77:L77" location="医療法人慈仁会尾野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C2" sqref="C2"/>
    </sheetView>
  </sheetViews>
  <sheetFormatPr defaultColWidth="9" defaultRowHeight="24"/>
  <cols>
    <col min="1" max="1" width="33.875" style="303" hidden="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16384" width="9" style="9"/>
  </cols>
  <sheetData>
    <row r="1" spans="1:22">
      <c r="A1" s="287"/>
      <c r="B1" s="2"/>
      <c r="I1" s="10"/>
    </row>
    <row r="2" spans="1:22" ht="25.5">
      <c r="A2" s="287"/>
      <c r="B2" s="11" t="s">
        <v>779</v>
      </c>
      <c r="C2" s="12"/>
      <c r="D2" s="12"/>
      <c r="E2" s="12"/>
      <c r="F2" s="12"/>
      <c r="G2" s="12"/>
      <c r="H2" s="10"/>
    </row>
    <row r="3" spans="1:22">
      <c r="A3" s="287"/>
      <c r="B3" s="13" t="s">
        <v>780</v>
      </c>
      <c r="C3" s="14"/>
      <c r="D3" s="14"/>
      <c r="E3" s="14"/>
      <c r="F3" s="14"/>
      <c r="G3" s="14"/>
      <c r="H3" s="15"/>
      <c r="I3" s="15"/>
    </row>
    <row r="4" spans="1:22">
      <c r="A4" s="287"/>
      <c r="B4" s="383" t="s">
        <v>217</v>
      </c>
      <c r="C4" s="383"/>
      <c r="D4" s="383"/>
      <c r="E4" s="16"/>
      <c r="F4" s="16"/>
      <c r="G4" s="16"/>
      <c r="H4" s="17"/>
      <c r="I4" s="17"/>
    </row>
    <row r="5" spans="1:22">
      <c r="A5" s="287"/>
      <c r="B5" s="333"/>
      <c r="C5" s="341"/>
      <c r="D5" s="341"/>
      <c r="E5" s="16"/>
      <c r="F5" s="16"/>
      <c r="G5" s="16"/>
      <c r="H5" s="17"/>
      <c r="I5" s="17"/>
    </row>
    <row r="6" spans="1:22">
      <c r="A6" s="287"/>
      <c r="B6" s="333"/>
      <c r="C6" s="341"/>
      <c r="D6" s="341"/>
      <c r="E6" s="16"/>
      <c r="F6" s="16"/>
      <c r="G6" s="16"/>
      <c r="H6" s="17"/>
      <c r="I6" s="17"/>
    </row>
    <row r="7" spans="1:22">
      <c r="A7" s="287"/>
      <c r="B7" s="19" t="s">
        <v>306</v>
      </c>
    </row>
    <row r="8" spans="1:22">
      <c r="A8" s="287"/>
      <c r="B8" s="19"/>
      <c r="O8" s="9"/>
      <c r="P8" s="9"/>
      <c r="Q8" s="9"/>
      <c r="R8" s="9"/>
      <c r="S8" s="9"/>
      <c r="T8" s="9"/>
      <c r="U8" s="9"/>
      <c r="V8" s="9"/>
    </row>
    <row r="9" spans="1:22" s="22" customFormat="1">
      <c r="A9" s="287"/>
      <c r="B9" s="24"/>
      <c r="C9" s="20"/>
      <c r="D9" s="20"/>
      <c r="E9" s="20"/>
      <c r="F9" s="20"/>
      <c r="G9" s="20"/>
      <c r="H9" s="21"/>
      <c r="I9" s="384" t="s">
        <v>307</v>
      </c>
      <c r="J9" s="384"/>
      <c r="K9" s="384"/>
      <c r="L9" s="334" t="s">
        <v>208</v>
      </c>
      <c r="M9" s="334" t="s">
        <v>209</v>
      </c>
      <c r="N9" s="334" t="s">
        <v>210</v>
      </c>
    </row>
    <row r="10" spans="1:22" s="22" customFormat="1" ht="34.5" customHeight="1">
      <c r="A10" s="288" t="s">
        <v>781</v>
      </c>
      <c r="B10" s="18"/>
      <c r="C10" s="20"/>
      <c r="D10" s="20"/>
      <c r="E10" s="20"/>
      <c r="F10" s="20"/>
      <c r="G10" s="20"/>
      <c r="H10" s="21"/>
      <c r="I10" s="382" t="s">
        <v>309</v>
      </c>
      <c r="J10" s="382"/>
      <c r="K10" s="382"/>
      <c r="L10" s="25" t="s">
        <v>782</v>
      </c>
      <c r="M10" s="25" t="s">
        <v>782</v>
      </c>
      <c r="N10" s="25" t="s">
        <v>782</v>
      </c>
    </row>
    <row r="11" spans="1:22" s="22" customFormat="1" ht="34.5" customHeight="1">
      <c r="A11" s="288" t="s">
        <v>406</v>
      </c>
      <c r="B11" s="26"/>
      <c r="C11" s="20"/>
      <c r="D11" s="20"/>
      <c r="E11" s="20"/>
      <c r="F11" s="20"/>
      <c r="G11" s="20"/>
      <c r="H11" s="21"/>
      <c r="I11" s="382" t="s">
        <v>311</v>
      </c>
      <c r="J11" s="382"/>
      <c r="K11" s="382"/>
      <c r="L11" s="25" t="s">
        <v>64</v>
      </c>
      <c r="M11" s="25" t="s">
        <v>783</v>
      </c>
      <c r="N11" s="25" t="s">
        <v>64</v>
      </c>
    </row>
    <row r="12" spans="1:22">
      <c r="A12" s="287"/>
      <c r="B12" s="19"/>
      <c r="O12" s="9"/>
      <c r="P12" s="9"/>
      <c r="Q12" s="9"/>
      <c r="R12" s="9"/>
      <c r="S12" s="9"/>
      <c r="T12" s="9"/>
      <c r="U12" s="9"/>
      <c r="V12" s="9"/>
    </row>
    <row r="13" spans="1:22">
      <c r="A13" s="287"/>
      <c r="B13" s="18"/>
      <c r="O13" s="9"/>
      <c r="P13" s="9"/>
      <c r="Q13" s="9"/>
      <c r="R13" s="9"/>
      <c r="S13" s="9"/>
      <c r="T13" s="9"/>
      <c r="U13" s="9"/>
      <c r="V13" s="9"/>
    </row>
    <row r="14" spans="1:22" s="22" customFormat="1">
      <c r="A14" s="287"/>
      <c r="B14" s="19" t="s">
        <v>405</v>
      </c>
      <c r="C14" s="20"/>
      <c r="D14" s="20"/>
      <c r="E14" s="20"/>
      <c r="F14" s="20"/>
      <c r="G14" s="20"/>
      <c r="H14" s="21"/>
      <c r="I14" s="21"/>
      <c r="J14" s="6"/>
      <c r="K14" s="7"/>
      <c r="L14" s="6"/>
      <c r="M14" s="6"/>
      <c r="N14" s="8"/>
    </row>
    <row r="15" spans="1:22" s="22" customFormat="1">
      <c r="A15" s="287"/>
      <c r="B15" s="19"/>
      <c r="C15" s="19"/>
      <c r="D15" s="19"/>
      <c r="E15" s="19"/>
      <c r="F15" s="19"/>
      <c r="G15" s="19"/>
      <c r="H15" s="15"/>
      <c r="I15" s="15"/>
      <c r="J15" s="6"/>
      <c r="K15" s="7"/>
      <c r="L15" s="23"/>
      <c r="M15" s="23"/>
      <c r="N15" s="23"/>
    </row>
    <row r="16" spans="1:22" s="22" customFormat="1">
      <c r="A16" s="287"/>
      <c r="B16" s="24"/>
      <c r="C16" s="20"/>
      <c r="D16" s="20"/>
      <c r="E16" s="20"/>
      <c r="F16" s="20"/>
      <c r="G16" s="20"/>
      <c r="H16" s="21"/>
      <c r="I16" s="384" t="s">
        <v>0</v>
      </c>
      <c r="J16" s="384"/>
      <c r="K16" s="384"/>
      <c r="L16" s="334" t="s">
        <v>208</v>
      </c>
      <c r="M16" s="334" t="s">
        <v>209</v>
      </c>
      <c r="N16" s="334" t="s">
        <v>210</v>
      </c>
    </row>
    <row r="17" spans="1:22" s="22" customFormat="1" ht="34.5" customHeight="1">
      <c r="A17" s="288" t="s">
        <v>406</v>
      </c>
      <c r="B17" s="18"/>
      <c r="C17" s="20"/>
      <c r="D17" s="20"/>
      <c r="E17" s="20"/>
      <c r="F17" s="20"/>
      <c r="G17" s="20"/>
      <c r="H17" s="21"/>
      <c r="I17" s="382" t="s">
        <v>10</v>
      </c>
      <c r="J17" s="382"/>
      <c r="K17" s="382"/>
      <c r="L17" s="25"/>
      <c r="M17" s="25"/>
      <c r="N17" s="25"/>
    </row>
    <row r="18" spans="1:22" s="22" customFormat="1" ht="34.5" customHeight="1">
      <c r="A18" s="288" t="s">
        <v>406</v>
      </c>
      <c r="B18" s="26"/>
      <c r="C18" s="20"/>
      <c r="D18" s="20"/>
      <c r="E18" s="20"/>
      <c r="F18" s="20"/>
      <c r="G18" s="20"/>
      <c r="H18" s="21"/>
      <c r="I18" s="382" t="s">
        <v>11</v>
      </c>
      <c r="J18" s="382"/>
      <c r="K18" s="382"/>
      <c r="L18" s="25"/>
      <c r="M18" s="25"/>
      <c r="N18" s="25"/>
    </row>
    <row r="19" spans="1:22" s="22" customFormat="1" ht="34.5" customHeight="1">
      <c r="A19" s="288" t="s">
        <v>406</v>
      </c>
      <c r="B19" s="26"/>
      <c r="C19" s="20"/>
      <c r="D19" s="20"/>
      <c r="E19" s="20"/>
      <c r="F19" s="20"/>
      <c r="G19" s="20"/>
      <c r="H19" s="21"/>
      <c r="I19" s="382" t="s">
        <v>12</v>
      </c>
      <c r="J19" s="382"/>
      <c r="K19" s="382"/>
      <c r="L19" s="27" t="s">
        <v>313</v>
      </c>
      <c r="M19" s="27"/>
      <c r="N19" s="27"/>
    </row>
    <row r="20" spans="1:22" s="22" customFormat="1" ht="34.5" customHeight="1">
      <c r="A20" s="288" t="s">
        <v>406</v>
      </c>
      <c r="B20" s="18"/>
      <c r="C20" s="20"/>
      <c r="D20" s="20"/>
      <c r="E20" s="20"/>
      <c r="F20" s="20"/>
      <c r="G20" s="20"/>
      <c r="H20" s="21"/>
      <c r="I20" s="382" t="s">
        <v>13</v>
      </c>
      <c r="J20" s="382"/>
      <c r="K20" s="382"/>
      <c r="L20" s="28"/>
      <c r="M20" s="28" t="s">
        <v>313</v>
      </c>
      <c r="N20" s="28"/>
    </row>
    <row r="21" spans="1:22" s="22" customFormat="1" ht="34.5" customHeight="1">
      <c r="A21" s="288" t="s">
        <v>406</v>
      </c>
      <c r="B21" s="18"/>
      <c r="C21" s="20"/>
      <c r="D21" s="20"/>
      <c r="E21" s="20"/>
      <c r="F21" s="20"/>
      <c r="G21" s="20"/>
      <c r="H21" s="21"/>
      <c r="I21" s="382" t="s">
        <v>14</v>
      </c>
      <c r="J21" s="382"/>
      <c r="K21" s="382"/>
      <c r="L21" s="27"/>
      <c r="M21" s="27"/>
      <c r="N21" s="27" t="s">
        <v>313</v>
      </c>
    </row>
    <row r="22" spans="1:22" s="22" customFormat="1" ht="34.5" customHeight="1">
      <c r="A22" s="288" t="s">
        <v>406</v>
      </c>
      <c r="B22" s="18"/>
      <c r="C22" s="20"/>
      <c r="D22" s="20"/>
      <c r="E22" s="20"/>
      <c r="F22" s="20"/>
      <c r="G22" s="20"/>
      <c r="H22" s="21"/>
      <c r="I22" s="382" t="s">
        <v>15</v>
      </c>
      <c r="J22" s="382"/>
      <c r="K22" s="382"/>
      <c r="L22" s="27"/>
      <c r="M22" s="27"/>
      <c r="N22" s="27"/>
    </row>
    <row r="23" spans="1:22" s="22" customFormat="1" ht="34.5" customHeight="1">
      <c r="A23" s="288" t="s">
        <v>406</v>
      </c>
      <c r="B23" s="18"/>
      <c r="C23" s="20"/>
      <c r="D23" s="20"/>
      <c r="E23" s="20"/>
      <c r="F23" s="20"/>
      <c r="G23" s="20"/>
      <c r="H23" s="21"/>
      <c r="I23" s="382" t="s">
        <v>28</v>
      </c>
      <c r="J23" s="382"/>
      <c r="K23" s="382"/>
      <c r="L23" s="27"/>
      <c r="M23" s="27"/>
      <c r="N23" s="27"/>
    </row>
    <row r="24" spans="1:22" s="22" customFormat="1">
      <c r="A24" s="287"/>
      <c r="B24" s="18"/>
      <c r="C24" s="3"/>
      <c r="D24" s="3"/>
      <c r="E24" s="4"/>
      <c r="F24" s="3"/>
      <c r="G24" s="29"/>
      <c r="H24" s="5"/>
      <c r="I24" s="5"/>
      <c r="J24" s="6"/>
      <c r="K24" s="30"/>
      <c r="L24" s="8"/>
      <c r="M24" s="8"/>
      <c r="N24" s="8"/>
    </row>
    <row r="25" spans="1:22">
      <c r="A25" s="287"/>
      <c r="B25" s="18"/>
      <c r="K25" s="30"/>
      <c r="L25" s="8"/>
      <c r="M25" s="8"/>
      <c r="O25" s="9"/>
      <c r="P25" s="9"/>
      <c r="Q25" s="9"/>
      <c r="R25" s="9"/>
      <c r="S25" s="9"/>
      <c r="T25" s="9"/>
      <c r="U25" s="9"/>
      <c r="V25" s="9"/>
    </row>
    <row r="26" spans="1:22" s="22" customFormat="1">
      <c r="A26" s="287"/>
      <c r="B26" s="31" t="s">
        <v>17</v>
      </c>
      <c r="C26" s="20"/>
      <c r="D26" s="20"/>
      <c r="E26" s="20"/>
      <c r="F26" s="20"/>
      <c r="G26" s="20"/>
      <c r="H26" s="21"/>
      <c r="I26" s="21"/>
      <c r="J26" s="6"/>
      <c r="K26" s="30"/>
      <c r="L26" s="8"/>
      <c r="M26" s="8"/>
      <c r="N26" s="8"/>
    </row>
    <row r="27" spans="1:22" s="22" customFormat="1">
      <c r="A27" s="287"/>
      <c r="B27" s="19"/>
      <c r="C27" s="19"/>
      <c r="D27" s="19"/>
      <c r="E27" s="19"/>
      <c r="F27" s="19"/>
      <c r="G27" s="19"/>
      <c r="H27" s="15"/>
      <c r="I27" s="15"/>
      <c r="J27" s="6"/>
      <c r="K27" s="30"/>
      <c r="L27" s="23"/>
      <c r="M27" s="23"/>
      <c r="N27" s="23"/>
    </row>
    <row r="28" spans="1:22" s="22" customFormat="1">
      <c r="A28" s="287"/>
      <c r="B28" s="24"/>
      <c r="C28" s="20"/>
      <c r="D28" s="20"/>
      <c r="E28" s="20"/>
      <c r="F28" s="20"/>
      <c r="G28" s="20"/>
      <c r="H28" s="21"/>
      <c r="I28" s="389" t="s">
        <v>18</v>
      </c>
      <c r="J28" s="390"/>
      <c r="K28" s="391"/>
      <c r="L28" s="334" t="s">
        <v>208</v>
      </c>
      <c r="M28" s="334" t="s">
        <v>209</v>
      </c>
      <c r="N28" s="334" t="s">
        <v>210</v>
      </c>
    </row>
    <row r="29" spans="1:22" s="22" customFormat="1" ht="34.5" customHeight="1">
      <c r="A29" s="288" t="s">
        <v>408</v>
      </c>
      <c r="B29" s="18"/>
      <c r="C29" s="20"/>
      <c r="D29" s="20"/>
      <c r="E29" s="20"/>
      <c r="F29" s="20"/>
      <c r="G29" s="20"/>
      <c r="H29" s="21"/>
      <c r="I29" s="392" t="s">
        <v>10</v>
      </c>
      <c r="J29" s="393"/>
      <c r="K29" s="394"/>
      <c r="L29" s="25"/>
      <c r="M29" s="25"/>
      <c r="N29" s="25"/>
    </row>
    <row r="30" spans="1:22" s="22" customFormat="1" ht="34.5" customHeight="1">
      <c r="A30" s="288" t="s">
        <v>408</v>
      </c>
      <c r="B30" s="26"/>
      <c r="C30" s="20"/>
      <c r="D30" s="20"/>
      <c r="E30" s="20"/>
      <c r="F30" s="20"/>
      <c r="G30" s="20"/>
      <c r="H30" s="21"/>
      <c r="I30" s="392" t="s">
        <v>11</v>
      </c>
      <c r="J30" s="393"/>
      <c r="K30" s="394"/>
      <c r="L30" s="25"/>
      <c r="M30" s="25"/>
      <c r="N30" s="25"/>
    </row>
    <row r="31" spans="1:22" s="22" customFormat="1" ht="34.5" customHeight="1">
      <c r="A31" s="288" t="s">
        <v>408</v>
      </c>
      <c r="B31" s="26"/>
      <c r="C31" s="20"/>
      <c r="D31" s="20"/>
      <c r="E31" s="20"/>
      <c r="F31" s="20"/>
      <c r="G31" s="20"/>
      <c r="H31" s="21"/>
      <c r="I31" s="392" t="s">
        <v>12</v>
      </c>
      <c r="J31" s="393"/>
      <c r="K31" s="394"/>
      <c r="L31" s="27" t="s">
        <v>313</v>
      </c>
      <c r="M31" s="27"/>
      <c r="N31" s="27"/>
    </row>
    <row r="32" spans="1:22" s="22" customFormat="1" ht="34.5" customHeight="1">
      <c r="A32" s="288" t="s">
        <v>408</v>
      </c>
      <c r="B32" s="18"/>
      <c r="C32" s="20"/>
      <c r="D32" s="20"/>
      <c r="E32" s="20"/>
      <c r="F32" s="20"/>
      <c r="G32" s="20"/>
      <c r="H32" s="21"/>
      <c r="I32" s="392" t="s">
        <v>13</v>
      </c>
      <c r="J32" s="393"/>
      <c r="K32" s="394"/>
      <c r="L32" s="28"/>
      <c r="M32" s="28" t="s">
        <v>313</v>
      </c>
      <c r="N32" s="28"/>
    </row>
    <row r="33" spans="1:22" s="22" customFormat="1" ht="34.5" customHeight="1">
      <c r="A33" s="288" t="s">
        <v>408</v>
      </c>
      <c r="B33" s="18"/>
      <c r="C33" s="20"/>
      <c r="D33" s="20"/>
      <c r="E33" s="20"/>
      <c r="F33" s="20"/>
      <c r="G33" s="20"/>
      <c r="H33" s="21"/>
      <c r="I33" s="385" t="s">
        <v>19</v>
      </c>
      <c r="J33" s="386"/>
      <c r="K33" s="387"/>
      <c r="L33" s="27"/>
      <c r="M33" s="27"/>
      <c r="N33" s="27"/>
    </row>
    <row r="34" spans="1:22" s="22" customFormat="1" ht="34.5" customHeight="1">
      <c r="A34" s="288" t="s">
        <v>408</v>
      </c>
      <c r="B34" s="18"/>
      <c r="C34" s="20"/>
      <c r="D34" s="20"/>
      <c r="E34" s="20"/>
      <c r="F34" s="20"/>
      <c r="G34" s="20"/>
      <c r="H34" s="21"/>
      <c r="I34" s="385" t="s">
        <v>20</v>
      </c>
      <c r="J34" s="386"/>
      <c r="K34" s="387"/>
      <c r="L34" s="27"/>
      <c r="M34" s="27"/>
      <c r="N34" s="27"/>
    </row>
    <row r="35" spans="1:22" s="32" customFormat="1" ht="34.5" customHeight="1">
      <c r="A35" s="288" t="s">
        <v>408</v>
      </c>
      <c r="B35" s="18"/>
      <c r="C35" s="20"/>
      <c r="D35" s="20"/>
      <c r="E35" s="20"/>
      <c r="F35" s="20"/>
      <c r="G35" s="20"/>
      <c r="H35" s="21"/>
      <c r="I35" s="385" t="s">
        <v>21</v>
      </c>
      <c r="J35" s="386"/>
      <c r="K35" s="387"/>
      <c r="L35" s="27"/>
      <c r="M35" s="27"/>
      <c r="N35" s="27" t="s">
        <v>313</v>
      </c>
    </row>
    <row r="36" spans="1:22" s="22" customFormat="1" ht="34.5" customHeight="1">
      <c r="A36" s="288" t="s">
        <v>408</v>
      </c>
      <c r="B36" s="18"/>
      <c r="C36" s="20"/>
      <c r="D36" s="20"/>
      <c r="E36" s="20"/>
      <c r="F36" s="20"/>
      <c r="G36" s="20"/>
      <c r="H36" s="21"/>
      <c r="I36" s="388" t="s">
        <v>28</v>
      </c>
      <c r="J36" s="388"/>
      <c r="K36" s="388"/>
      <c r="L36" s="27"/>
      <c r="M36" s="27"/>
      <c r="N36" s="27"/>
    </row>
    <row r="37" spans="1:22" s="22" customFormat="1">
      <c r="A37" s="287"/>
      <c r="B37" s="18"/>
      <c r="C37" s="3"/>
      <c r="D37" s="3"/>
      <c r="E37" s="4"/>
      <c r="F37" s="3"/>
      <c r="G37" s="33"/>
      <c r="H37" s="5"/>
      <c r="I37" s="5"/>
      <c r="J37" s="6"/>
      <c r="K37" s="30"/>
      <c r="L37" s="8"/>
      <c r="M37" s="8"/>
      <c r="N37" s="8"/>
    </row>
    <row r="38" spans="1:22" s="22" customFormat="1">
      <c r="A38" s="287"/>
      <c r="B38" s="18"/>
      <c r="C38" s="3"/>
      <c r="D38" s="3"/>
      <c r="E38" s="4"/>
      <c r="F38" s="3"/>
      <c r="G38" s="33"/>
      <c r="H38" s="5"/>
      <c r="I38" s="5"/>
      <c r="J38" s="6"/>
      <c r="K38" s="30"/>
      <c r="L38" s="8"/>
      <c r="M38" s="8"/>
      <c r="N38" s="8"/>
    </row>
    <row r="39" spans="1:22" s="22" customFormat="1">
      <c r="A39" s="287"/>
      <c r="B39" s="31" t="s">
        <v>22</v>
      </c>
      <c r="C39" s="20"/>
      <c r="D39" s="20"/>
      <c r="E39" s="20"/>
      <c r="F39" s="20"/>
      <c r="G39" s="20"/>
      <c r="H39" s="21"/>
      <c r="I39" s="21"/>
      <c r="J39" s="6"/>
      <c r="K39" s="30"/>
      <c r="L39" s="8"/>
      <c r="M39" s="8"/>
      <c r="N39" s="8"/>
    </row>
    <row r="40" spans="1:22" s="22" customFormat="1">
      <c r="A40" s="287"/>
      <c r="B40" s="19"/>
      <c r="C40" s="19"/>
      <c r="D40" s="19"/>
      <c r="E40" s="19"/>
      <c r="F40" s="19"/>
      <c r="G40" s="19"/>
      <c r="H40" s="15"/>
      <c r="I40" s="15"/>
      <c r="J40" s="6"/>
      <c r="K40" s="30"/>
      <c r="L40" s="23"/>
      <c r="M40" s="23"/>
      <c r="N40" s="23"/>
    </row>
    <row r="41" spans="1:22" s="22" customFormat="1">
      <c r="A41" s="287"/>
      <c r="B41" s="24"/>
      <c r="C41" s="20"/>
      <c r="D41" s="20"/>
      <c r="E41" s="20"/>
      <c r="F41" s="20"/>
      <c r="G41" s="20"/>
      <c r="H41" s="21"/>
      <c r="I41" s="389" t="s">
        <v>23</v>
      </c>
      <c r="J41" s="390"/>
      <c r="K41" s="391"/>
      <c r="L41" s="334" t="s">
        <v>208</v>
      </c>
      <c r="M41" s="334" t="s">
        <v>209</v>
      </c>
      <c r="N41" s="334" t="s">
        <v>210</v>
      </c>
    </row>
    <row r="42" spans="1:22" s="22" customFormat="1" ht="34.5" customHeight="1">
      <c r="A42" s="288" t="s">
        <v>409</v>
      </c>
      <c r="B42" s="18"/>
      <c r="C42" s="20"/>
      <c r="D42" s="20"/>
      <c r="E42" s="20"/>
      <c r="F42" s="20"/>
      <c r="G42" s="20"/>
      <c r="H42" s="21"/>
      <c r="I42" s="392" t="s">
        <v>24</v>
      </c>
      <c r="J42" s="393"/>
      <c r="K42" s="394"/>
      <c r="L42" s="25"/>
      <c r="M42" s="25"/>
      <c r="N42" s="25" t="s">
        <v>313</v>
      </c>
    </row>
    <row r="43" spans="1:22" s="22" customFormat="1" ht="34.5" customHeight="1">
      <c r="A43" s="288" t="s">
        <v>409</v>
      </c>
      <c r="B43" s="26"/>
      <c r="C43" s="20"/>
      <c r="D43" s="20"/>
      <c r="E43" s="20"/>
      <c r="F43" s="20"/>
      <c r="G43" s="20"/>
      <c r="H43" s="21"/>
      <c r="I43" s="392" t="s">
        <v>25</v>
      </c>
      <c r="J43" s="393"/>
      <c r="K43" s="394"/>
      <c r="L43" s="25"/>
      <c r="M43" s="25"/>
      <c r="N43" s="25"/>
    </row>
    <row r="44" spans="1:22" s="22" customFormat="1" ht="34.5" customHeight="1">
      <c r="A44" s="288" t="s">
        <v>409</v>
      </c>
      <c r="B44" s="26"/>
      <c r="C44" s="20"/>
      <c r="D44" s="20"/>
      <c r="E44" s="20"/>
      <c r="F44" s="20"/>
      <c r="G44" s="20"/>
      <c r="H44" s="21"/>
      <c r="I44" s="392" t="s">
        <v>26</v>
      </c>
      <c r="J44" s="393"/>
      <c r="K44" s="394"/>
      <c r="L44" s="34"/>
      <c r="M44" s="34"/>
      <c r="N44" s="34"/>
    </row>
    <row r="45" spans="1:22" s="22" customFormat="1" ht="34.5" customHeight="1">
      <c r="A45" s="288" t="s">
        <v>409</v>
      </c>
      <c r="B45" s="18"/>
      <c r="C45" s="20"/>
      <c r="D45" s="20"/>
      <c r="E45" s="20"/>
      <c r="F45" s="20"/>
      <c r="G45" s="20"/>
      <c r="H45" s="21"/>
      <c r="I45" s="392" t="s">
        <v>27</v>
      </c>
      <c r="J45" s="393"/>
      <c r="K45" s="394"/>
      <c r="L45" s="25"/>
      <c r="M45" s="25"/>
      <c r="N45" s="25"/>
    </row>
    <row r="46" spans="1:22" s="22" customFormat="1">
      <c r="A46" s="287"/>
      <c r="B46" s="18"/>
      <c r="C46" s="3"/>
      <c r="D46" s="3"/>
      <c r="E46" s="4"/>
      <c r="F46" s="3"/>
      <c r="G46" s="29"/>
      <c r="H46" s="5"/>
      <c r="I46" s="5"/>
      <c r="J46" s="6"/>
      <c r="K46" s="30"/>
      <c r="L46" s="8"/>
      <c r="M46" s="8"/>
      <c r="N46" s="8"/>
    </row>
    <row r="47" spans="1:22">
      <c r="A47" s="287"/>
      <c r="B47" s="18"/>
      <c r="K47" s="30"/>
      <c r="L47" s="8"/>
      <c r="M47" s="8"/>
      <c r="O47" s="9"/>
      <c r="P47" s="9"/>
      <c r="Q47" s="9"/>
      <c r="R47" s="9"/>
      <c r="S47" s="9"/>
      <c r="T47" s="9"/>
      <c r="U47" s="9"/>
      <c r="V47" s="9"/>
    </row>
    <row r="48" spans="1:22" s="22" customFormat="1">
      <c r="A48" s="287"/>
      <c r="B48" s="31" t="s">
        <v>410</v>
      </c>
      <c r="C48" s="20"/>
      <c r="D48" s="20"/>
      <c r="E48" s="20"/>
      <c r="F48" s="20"/>
      <c r="G48" s="20"/>
      <c r="H48" s="21"/>
      <c r="I48" s="21"/>
      <c r="J48" s="6"/>
      <c r="K48" s="30"/>
      <c r="L48" s="8"/>
      <c r="M48" s="8"/>
      <c r="N48" s="8"/>
    </row>
    <row r="49" spans="1:14" s="22" customFormat="1">
      <c r="A49" s="287"/>
      <c r="B49" s="19"/>
      <c r="C49" s="19"/>
      <c r="D49" s="19"/>
      <c r="E49" s="19"/>
      <c r="F49" s="19"/>
      <c r="G49" s="19"/>
      <c r="H49" s="15"/>
      <c r="I49" s="15"/>
      <c r="J49" s="6"/>
      <c r="K49" s="30"/>
      <c r="L49" s="23"/>
      <c r="M49" s="23"/>
      <c r="N49" s="23"/>
    </row>
    <row r="50" spans="1:14" s="22" customFormat="1">
      <c r="A50" s="287"/>
      <c r="B50" s="24"/>
      <c r="C50" s="20"/>
      <c r="D50" s="20"/>
      <c r="E50" s="20"/>
      <c r="F50" s="20"/>
      <c r="G50" s="20"/>
      <c r="H50" s="35"/>
      <c r="I50" s="395" t="s">
        <v>18</v>
      </c>
      <c r="J50" s="396"/>
      <c r="K50" s="397"/>
      <c r="L50" s="334" t="s">
        <v>208</v>
      </c>
      <c r="M50" s="334" t="s">
        <v>209</v>
      </c>
      <c r="N50" s="334" t="s">
        <v>210</v>
      </c>
    </row>
    <row r="51" spans="1:14" s="22" customFormat="1" ht="34.5" customHeight="1">
      <c r="A51" s="289" t="s">
        <v>411</v>
      </c>
      <c r="B51" s="18"/>
      <c r="C51" s="20"/>
      <c r="D51" s="20"/>
      <c r="E51" s="20"/>
      <c r="F51" s="20"/>
      <c r="G51" s="20"/>
      <c r="H51" s="21"/>
      <c r="I51" s="385" t="s">
        <v>10</v>
      </c>
      <c r="J51" s="386"/>
      <c r="K51" s="387"/>
      <c r="L51" s="25"/>
      <c r="M51" s="25"/>
      <c r="N51" s="25"/>
    </row>
    <row r="52" spans="1:14" s="22" customFormat="1" ht="34.5" customHeight="1">
      <c r="A52" s="289" t="s">
        <v>411</v>
      </c>
      <c r="B52" s="26"/>
      <c r="C52" s="20"/>
      <c r="D52" s="20"/>
      <c r="E52" s="20"/>
      <c r="F52" s="20"/>
      <c r="G52" s="20"/>
      <c r="H52" s="21"/>
      <c r="I52" s="385" t="s">
        <v>11</v>
      </c>
      <c r="J52" s="386"/>
      <c r="K52" s="387"/>
      <c r="L52" s="25"/>
      <c r="M52" s="25"/>
      <c r="N52" s="25"/>
    </row>
    <row r="53" spans="1:14" s="22" customFormat="1" ht="34.5" customHeight="1">
      <c r="A53" s="289" t="s">
        <v>411</v>
      </c>
      <c r="B53" s="26"/>
      <c r="C53" s="20"/>
      <c r="D53" s="20"/>
      <c r="E53" s="20"/>
      <c r="F53" s="20"/>
      <c r="G53" s="20"/>
      <c r="H53" s="21"/>
      <c r="I53" s="385" t="s">
        <v>12</v>
      </c>
      <c r="J53" s="386"/>
      <c r="K53" s="387"/>
      <c r="L53" s="27"/>
      <c r="M53" s="27"/>
      <c r="N53" s="27"/>
    </row>
    <row r="54" spans="1:14" s="22" customFormat="1" ht="34.5" customHeight="1">
      <c r="A54" s="289" t="s">
        <v>411</v>
      </c>
      <c r="B54" s="18"/>
      <c r="C54" s="20"/>
      <c r="D54" s="20"/>
      <c r="E54" s="20"/>
      <c r="F54" s="20"/>
      <c r="G54" s="20"/>
      <c r="H54" s="21"/>
      <c r="I54" s="385" t="s">
        <v>13</v>
      </c>
      <c r="J54" s="386"/>
      <c r="K54" s="387"/>
      <c r="L54" s="28"/>
      <c r="M54" s="28"/>
      <c r="N54" s="28"/>
    </row>
    <row r="55" spans="1:14" s="22" customFormat="1" ht="34.5" customHeight="1">
      <c r="A55" s="289" t="s">
        <v>411</v>
      </c>
      <c r="B55" s="18"/>
      <c r="C55" s="20"/>
      <c r="D55" s="20"/>
      <c r="E55" s="20"/>
      <c r="F55" s="20"/>
      <c r="G55" s="20"/>
      <c r="H55" s="21"/>
      <c r="I55" s="385" t="s">
        <v>19</v>
      </c>
      <c r="J55" s="386"/>
      <c r="K55" s="387"/>
      <c r="L55" s="27"/>
      <c r="M55" s="27"/>
      <c r="N55" s="27"/>
    </row>
    <row r="56" spans="1:14" s="22" customFormat="1" ht="34.5" customHeight="1">
      <c r="A56" s="289" t="s">
        <v>411</v>
      </c>
      <c r="B56" s="18"/>
      <c r="C56" s="20"/>
      <c r="D56" s="20"/>
      <c r="E56" s="20"/>
      <c r="F56" s="20"/>
      <c r="G56" s="20"/>
      <c r="H56" s="21"/>
      <c r="I56" s="385" t="s">
        <v>20</v>
      </c>
      <c r="J56" s="386"/>
      <c r="K56" s="387"/>
      <c r="L56" s="27"/>
      <c r="M56" s="27"/>
      <c r="N56" s="27"/>
    </row>
    <row r="57" spans="1:14" s="32" customFormat="1" ht="34.5" customHeight="1">
      <c r="A57" s="289" t="s">
        <v>411</v>
      </c>
      <c r="B57" s="18"/>
      <c r="C57" s="20"/>
      <c r="D57" s="20"/>
      <c r="E57" s="20"/>
      <c r="F57" s="20"/>
      <c r="G57" s="20"/>
      <c r="H57" s="21"/>
      <c r="I57" s="385" t="s">
        <v>21</v>
      </c>
      <c r="J57" s="386"/>
      <c r="K57" s="387"/>
      <c r="L57" s="27"/>
      <c r="M57" s="27"/>
      <c r="N57" s="27"/>
    </row>
    <row r="58" spans="1:14" s="22" customFormat="1" ht="34.5" customHeight="1">
      <c r="A58" s="289" t="s">
        <v>411</v>
      </c>
      <c r="B58" s="18"/>
      <c r="C58" s="20"/>
      <c r="D58" s="20"/>
      <c r="E58" s="20"/>
      <c r="F58" s="20"/>
      <c r="G58" s="20"/>
      <c r="H58" s="21"/>
      <c r="I58" s="388" t="s">
        <v>28</v>
      </c>
      <c r="J58" s="388"/>
      <c r="K58" s="388"/>
      <c r="L58" s="27" t="s">
        <v>313</v>
      </c>
      <c r="M58" s="27" t="s">
        <v>313</v>
      </c>
      <c r="N58" s="27" t="s">
        <v>313</v>
      </c>
    </row>
    <row r="59" spans="1:14" s="22" customFormat="1" ht="34.5" customHeight="1">
      <c r="A59" s="289" t="s">
        <v>411</v>
      </c>
      <c r="B59" s="18"/>
      <c r="C59" s="20"/>
      <c r="D59" s="20"/>
      <c r="E59" s="20"/>
      <c r="F59" s="20"/>
      <c r="G59" s="20"/>
      <c r="H59" s="21"/>
      <c r="I59" s="388" t="s">
        <v>29</v>
      </c>
      <c r="J59" s="388"/>
      <c r="K59" s="388"/>
      <c r="L59" s="27" t="s">
        <v>16</v>
      </c>
      <c r="M59" s="27" t="s">
        <v>16</v>
      </c>
      <c r="N59" s="27" t="s">
        <v>16</v>
      </c>
    </row>
    <row r="60" spans="1:14" s="22" customFormat="1">
      <c r="A60" s="287"/>
      <c r="B60" s="18"/>
      <c r="C60" s="3"/>
      <c r="D60" s="3"/>
      <c r="E60" s="4"/>
      <c r="F60" s="3"/>
      <c r="G60" s="33"/>
      <c r="H60" s="5"/>
      <c r="I60" s="5"/>
      <c r="J60" s="6"/>
      <c r="K60" s="30"/>
      <c r="L60" s="8"/>
      <c r="M60" s="8"/>
      <c r="N60" s="8"/>
    </row>
    <row r="61" spans="1:14" s="22" customFormat="1">
      <c r="A61" s="287"/>
      <c r="B61" s="18"/>
      <c r="C61" s="3"/>
      <c r="D61" s="3"/>
      <c r="E61" s="4"/>
      <c r="F61" s="3"/>
      <c r="G61" s="33"/>
      <c r="H61" s="5"/>
      <c r="I61" s="5"/>
      <c r="J61" s="6"/>
      <c r="K61" s="30"/>
      <c r="L61" s="8"/>
      <c r="M61" s="8"/>
      <c r="N61" s="8"/>
    </row>
    <row r="62" spans="1:14" s="22" customFormat="1">
      <c r="A62" s="287"/>
      <c r="B62" s="18"/>
      <c r="C62" s="3"/>
      <c r="D62" s="3"/>
      <c r="E62" s="4"/>
      <c r="F62" s="3"/>
      <c r="G62" s="33"/>
      <c r="H62" s="5"/>
      <c r="I62" s="5"/>
      <c r="J62" s="6"/>
      <c r="K62" s="30"/>
      <c r="L62" s="6"/>
      <c r="M62" s="6"/>
      <c r="N62" s="8"/>
    </row>
    <row r="63" spans="1:14" s="22" customFormat="1">
      <c r="A63" s="287"/>
      <c r="B63" s="18"/>
      <c r="C63" s="3"/>
      <c r="D63" s="3"/>
      <c r="E63" s="4"/>
      <c r="F63" s="3"/>
      <c r="G63" s="29"/>
      <c r="H63" s="5"/>
      <c r="I63" s="5"/>
      <c r="J63" s="6"/>
      <c r="K63" s="30"/>
      <c r="L63" s="6"/>
      <c r="M63" s="6"/>
      <c r="N63" s="8"/>
    </row>
    <row r="64" spans="1:14" s="22" customFormat="1">
      <c r="A64" s="287"/>
      <c r="B64" s="19"/>
      <c r="C64" s="36"/>
      <c r="D64" s="36"/>
      <c r="E64" s="36"/>
      <c r="F64" s="36"/>
      <c r="G64" s="36"/>
      <c r="H64" s="21"/>
      <c r="I64" s="21"/>
      <c r="J64" s="6"/>
      <c r="K64" s="30"/>
      <c r="L64" s="6"/>
      <c r="M64" s="6"/>
      <c r="N64" s="8"/>
    </row>
    <row r="65" spans="1:14" s="22" customFormat="1">
      <c r="A65" s="287"/>
      <c r="B65" s="2"/>
      <c r="C65" s="37" t="s">
        <v>30</v>
      </c>
      <c r="D65" s="38"/>
      <c r="E65" s="38"/>
      <c r="F65" s="38"/>
      <c r="G65" s="38"/>
      <c r="H65" s="38"/>
      <c r="I65" s="5"/>
      <c r="J65" s="39"/>
      <c r="K65" s="7"/>
      <c r="L65" s="6"/>
      <c r="M65" s="6"/>
      <c r="N65" s="8"/>
    </row>
    <row r="66" spans="1:14" s="22" customFormat="1" ht="34.5" customHeight="1">
      <c r="A66" s="287"/>
      <c r="B66" s="2"/>
      <c r="C66" s="40"/>
      <c r="D66" s="398" t="s">
        <v>31</v>
      </c>
      <c r="E66" s="398"/>
      <c r="F66" s="398"/>
      <c r="G66" s="398"/>
      <c r="H66" s="398"/>
      <c r="I66" s="398"/>
      <c r="J66" s="398"/>
      <c r="K66" s="398"/>
      <c r="L66" s="398"/>
      <c r="M66" s="41"/>
      <c r="N66" s="41"/>
    </row>
    <row r="67" spans="1:14" s="22" customFormat="1" ht="34.5" customHeight="1">
      <c r="A67" s="287"/>
      <c r="B67" s="2"/>
      <c r="C67" s="43"/>
      <c r="D67" s="399" t="s">
        <v>32</v>
      </c>
      <c r="E67" s="399"/>
      <c r="F67" s="399"/>
      <c r="G67" s="399"/>
      <c r="H67" s="399"/>
      <c r="I67" s="399"/>
      <c r="J67" s="399"/>
      <c r="K67" s="399"/>
      <c r="L67" s="399"/>
      <c r="M67" s="41"/>
      <c r="N67" s="41"/>
    </row>
    <row r="68" spans="1:14" s="22" customFormat="1" ht="34.5" customHeight="1">
      <c r="A68" s="287"/>
      <c r="B68" s="2"/>
      <c r="C68" s="43"/>
      <c r="D68" s="399" t="s">
        <v>33</v>
      </c>
      <c r="E68" s="399"/>
      <c r="F68" s="399"/>
      <c r="G68" s="399"/>
      <c r="H68" s="399"/>
      <c r="I68" s="399"/>
      <c r="J68" s="399"/>
      <c r="K68" s="399"/>
      <c r="L68" s="399"/>
      <c r="M68" s="41"/>
      <c r="N68" s="41"/>
    </row>
    <row r="69" spans="1:14" s="22" customFormat="1" ht="34.5" customHeight="1">
      <c r="A69" s="287"/>
      <c r="B69" s="2"/>
      <c r="C69" s="43"/>
      <c r="D69" s="399" t="s">
        <v>34</v>
      </c>
      <c r="E69" s="399"/>
      <c r="F69" s="399"/>
      <c r="G69" s="399"/>
      <c r="H69" s="399"/>
      <c r="I69" s="399"/>
      <c r="J69" s="399"/>
      <c r="K69" s="399"/>
      <c r="L69" s="399"/>
      <c r="M69" s="41"/>
      <c r="N69" s="41"/>
    </row>
    <row r="70" spans="1:14" s="22" customFormat="1" ht="34.5" customHeight="1">
      <c r="A70" s="287"/>
      <c r="B70" s="2"/>
      <c r="C70" s="43"/>
      <c r="D70" s="399" t="s">
        <v>35</v>
      </c>
      <c r="E70" s="399"/>
      <c r="F70" s="399"/>
      <c r="G70" s="399"/>
      <c r="H70" s="399"/>
      <c r="I70" s="399"/>
      <c r="J70" s="399"/>
      <c r="K70" s="399"/>
      <c r="L70" s="399"/>
      <c r="M70" s="41"/>
      <c r="N70" s="41"/>
    </row>
    <row r="71" spans="1:14" s="22" customFormat="1">
      <c r="A71" s="287"/>
      <c r="B71" s="19"/>
      <c r="C71" s="36"/>
      <c r="D71" s="36"/>
      <c r="E71" s="36"/>
      <c r="F71" s="36"/>
      <c r="G71" s="36"/>
      <c r="H71" s="21"/>
      <c r="I71" s="21"/>
      <c r="J71" s="6"/>
      <c r="K71" s="7"/>
      <c r="L71" s="6"/>
      <c r="M71" s="6"/>
      <c r="N71" s="8"/>
    </row>
    <row r="72" spans="1:14" s="46" customFormat="1">
      <c r="A72" s="290"/>
      <c r="B72" s="19"/>
      <c r="C72" s="45" t="s">
        <v>36</v>
      </c>
      <c r="F72" s="47"/>
      <c r="G72" s="45"/>
      <c r="H72" s="342" t="s">
        <v>37</v>
      </c>
      <c r="I72" s="342"/>
      <c r="J72" s="342" t="s">
        <v>38</v>
      </c>
      <c r="K72" s="343"/>
      <c r="L72" s="342"/>
      <c r="M72" s="47"/>
      <c r="N72" s="47"/>
    </row>
    <row r="73" spans="1:14" s="22" customFormat="1">
      <c r="A73" s="287"/>
      <c r="B73" s="2"/>
      <c r="C73" s="337"/>
      <c r="D73" s="36"/>
      <c r="E73" s="36"/>
      <c r="F73" s="36"/>
      <c r="G73" s="36"/>
      <c r="H73" s="21"/>
      <c r="I73" s="38"/>
      <c r="J73" s="6"/>
      <c r="K73" s="7"/>
      <c r="L73" s="286"/>
      <c r="M73" s="286"/>
      <c r="N73" s="286"/>
    </row>
    <row r="74" spans="1:14" s="22" customFormat="1">
      <c r="A74" s="287"/>
      <c r="B74" s="2"/>
      <c r="C74" s="42"/>
      <c r="D74" s="42"/>
      <c r="E74" s="42"/>
      <c r="F74" s="42"/>
      <c r="G74" s="42"/>
      <c r="H74" s="42"/>
      <c r="I74" s="42"/>
      <c r="J74" s="42"/>
      <c r="K74" s="49"/>
      <c r="L74" s="42"/>
      <c r="M74" s="42"/>
      <c r="N74" s="42"/>
    </row>
    <row r="75" spans="1:14" s="22" customFormat="1">
      <c r="A75" s="287"/>
      <c r="B75" s="2"/>
      <c r="C75" s="50"/>
      <c r="D75" s="36"/>
      <c r="E75" s="36"/>
      <c r="F75" s="36"/>
      <c r="G75" s="36"/>
      <c r="H75" s="21"/>
      <c r="I75" s="38"/>
      <c r="J75" s="6"/>
      <c r="K75" s="7"/>
      <c r="L75" s="286"/>
    </row>
    <row r="76" spans="1:14" s="22" customFormat="1">
      <c r="A76" s="287"/>
      <c r="B76" s="2"/>
      <c r="C76" s="50"/>
      <c r="D76" s="36"/>
      <c r="E76" s="36"/>
      <c r="F76" s="36"/>
      <c r="G76" s="36"/>
      <c r="H76" s="21"/>
      <c r="I76" s="38"/>
      <c r="J76" s="6"/>
      <c r="K76" s="7"/>
      <c r="L76" s="286"/>
    </row>
    <row r="77" spans="1:14" s="22" customFormat="1">
      <c r="A77" s="287"/>
      <c r="B77" s="2"/>
      <c r="C77" s="383" t="s">
        <v>39</v>
      </c>
      <c r="D77" s="383"/>
      <c r="E77" s="383"/>
      <c r="F77" s="383"/>
      <c r="G77" s="383"/>
      <c r="H77" s="383" t="s">
        <v>40</v>
      </c>
      <c r="I77" s="383"/>
      <c r="J77" s="383" t="s">
        <v>412</v>
      </c>
      <c r="K77" s="383"/>
      <c r="L77" s="383"/>
      <c r="M77" s="48"/>
      <c r="N77" s="48"/>
    </row>
    <row r="78" spans="1:14" s="22" customFormat="1">
      <c r="A78" s="287"/>
      <c r="B78" s="2"/>
      <c r="C78" s="383" t="s">
        <v>41</v>
      </c>
      <c r="D78" s="383"/>
      <c r="E78" s="383"/>
      <c r="F78" s="383"/>
      <c r="G78" s="383"/>
      <c r="H78" s="383" t="s">
        <v>42</v>
      </c>
      <c r="I78" s="383"/>
      <c r="J78" s="383" t="s">
        <v>45</v>
      </c>
      <c r="K78" s="383"/>
      <c r="L78" s="383"/>
      <c r="M78" s="39"/>
      <c r="N78" s="39"/>
    </row>
    <row r="79" spans="1:14" s="22" customFormat="1">
      <c r="A79" s="287"/>
      <c r="B79" s="2"/>
      <c r="C79" s="383" t="s">
        <v>43</v>
      </c>
      <c r="D79" s="383"/>
      <c r="E79" s="383"/>
      <c r="F79" s="383"/>
      <c r="G79" s="383"/>
      <c r="H79" s="383" t="s">
        <v>44</v>
      </c>
      <c r="I79" s="383"/>
      <c r="J79" s="383" t="s">
        <v>314</v>
      </c>
      <c r="K79" s="383"/>
      <c r="L79" s="383"/>
      <c r="M79" s="48"/>
      <c r="N79" s="48"/>
    </row>
    <row r="80" spans="1:14" s="22" customFormat="1">
      <c r="A80" s="287"/>
      <c r="B80" s="2"/>
      <c r="C80" s="383" t="s">
        <v>46</v>
      </c>
      <c r="D80" s="383"/>
      <c r="E80" s="383"/>
      <c r="F80" s="383"/>
      <c r="G80" s="383"/>
      <c r="H80" s="383" t="s">
        <v>379</v>
      </c>
      <c r="I80" s="383"/>
      <c r="J80" s="383" t="s">
        <v>48</v>
      </c>
      <c r="K80" s="383"/>
      <c r="L80" s="383"/>
      <c r="M80" s="39"/>
      <c r="N80" s="39"/>
    </row>
    <row r="81" spans="1:14" s="22" customFormat="1">
      <c r="A81" s="287"/>
      <c r="B81" s="2"/>
      <c r="C81" s="383" t="s">
        <v>47</v>
      </c>
      <c r="D81" s="383"/>
      <c r="E81" s="383"/>
      <c r="F81" s="383"/>
      <c r="G81" s="383"/>
      <c r="H81" s="38"/>
      <c r="I81" s="38"/>
      <c r="M81" s="39"/>
      <c r="N81" s="39"/>
    </row>
    <row r="82" spans="1:14" s="22" customFormat="1">
      <c r="A82" s="287"/>
      <c r="C82" s="383" t="s">
        <v>413</v>
      </c>
      <c r="D82" s="383"/>
      <c r="E82" s="383"/>
      <c r="F82" s="383"/>
      <c r="G82" s="383"/>
      <c r="J82" s="344"/>
      <c r="K82" s="344"/>
      <c r="L82" s="344"/>
      <c r="M82" s="8"/>
      <c r="N82" s="8"/>
    </row>
    <row r="83" spans="1:14" s="22" customFormat="1">
      <c r="A83" s="287"/>
      <c r="B83" s="2"/>
      <c r="C83" s="383" t="s">
        <v>414</v>
      </c>
      <c r="D83" s="383"/>
      <c r="E83" s="383"/>
      <c r="F83" s="383"/>
      <c r="H83" s="345"/>
      <c r="I83" s="345"/>
      <c r="M83" s="6"/>
      <c r="N83" s="8"/>
    </row>
    <row r="84" spans="1:14" s="22" customFormat="1">
      <c r="A84" s="287"/>
      <c r="B84" s="2"/>
      <c r="C84" s="383" t="s">
        <v>415</v>
      </c>
      <c r="D84" s="383"/>
      <c r="E84" s="383"/>
      <c r="F84" s="383"/>
      <c r="H84" s="38"/>
      <c r="I84" s="38"/>
      <c r="J84" s="344"/>
      <c r="K84" s="344"/>
      <c r="L84" s="344"/>
      <c r="M84" s="6"/>
      <c r="N84" s="8"/>
    </row>
    <row r="85" spans="1:14" s="22" customFormat="1">
      <c r="A85" s="287"/>
      <c r="B85" s="2"/>
      <c r="C85" s="383" t="s">
        <v>49</v>
      </c>
      <c r="D85" s="383"/>
      <c r="E85" s="383"/>
      <c r="F85" s="383"/>
      <c r="G85" s="38"/>
      <c r="H85" s="38"/>
      <c r="I85" s="38"/>
      <c r="J85" s="344"/>
      <c r="K85" s="344"/>
      <c r="L85" s="344"/>
      <c r="M85" s="6"/>
      <c r="N85" s="8"/>
    </row>
    <row r="86" spans="1:14" s="22" customFormat="1">
      <c r="A86" s="287"/>
      <c r="B86" s="2"/>
      <c r="C86" s="383" t="s">
        <v>50</v>
      </c>
      <c r="D86" s="383"/>
      <c r="E86" s="383"/>
      <c r="F86" s="383"/>
      <c r="G86" s="38"/>
      <c r="H86" s="38"/>
      <c r="I86" s="38"/>
      <c r="J86" s="344"/>
      <c r="K86" s="344"/>
      <c r="L86" s="344"/>
      <c r="M86" s="6"/>
      <c r="N86" s="8"/>
    </row>
    <row r="87" spans="1:14" s="22" customFormat="1">
      <c r="A87" s="287"/>
      <c r="B87" s="2"/>
      <c r="C87" s="383" t="s">
        <v>51</v>
      </c>
      <c r="D87" s="383"/>
      <c r="E87" s="383"/>
      <c r="F87" s="383"/>
      <c r="G87" s="38"/>
      <c r="H87" s="38"/>
      <c r="I87" s="38"/>
      <c r="J87" s="50"/>
      <c r="K87" s="51"/>
      <c r="L87" s="6"/>
      <c r="M87" s="6"/>
      <c r="N87" s="8"/>
    </row>
    <row r="88" spans="1:14" s="22" customFormat="1">
      <c r="A88" s="287"/>
      <c r="B88" s="2"/>
      <c r="C88" s="383" t="s">
        <v>52</v>
      </c>
      <c r="D88" s="383"/>
      <c r="E88" s="383"/>
      <c r="F88" s="383"/>
      <c r="G88" s="383"/>
      <c r="H88" s="38"/>
      <c r="I88" s="38"/>
      <c r="J88" s="50"/>
      <c r="K88" s="51"/>
      <c r="L88" s="6"/>
      <c r="M88" s="6"/>
      <c r="N88" s="8"/>
    </row>
    <row r="89" spans="1:14" s="22" customFormat="1">
      <c r="A89" s="287"/>
      <c r="B89" s="2"/>
      <c r="H89" s="38"/>
      <c r="I89" s="38"/>
      <c r="J89" s="50"/>
      <c r="K89" s="51"/>
      <c r="L89" s="6"/>
      <c r="M89" s="6"/>
      <c r="N89" s="8"/>
    </row>
    <row r="90" spans="1:14" s="22" customFormat="1">
      <c r="A90" s="287"/>
      <c r="B90" s="2"/>
      <c r="C90" s="42"/>
      <c r="D90" s="42"/>
      <c r="E90" s="42"/>
      <c r="F90" s="42"/>
      <c r="G90" s="42"/>
      <c r="H90" s="42"/>
      <c r="I90" s="42"/>
      <c r="J90" s="42"/>
      <c r="K90" s="49"/>
      <c r="L90" s="42"/>
      <c r="M90" s="42"/>
      <c r="N90" s="42"/>
    </row>
    <row r="91" spans="1:14" s="22" customFormat="1">
      <c r="A91" s="287"/>
      <c r="B91" s="52" t="s">
        <v>53</v>
      </c>
      <c r="C91" s="53"/>
      <c r="D91" s="54"/>
      <c r="E91" s="54"/>
      <c r="F91" s="54"/>
      <c r="G91" s="54"/>
      <c r="H91" s="55"/>
      <c r="I91" s="55"/>
      <c r="J91" s="56"/>
      <c r="K91" s="56"/>
      <c r="L91" s="56"/>
      <c r="M91" s="56"/>
      <c r="N91" s="57"/>
    </row>
    <row r="92" spans="1:14" s="22" customFormat="1">
      <c r="A92" s="287"/>
      <c r="B92" s="2"/>
      <c r="C92" s="59"/>
      <c r="D92" s="4"/>
      <c r="E92" s="4"/>
      <c r="F92" s="4"/>
      <c r="G92" s="4"/>
      <c r="H92" s="319"/>
      <c r="I92" s="319"/>
      <c r="J92" s="60"/>
      <c r="K92" s="30"/>
      <c r="L92" s="60"/>
      <c r="M92" s="60"/>
      <c r="N92" s="58"/>
    </row>
    <row r="93" spans="1:14" s="22" customFormat="1">
      <c r="A93" s="287"/>
      <c r="B93" s="31" t="s">
        <v>416</v>
      </c>
      <c r="C93" s="59"/>
      <c r="D93" s="4"/>
      <c r="E93" s="4"/>
      <c r="F93" s="4"/>
      <c r="G93" s="4"/>
      <c r="H93" s="319"/>
      <c r="I93" s="319"/>
      <c r="J93" s="60"/>
      <c r="K93" s="60"/>
      <c r="L93" s="60"/>
      <c r="M93" s="60"/>
      <c r="N93" s="58"/>
    </row>
    <row r="94" spans="1:14" s="22" customFormat="1" ht="18.75" customHeight="1">
      <c r="A94" s="287"/>
      <c r="B94" s="19"/>
      <c r="C94" s="59"/>
      <c r="D94" s="4"/>
      <c r="E94" s="4"/>
      <c r="F94" s="4"/>
      <c r="G94" s="4"/>
      <c r="H94" s="319"/>
      <c r="I94" s="319"/>
      <c r="J94" s="56"/>
      <c r="K94" s="56"/>
      <c r="L94" s="23"/>
      <c r="M94" s="23"/>
      <c r="N94" s="23"/>
    </row>
    <row r="95" spans="1:14" s="22" customFormat="1">
      <c r="A95" s="287"/>
      <c r="B95" s="19"/>
      <c r="C95" s="59"/>
      <c r="D95" s="4"/>
      <c r="E95" s="4"/>
      <c r="F95" s="4"/>
      <c r="G95" s="4"/>
      <c r="H95" s="319"/>
      <c r="I95" s="319"/>
      <c r="J95" s="61" t="s">
        <v>54</v>
      </c>
      <c r="K95" s="62"/>
      <c r="L95" s="63" t="s">
        <v>208</v>
      </c>
      <c r="M95" s="63" t="s">
        <v>209</v>
      </c>
      <c r="N95" s="63" t="s">
        <v>210</v>
      </c>
    </row>
    <row r="96" spans="1:14" s="22" customFormat="1">
      <c r="A96" s="287"/>
      <c r="B96" s="2"/>
      <c r="C96" s="4"/>
      <c r="D96" s="4"/>
      <c r="E96" s="4"/>
      <c r="F96" s="4"/>
      <c r="G96" s="4"/>
      <c r="H96" s="319"/>
      <c r="I96" s="64" t="s">
        <v>55</v>
      </c>
      <c r="J96" s="65"/>
      <c r="K96" s="66"/>
      <c r="L96" s="63" t="s">
        <v>57</v>
      </c>
      <c r="M96" s="63" t="s">
        <v>206</v>
      </c>
      <c r="N96" s="63" t="s">
        <v>315</v>
      </c>
    </row>
    <row r="97" spans="1:22" s="22" customFormat="1" ht="54" customHeight="1">
      <c r="A97" s="288" t="s">
        <v>417</v>
      </c>
      <c r="B97" s="2"/>
      <c r="C97" s="400" t="s">
        <v>58</v>
      </c>
      <c r="D97" s="401"/>
      <c r="E97" s="401"/>
      <c r="F97" s="401"/>
      <c r="G97" s="401"/>
      <c r="H97" s="402"/>
      <c r="I97" s="327" t="s">
        <v>418</v>
      </c>
      <c r="J97" s="67" t="s">
        <v>207</v>
      </c>
      <c r="K97" s="68"/>
      <c r="L97" s="69"/>
      <c r="M97" s="70"/>
      <c r="N97" s="70"/>
    </row>
    <row r="98" spans="1:22" s="22" customFormat="1">
      <c r="A98" s="287"/>
      <c r="B98" s="71"/>
      <c r="C98" s="59"/>
      <c r="D98" s="4"/>
      <c r="E98" s="4"/>
      <c r="F98" s="4"/>
      <c r="G98" s="4"/>
      <c r="H98" s="319"/>
      <c r="I98" s="319"/>
      <c r="J98" s="60"/>
      <c r="K98" s="60"/>
      <c r="L98" s="58"/>
      <c r="M98" s="58"/>
      <c r="N98" s="58"/>
    </row>
    <row r="99" spans="1:22" s="22" customFormat="1">
      <c r="A99" s="287"/>
      <c r="B99" s="71"/>
      <c r="C99" s="59"/>
      <c r="D99" s="4"/>
      <c r="E99" s="4"/>
      <c r="F99" s="4"/>
      <c r="G99" s="4"/>
      <c r="H99" s="319"/>
      <c r="I99" s="319"/>
      <c r="J99" s="60"/>
      <c r="K99" s="60"/>
      <c r="L99" s="58"/>
      <c r="M99" s="58"/>
      <c r="N99" s="58"/>
    </row>
    <row r="100" spans="1:22" s="22" customFormat="1">
      <c r="A100" s="287"/>
      <c r="B100" s="71"/>
      <c r="C100" s="59"/>
      <c r="D100" s="4"/>
      <c r="E100" s="4"/>
      <c r="F100" s="4"/>
      <c r="G100" s="4"/>
      <c r="H100" s="319"/>
      <c r="I100" s="319"/>
      <c r="J100" s="60"/>
      <c r="K100" s="60"/>
      <c r="L100" s="58"/>
      <c r="M100" s="58"/>
      <c r="N100" s="58"/>
    </row>
    <row r="101" spans="1:22">
      <c r="A101" s="287"/>
      <c r="B101" s="19" t="s">
        <v>60</v>
      </c>
      <c r="C101" s="19"/>
      <c r="D101" s="19"/>
      <c r="E101" s="19"/>
      <c r="F101" s="19"/>
      <c r="G101" s="19"/>
      <c r="H101" s="15"/>
      <c r="I101" s="15"/>
      <c r="L101" s="72"/>
      <c r="M101" s="72"/>
      <c r="N101" s="72"/>
      <c r="O101" s="9"/>
      <c r="P101" s="9"/>
      <c r="Q101" s="9"/>
      <c r="R101" s="9"/>
      <c r="S101" s="9"/>
      <c r="T101" s="9"/>
      <c r="U101" s="9"/>
      <c r="V101" s="9"/>
    </row>
    <row r="102" spans="1:22">
      <c r="A102" s="287"/>
      <c r="B102" s="19"/>
      <c r="C102" s="19"/>
      <c r="D102" s="19"/>
      <c r="E102" s="19"/>
      <c r="F102" s="19"/>
      <c r="G102" s="19"/>
      <c r="H102" s="15"/>
      <c r="I102" s="15"/>
      <c r="L102" s="23"/>
      <c r="M102" s="23"/>
      <c r="N102" s="23"/>
      <c r="O102" s="9"/>
      <c r="P102" s="9"/>
      <c r="Q102" s="9"/>
      <c r="R102" s="9"/>
      <c r="S102" s="9"/>
      <c r="T102" s="9"/>
      <c r="U102" s="9"/>
      <c r="V102" s="9"/>
    </row>
    <row r="103" spans="1:22" ht="34.5" customHeight="1">
      <c r="A103" s="287"/>
      <c r="B103" s="19"/>
      <c r="C103" s="4"/>
      <c r="D103" s="4"/>
      <c r="F103" s="4"/>
      <c r="G103" s="4"/>
      <c r="H103" s="319"/>
      <c r="J103" s="73" t="s">
        <v>54</v>
      </c>
      <c r="K103" s="74"/>
      <c r="L103" s="75" t="s">
        <v>208</v>
      </c>
      <c r="M103" s="75" t="s">
        <v>209</v>
      </c>
      <c r="N103" s="75" t="s">
        <v>210</v>
      </c>
      <c r="O103" s="9"/>
      <c r="P103" s="9"/>
      <c r="Q103" s="9"/>
      <c r="R103" s="9"/>
      <c r="S103" s="9"/>
      <c r="T103" s="9"/>
      <c r="U103" s="9"/>
      <c r="V103" s="9"/>
    </row>
    <row r="104" spans="1:22" ht="20.25" customHeight="1">
      <c r="A104" s="287"/>
      <c r="B104" s="2"/>
      <c r="C104" s="59"/>
      <c r="D104" s="4"/>
      <c r="F104" s="4"/>
      <c r="G104" s="4"/>
      <c r="H104" s="319"/>
      <c r="I104" s="64" t="s">
        <v>61</v>
      </c>
      <c r="J104" s="65"/>
      <c r="K104" s="76"/>
      <c r="L104" s="77" t="s">
        <v>57</v>
      </c>
      <c r="M104" s="77" t="s">
        <v>206</v>
      </c>
      <c r="N104" s="77" t="s">
        <v>315</v>
      </c>
      <c r="O104" s="9"/>
      <c r="P104" s="9"/>
      <c r="Q104" s="9"/>
      <c r="R104" s="9"/>
      <c r="S104" s="9"/>
      <c r="T104" s="9"/>
      <c r="U104" s="9"/>
      <c r="V104" s="9"/>
    </row>
    <row r="105" spans="1:22" s="81" customFormat="1" ht="34.5" customHeight="1">
      <c r="A105" s="288" t="s">
        <v>419</v>
      </c>
      <c r="B105" s="2"/>
      <c r="C105" s="403" t="s">
        <v>62</v>
      </c>
      <c r="D105" s="404"/>
      <c r="E105" s="409" t="s">
        <v>63</v>
      </c>
      <c r="F105" s="410"/>
      <c r="G105" s="410"/>
      <c r="H105" s="411"/>
      <c r="I105" s="412" t="s">
        <v>420</v>
      </c>
      <c r="J105" s="78">
        <f t="shared" ref="J105:J117" si="0">IF(SUM(L105:N105)=0,IF(COUNTIF(L105:N105,"未確認")&gt;0,"未確認",IF(COUNTIF(L105:N105,"~*")&gt;0,"*",SUM(L105:N105))),SUM(L105:N105))</f>
        <v>60</v>
      </c>
      <c r="K105" s="79" t="str">
        <f>IF(OR(COUNTIF(L105:N105,"未確認")&gt;0,COUNTIF(L105:N105,"~*")&gt;0),"※","")</f>
        <v/>
      </c>
      <c r="L105" s="80">
        <v>60</v>
      </c>
      <c r="M105" s="80">
        <v>0</v>
      </c>
      <c r="N105" s="80">
        <v>0</v>
      </c>
    </row>
    <row r="106" spans="1:22" s="81" customFormat="1" ht="34.5" customHeight="1">
      <c r="A106" s="288" t="s">
        <v>421</v>
      </c>
      <c r="B106" s="82"/>
      <c r="C106" s="405"/>
      <c r="D106" s="406"/>
      <c r="E106" s="415"/>
      <c r="F106" s="416"/>
      <c r="G106" s="417" t="s">
        <v>65</v>
      </c>
      <c r="H106" s="418"/>
      <c r="I106" s="413"/>
      <c r="J106" s="78">
        <f t="shared" si="0"/>
        <v>48</v>
      </c>
      <c r="K106" s="79" t="str">
        <f>IF(OR(COUNTIF(L106:N106,"未確認")&gt;0,COUNTIF(L106:N106,"~*")&gt;0),"※","")</f>
        <v/>
      </c>
      <c r="L106" s="80">
        <v>48</v>
      </c>
      <c r="M106" s="80">
        <v>0</v>
      </c>
      <c r="N106" s="80">
        <v>0</v>
      </c>
    </row>
    <row r="107" spans="1:22" s="81" customFormat="1" ht="34.5" customHeight="1">
      <c r="A107" s="288" t="s">
        <v>419</v>
      </c>
      <c r="B107" s="82"/>
      <c r="C107" s="405"/>
      <c r="D107" s="406"/>
      <c r="E107" s="400" t="s">
        <v>66</v>
      </c>
      <c r="F107" s="401"/>
      <c r="G107" s="401"/>
      <c r="H107" s="402"/>
      <c r="I107" s="413"/>
      <c r="J107" s="78">
        <f t="shared" si="0"/>
        <v>32</v>
      </c>
      <c r="K107" s="79" t="str">
        <f>IF(OR(COUNTIF(L107:N107,"未確認")&gt;0,COUNTIF(L107:N107,"~*")&gt;0),"※","")</f>
        <v/>
      </c>
      <c r="L107" s="80">
        <v>32</v>
      </c>
      <c r="M107" s="80">
        <v>0</v>
      </c>
      <c r="N107" s="80">
        <v>0</v>
      </c>
    </row>
    <row r="108" spans="1:22" s="81" customFormat="1" ht="34.5" customHeight="1">
      <c r="A108" s="288" t="s">
        <v>419</v>
      </c>
      <c r="B108" s="82"/>
      <c r="C108" s="407"/>
      <c r="D108" s="408"/>
      <c r="E108" s="419" t="s">
        <v>67</v>
      </c>
      <c r="F108" s="420"/>
      <c r="G108" s="420"/>
      <c r="H108" s="421"/>
      <c r="I108" s="413"/>
      <c r="J108" s="78">
        <f t="shared" si="0"/>
        <v>60</v>
      </c>
      <c r="K108" s="79" t="str">
        <f t="shared" ref="K108:K117" si="1">IF(OR(COUNTIF(L107:N107,"未確認")&gt;0,COUNTIF(L107:N107,"~*")&gt;0),"※","")</f>
        <v/>
      </c>
      <c r="L108" s="80">
        <v>60</v>
      </c>
      <c r="M108" s="80">
        <v>0</v>
      </c>
      <c r="N108" s="80">
        <v>0</v>
      </c>
    </row>
    <row r="109" spans="1:22" s="81" customFormat="1" ht="34.5" customHeight="1">
      <c r="A109" s="288" t="s">
        <v>422</v>
      </c>
      <c r="B109" s="82"/>
      <c r="C109" s="403" t="s">
        <v>68</v>
      </c>
      <c r="D109" s="404"/>
      <c r="E109" s="403" t="s">
        <v>63</v>
      </c>
      <c r="F109" s="422"/>
      <c r="G109" s="422"/>
      <c r="H109" s="404"/>
      <c r="I109" s="413"/>
      <c r="J109" s="78">
        <f t="shared" si="0"/>
        <v>86</v>
      </c>
      <c r="K109" s="79" t="str">
        <f t="shared" si="1"/>
        <v/>
      </c>
      <c r="L109" s="80">
        <v>0</v>
      </c>
      <c r="M109" s="80">
        <v>42</v>
      </c>
      <c r="N109" s="80">
        <v>44</v>
      </c>
    </row>
    <row r="110" spans="1:22" s="81" customFormat="1" ht="34.5" customHeight="1">
      <c r="A110" s="288" t="s">
        <v>423</v>
      </c>
      <c r="B110" s="82"/>
      <c r="C110" s="405"/>
      <c r="D110" s="406"/>
      <c r="E110" s="423"/>
      <c r="F110" s="424"/>
      <c r="G110" s="400" t="s">
        <v>69</v>
      </c>
      <c r="H110" s="402"/>
      <c r="I110" s="413"/>
      <c r="J110" s="78">
        <f t="shared" si="0"/>
        <v>86</v>
      </c>
      <c r="K110" s="79" t="str">
        <f t="shared" si="1"/>
        <v/>
      </c>
      <c r="L110" s="80">
        <v>0</v>
      </c>
      <c r="M110" s="80">
        <v>42</v>
      </c>
      <c r="N110" s="80">
        <v>44</v>
      </c>
    </row>
    <row r="111" spans="1:22" s="81" customFormat="1" ht="34.5" customHeight="1">
      <c r="A111" s="288" t="s">
        <v>424</v>
      </c>
      <c r="B111" s="82"/>
      <c r="C111" s="405"/>
      <c r="D111" s="406"/>
      <c r="E111" s="423"/>
      <c r="F111" s="416"/>
      <c r="G111" s="400" t="s">
        <v>70</v>
      </c>
      <c r="H111" s="402"/>
      <c r="I111" s="413"/>
      <c r="J111" s="78">
        <f t="shared" si="0"/>
        <v>0</v>
      </c>
      <c r="K111" s="79" t="str">
        <f t="shared" si="1"/>
        <v/>
      </c>
      <c r="L111" s="80">
        <v>0</v>
      </c>
      <c r="M111" s="80">
        <v>0</v>
      </c>
      <c r="N111" s="80">
        <v>0</v>
      </c>
    </row>
    <row r="112" spans="1:22" s="81" customFormat="1" ht="34.5" customHeight="1">
      <c r="A112" s="288" t="s">
        <v>422</v>
      </c>
      <c r="B112" s="82"/>
      <c r="C112" s="405"/>
      <c r="D112" s="406"/>
      <c r="E112" s="403" t="s">
        <v>66</v>
      </c>
      <c r="F112" s="422"/>
      <c r="G112" s="422"/>
      <c r="H112" s="404"/>
      <c r="I112" s="413"/>
      <c r="J112" s="78">
        <f t="shared" si="0"/>
        <v>41</v>
      </c>
      <c r="K112" s="79" t="str">
        <f t="shared" si="1"/>
        <v/>
      </c>
      <c r="L112" s="80">
        <v>0</v>
      </c>
      <c r="M112" s="80">
        <v>41</v>
      </c>
      <c r="N112" s="80">
        <v>0</v>
      </c>
    </row>
    <row r="113" spans="1:22" s="81" customFormat="1" ht="34.5" customHeight="1">
      <c r="A113" s="288" t="s">
        <v>423</v>
      </c>
      <c r="B113" s="82"/>
      <c r="C113" s="405"/>
      <c r="D113" s="406"/>
      <c r="E113" s="423"/>
      <c r="F113" s="424"/>
      <c r="G113" s="400" t="s">
        <v>69</v>
      </c>
      <c r="H113" s="402"/>
      <c r="I113" s="413"/>
      <c r="J113" s="78">
        <f t="shared" si="0"/>
        <v>41</v>
      </c>
      <c r="K113" s="79" t="str">
        <f t="shared" si="1"/>
        <v/>
      </c>
      <c r="L113" s="80">
        <v>0</v>
      </c>
      <c r="M113" s="80">
        <v>41</v>
      </c>
      <c r="N113" s="80">
        <v>0</v>
      </c>
    </row>
    <row r="114" spans="1:22" s="81" customFormat="1" ht="34.5" customHeight="1">
      <c r="A114" s="288" t="s">
        <v>424</v>
      </c>
      <c r="B114" s="82"/>
      <c r="C114" s="405"/>
      <c r="D114" s="406"/>
      <c r="E114" s="415"/>
      <c r="F114" s="416"/>
      <c r="G114" s="400" t="s">
        <v>70</v>
      </c>
      <c r="H114" s="402"/>
      <c r="I114" s="413"/>
      <c r="J114" s="78">
        <f t="shared" si="0"/>
        <v>0</v>
      </c>
      <c r="K114" s="79" t="str">
        <f t="shared" si="1"/>
        <v/>
      </c>
      <c r="L114" s="80">
        <v>0</v>
      </c>
      <c r="M114" s="80">
        <v>0</v>
      </c>
      <c r="N114" s="80">
        <v>0</v>
      </c>
    </row>
    <row r="115" spans="1:22" s="81" customFormat="1" ht="34.5" customHeight="1">
      <c r="A115" s="288" t="s">
        <v>422</v>
      </c>
      <c r="B115" s="82"/>
      <c r="C115" s="405"/>
      <c r="D115" s="406"/>
      <c r="E115" s="425" t="s">
        <v>67</v>
      </c>
      <c r="F115" s="426"/>
      <c r="G115" s="426"/>
      <c r="H115" s="427"/>
      <c r="I115" s="413"/>
      <c r="J115" s="78">
        <f t="shared" si="0"/>
        <v>42</v>
      </c>
      <c r="K115" s="79" t="str">
        <f t="shared" si="1"/>
        <v/>
      </c>
      <c r="L115" s="80">
        <v>0</v>
      </c>
      <c r="M115" s="80">
        <v>42</v>
      </c>
      <c r="N115" s="80">
        <v>0</v>
      </c>
    </row>
    <row r="116" spans="1:22" s="81" customFormat="1" ht="34.5" customHeight="1">
      <c r="A116" s="288" t="s">
        <v>423</v>
      </c>
      <c r="B116" s="82"/>
      <c r="C116" s="405"/>
      <c r="D116" s="406"/>
      <c r="E116" s="428"/>
      <c r="F116" s="429"/>
      <c r="G116" s="419" t="s">
        <v>69</v>
      </c>
      <c r="H116" s="421"/>
      <c r="I116" s="413"/>
      <c r="J116" s="78">
        <f t="shared" si="0"/>
        <v>42</v>
      </c>
      <c r="K116" s="79" t="str">
        <f t="shared" si="1"/>
        <v/>
      </c>
      <c r="L116" s="80">
        <v>0</v>
      </c>
      <c r="M116" s="80">
        <v>42</v>
      </c>
      <c r="N116" s="80">
        <v>0</v>
      </c>
    </row>
    <row r="117" spans="1:22" s="81" customFormat="1" ht="34.5" customHeight="1">
      <c r="A117" s="288" t="s">
        <v>424</v>
      </c>
      <c r="B117" s="82"/>
      <c r="C117" s="407"/>
      <c r="D117" s="408"/>
      <c r="E117" s="430"/>
      <c r="F117" s="431"/>
      <c r="G117" s="419" t="s">
        <v>70</v>
      </c>
      <c r="H117" s="421"/>
      <c r="I117" s="413"/>
      <c r="J117" s="78">
        <f t="shared" si="0"/>
        <v>0</v>
      </c>
      <c r="K117" s="79" t="str">
        <f t="shared" si="1"/>
        <v/>
      </c>
      <c r="L117" s="80">
        <v>0</v>
      </c>
      <c r="M117" s="80">
        <v>0</v>
      </c>
      <c r="N117" s="80">
        <v>0</v>
      </c>
    </row>
    <row r="118" spans="1:22" s="81" customFormat="1" ht="315" customHeight="1">
      <c r="A118" s="288" t="s">
        <v>425</v>
      </c>
      <c r="B118" s="82"/>
      <c r="C118" s="417" t="s">
        <v>361</v>
      </c>
      <c r="D118" s="435"/>
      <c r="E118" s="435"/>
      <c r="F118" s="435"/>
      <c r="G118" s="435"/>
      <c r="H118" s="418"/>
      <c r="I118" s="414"/>
      <c r="J118" s="83"/>
      <c r="K118" s="84" t="s">
        <v>64</v>
      </c>
      <c r="L118" s="85" t="s">
        <v>16</v>
      </c>
      <c r="M118" s="85" t="s">
        <v>16</v>
      </c>
      <c r="N118" s="85" t="s">
        <v>211</v>
      </c>
    </row>
    <row r="119" spans="1:22" s="1" customFormat="1">
      <c r="A119" s="287"/>
      <c r="B119" s="19"/>
      <c r="C119" s="19"/>
      <c r="D119" s="19"/>
      <c r="E119" s="19"/>
      <c r="F119" s="19"/>
      <c r="G119" s="19"/>
      <c r="H119" s="15"/>
      <c r="I119" s="15"/>
      <c r="J119" s="86"/>
      <c r="K119" s="87"/>
      <c r="L119" s="88"/>
      <c r="M119" s="88"/>
      <c r="N119" s="88"/>
    </row>
    <row r="120" spans="1:22" s="81" customFormat="1">
      <c r="A120" s="287"/>
      <c r="B120" s="82"/>
      <c r="C120" s="59"/>
      <c r="D120" s="59"/>
      <c r="E120" s="59"/>
      <c r="F120" s="59"/>
      <c r="G120" s="59"/>
      <c r="H120" s="89"/>
      <c r="I120" s="89"/>
      <c r="J120" s="86"/>
      <c r="K120" s="87"/>
      <c r="L120" s="88"/>
      <c r="M120" s="88"/>
      <c r="N120" s="88"/>
    </row>
    <row r="121" spans="1:22" s="22" customFormat="1">
      <c r="A121" s="287"/>
      <c r="B121" s="2"/>
      <c r="C121" s="59"/>
      <c r="D121" s="4"/>
      <c r="E121" s="4"/>
      <c r="F121" s="4"/>
      <c r="G121" s="4"/>
      <c r="H121" s="319"/>
      <c r="I121" s="319"/>
      <c r="J121" s="60"/>
      <c r="K121" s="30"/>
      <c r="L121" s="58"/>
      <c r="M121" s="58"/>
      <c r="N121" s="58"/>
    </row>
    <row r="122" spans="1:22" s="1" customFormat="1">
      <c r="A122" s="287"/>
      <c r="B122" s="19" t="s">
        <v>71</v>
      </c>
      <c r="C122" s="19"/>
      <c r="D122" s="19"/>
      <c r="E122" s="19"/>
      <c r="F122" s="19"/>
      <c r="G122" s="19"/>
      <c r="H122" s="15"/>
      <c r="I122" s="15"/>
      <c r="J122" s="86"/>
      <c r="K122" s="87"/>
      <c r="L122" s="88"/>
      <c r="M122" s="88"/>
      <c r="N122" s="88"/>
    </row>
    <row r="123" spans="1:22">
      <c r="A123" s="287"/>
      <c r="B123" s="19"/>
      <c r="C123" s="19"/>
      <c r="D123" s="19"/>
      <c r="E123" s="19"/>
      <c r="F123" s="19"/>
      <c r="G123" s="19"/>
      <c r="H123" s="15"/>
      <c r="I123" s="15"/>
      <c r="L123" s="23"/>
      <c r="M123" s="23"/>
      <c r="N123" s="23"/>
      <c r="O123" s="9"/>
      <c r="P123" s="9"/>
      <c r="Q123" s="9"/>
      <c r="R123" s="9"/>
      <c r="S123" s="9"/>
      <c r="T123" s="9"/>
      <c r="U123" s="9"/>
      <c r="V123" s="9"/>
    </row>
    <row r="124" spans="1:22" ht="34.5" customHeight="1">
      <c r="A124" s="287"/>
      <c r="B124" s="19"/>
      <c r="C124" s="4"/>
      <c r="D124" s="4"/>
      <c r="F124" s="4"/>
      <c r="G124" s="4"/>
      <c r="H124" s="319"/>
      <c r="I124" s="64"/>
      <c r="J124" s="90" t="s">
        <v>54</v>
      </c>
      <c r="K124" s="74"/>
      <c r="L124" s="75"/>
      <c r="M124" s="75"/>
      <c r="N124" s="75"/>
      <c r="O124" s="9"/>
      <c r="P124" s="9"/>
      <c r="Q124" s="9"/>
      <c r="R124" s="9"/>
      <c r="S124" s="9"/>
      <c r="T124" s="9"/>
      <c r="U124" s="9"/>
      <c r="V124" s="9"/>
    </row>
    <row r="125" spans="1:22" ht="20.25" customHeight="1">
      <c r="A125" s="287"/>
      <c r="B125" s="2"/>
      <c r="C125" s="4"/>
      <c r="D125" s="4"/>
      <c r="F125" s="4"/>
      <c r="G125" s="4"/>
      <c r="H125" s="319"/>
      <c r="I125" s="64" t="s">
        <v>61</v>
      </c>
      <c r="J125" s="91"/>
      <c r="K125" s="76"/>
      <c r="L125" s="77" t="s">
        <v>208</v>
      </c>
      <c r="M125" s="77" t="s">
        <v>209</v>
      </c>
      <c r="N125" s="77" t="s">
        <v>210</v>
      </c>
      <c r="O125" s="9"/>
      <c r="P125" s="9"/>
      <c r="Q125" s="9"/>
      <c r="R125" s="9"/>
      <c r="S125" s="9"/>
      <c r="T125" s="9"/>
      <c r="U125" s="9"/>
      <c r="V125" s="9"/>
    </row>
    <row r="126" spans="1:22" s="81" customFormat="1" ht="40.5" customHeight="1">
      <c r="A126" s="288" t="s">
        <v>426</v>
      </c>
      <c r="B126" s="2"/>
      <c r="C126" s="403" t="s">
        <v>72</v>
      </c>
      <c r="D126" s="422"/>
      <c r="E126" s="422"/>
      <c r="F126" s="422"/>
      <c r="G126" s="422"/>
      <c r="H126" s="404"/>
      <c r="I126" s="436" t="s">
        <v>427</v>
      </c>
      <c r="J126" s="92"/>
      <c r="K126" s="93"/>
      <c r="L126" s="94" t="s">
        <v>317</v>
      </c>
      <c r="M126" s="95" t="s">
        <v>317</v>
      </c>
      <c r="N126" s="95" t="s">
        <v>200</v>
      </c>
    </row>
    <row r="127" spans="1:22" s="81" customFormat="1" ht="40.5" customHeight="1">
      <c r="A127" s="288" t="s">
        <v>428</v>
      </c>
      <c r="B127" s="2"/>
      <c r="C127" s="328"/>
      <c r="D127" s="331"/>
      <c r="E127" s="403" t="s">
        <v>429</v>
      </c>
      <c r="F127" s="422"/>
      <c r="G127" s="422"/>
      <c r="H127" s="404"/>
      <c r="I127" s="437"/>
      <c r="J127" s="96"/>
      <c r="K127" s="97"/>
      <c r="L127" s="95" t="s">
        <v>200</v>
      </c>
      <c r="M127" s="95" t="s">
        <v>200</v>
      </c>
      <c r="N127" s="95" t="s">
        <v>16</v>
      </c>
    </row>
    <row r="128" spans="1:22" s="81" customFormat="1" ht="40.5" customHeight="1">
      <c r="A128" s="288" t="s">
        <v>430</v>
      </c>
      <c r="B128" s="2"/>
      <c r="C128" s="328"/>
      <c r="D128" s="331"/>
      <c r="E128" s="405"/>
      <c r="F128" s="439"/>
      <c r="G128" s="439"/>
      <c r="H128" s="406"/>
      <c r="I128" s="437"/>
      <c r="J128" s="96"/>
      <c r="K128" s="97"/>
      <c r="L128" s="95" t="s">
        <v>78</v>
      </c>
      <c r="M128" s="95" t="s">
        <v>78</v>
      </c>
      <c r="N128" s="95" t="s">
        <v>16</v>
      </c>
    </row>
    <row r="129" spans="1:22" s="81" customFormat="1" ht="40.5" customHeight="1">
      <c r="A129" s="288" t="s">
        <v>431</v>
      </c>
      <c r="B129" s="2"/>
      <c r="C129" s="320"/>
      <c r="D129" s="321"/>
      <c r="E129" s="407"/>
      <c r="F129" s="440"/>
      <c r="G129" s="440"/>
      <c r="H129" s="408"/>
      <c r="I129" s="438"/>
      <c r="J129" s="98"/>
      <c r="K129" s="99"/>
      <c r="L129" s="95" t="s">
        <v>74</v>
      </c>
      <c r="M129" s="95" t="s">
        <v>74</v>
      </c>
      <c r="N129" s="95" t="s">
        <v>16</v>
      </c>
    </row>
    <row r="130" spans="1:22" s="1" customFormat="1">
      <c r="A130" s="287"/>
      <c r="B130" s="19"/>
      <c r="C130" s="19"/>
      <c r="D130" s="19"/>
      <c r="E130" s="19"/>
      <c r="F130" s="19"/>
      <c r="G130" s="19"/>
      <c r="H130" s="15"/>
      <c r="I130" s="15"/>
      <c r="J130" s="86"/>
      <c r="K130" s="87"/>
      <c r="L130" s="88"/>
      <c r="M130" s="88"/>
      <c r="N130" s="88"/>
    </row>
    <row r="131" spans="1:22" s="81" customFormat="1">
      <c r="A131" s="287"/>
      <c r="B131" s="82"/>
      <c r="C131" s="59"/>
      <c r="D131" s="59"/>
      <c r="E131" s="59"/>
      <c r="F131" s="59"/>
      <c r="G131" s="59"/>
      <c r="H131" s="89"/>
      <c r="I131" s="89"/>
      <c r="J131" s="86"/>
      <c r="K131" s="87"/>
      <c r="L131" s="88"/>
      <c r="M131" s="88"/>
      <c r="N131" s="88"/>
    </row>
    <row r="132" spans="1:22" s="22" customFormat="1">
      <c r="A132" s="287"/>
      <c r="B132" s="2"/>
      <c r="C132" s="59"/>
      <c r="D132" s="4"/>
      <c r="E132" s="4"/>
      <c r="F132" s="4"/>
      <c r="G132" s="4"/>
      <c r="H132" s="319"/>
      <c r="I132" s="319"/>
      <c r="J132" s="60"/>
      <c r="K132" s="30"/>
      <c r="L132" s="58"/>
      <c r="M132" s="58"/>
      <c r="N132" s="58"/>
    </row>
    <row r="133" spans="1:22" s="1" customFormat="1">
      <c r="A133" s="291"/>
      <c r="B133" s="19" t="s">
        <v>432</v>
      </c>
      <c r="C133" s="44"/>
      <c r="D133" s="44"/>
      <c r="E133" s="44"/>
      <c r="F133" s="44"/>
      <c r="G133" s="44"/>
      <c r="H133" s="15"/>
      <c r="I133" s="15"/>
      <c r="J133" s="58"/>
      <c r="K133" s="30"/>
      <c r="L133" s="100"/>
      <c r="M133" s="100"/>
      <c r="N133" s="100"/>
    </row>
    <row r="134" spans="1:22">
      <c r="A134" s="287"/>
      <c r="B134" s="19"/>
      <c r="C134" s="19"/>
      <c r="D134" s="19"/>
      <c r="E134" s="19"/>
      <c r="F134" s="19"/>
      <c r="G134" s="19"/>
      <c r="H134" s="15"/>
      <c r="I134" s="15"/>
      <c r="L134" s="23"/>
      <c r="M134" s="23"/>
      <c r="N134" s="23"/>
      <c r="O134" s="9"/>
      <c r="P134" s="9"/>
      <c r="Q134" s="9"/>
      <c r="R134" s="9"/>
      <c r="S134" s="9"/>
      <c r="T134" s="9"/>
      <c r="U134" s="9"/>
      <c r="V134" s="9"/>
    </row>
    <row r="135" spans="1:22" ht="34.5" customHeight="1">
      <c r="A135" s="287"/>
      <c r="B135" s="19"/>
      <c r="C135" s="4"/>
      <c r="D135" s="4"/>
      <c r="F135" s="4"/>
      <c r="G135" s="4"/>
      <c r="H135" s="319"/>
      <c r="I135" s="319"/>
      <c r="J135" s="73" t="s">
        <v>54</v>
      </c>
      <c r="K135" s="74"/>
      <c r="L135" s="75" t="s">
        <v>208</v>
      </c>
      <c r="M135" s="75" t="s">
        <v>209</v>
      </c>
      <c r="N135" s="75" t="s">
        <v>210</v>
      </c>
      <c r="O135" s="9"/>
      <c r="P135" s="9"/>
      <c r="Q135" s="9"/>
      <c r="R135" s="9"/>
      <c r="S135" s="9"/>
      <c r="T135" s="9"/>
      <c r="U135" s="9"/>
      <c r="V135" s="9"/>
    </row>
    <row r="136" spans="1:22" ht="20.25" customHeight="1">
      <c r="A136" s="287"/>
      <c r="B136" s="2"/>
      <c r="C136" s="59"/>
      <c r="D136" s="4"/>
      <c r="F136" s="4"/>
      <c r="G136" s="4"/>
      <c r="H136" s="319"/>
      <c r="I136" s="64" t="s">
        <v>55</v>
      </c>
      <c r="J136" s="65"/>
      <c r="K136" s="76"/>
      <c r="L136" s="77" t="s">
        <v>57</v>
      </c>
      <c r="M136" s="77" t="s">
        <v>206</v>
      </c>
      <c r="N136" s="77" t="s">
        <v>315</v>
      </c>
      <c r="O136" s="9"/>
      <c r="P136" s="9"/>
      <c r="Q136" s="9"/>
      <c r="R136" s="9"/>
      <c r="S136" s="9"/>
      <c r="T136" s="9"/>
      <c r="U136" s="9"/>
      <c r="V136" s="9"/>
    </row>
    <row r="137" spans="1:22" s="81" customFormat="1" ht="67.5" customHeight="1">
      <c r="A137" s="288" t="s">
        <v>433</v>
      </c>
      <c r="B137" s="2"/>
      <c r="C137" s="403" t="s">
        <v>784</v>
      </c>
      <c r="D137" s="422"/>
      <c r="E137" s="422"/>
      <c r="F137" s="422"/>
      <c r="G137" s="422"/>
      <c r="H137" s="404"/>
      <c r="I137" s="441" t="s">
        <v>617</v>
      </c>
      <c r="J137" s="101"/>
      <c r="K137" s="93"/>
      <c r="L137" s="94" t="s">
        <v>95</v>
      </c>
      <c r="M137" s="95" t="s">
        <v>212</v>
      </c>
      <c r="N137" s="95" t="s">
        <v>16</v>
      </c>
    </row>
    <row r="138" spans="1:22" s="81" customFormat="1" ht="34.5" customHeight="1">
      <c r="A138" s="288" t="s">
        <v>433</v>
      </c>
      <c r="B138" s="82"/>
      <c r="C138" s="328"/>
      <c r="D138" s="331"/>
      <c r="E138" s="400" t="s">
        <v>90</v>
      </c>
      <c r="F138" s="401"/>
      <c r="G138" s="401"/>
      <c r="H138" s="402"/>
      <c r="I138" s="441"/>
      <c r="J138" s="96"/>
      <c r="K138" s="97"/>
      <c r="L138" s="102">
        <v>60</v>
      </c>
      <c r="M138" s="102">
        <v>42</v>
      </c>
      <c r="N138" s="102">
        <v>0</v>
      </c>
    </row>
    <row r="139" spans="1:22" s="81" customFormat="1" ht="67.5" customHeight="1">
      <c r="A139" s="288" t="s">
        <v>785</v>
      </c>
      <c r="B139" s="82"/>
      <c r="C139" s="403" t="s">
        <v>436</v>
      </c>
      <c r="D139" s="422"/>
      <c r="E139" s="422"/>
      <c r="F139" s="422"/>
      <c r="G139" s="422"/>
      <c r="H139" s="404"/>
      <c r="I139" s="441"/>
      <c r="J139" s="96"/>
      <c r="K139" s="97"/>
      <c r="L139" s="94" t="s">
        <v>16</v>
      </c>
      <c r="M139" s="95" t="s">
        <v>16</v>
      </c>
      <c r="N139" s="95" t="s">
        <v>16</v>
      </c>
    </row>
    <row r="140" spans="1:22" s="81" customFormat="1" ht="34.5" customHeight="1">
      <c r="A140" s="288" t="s">
        <v>435</v>
      </c>
      <c r="B140" s="82"/>
      <c r="C140" s="103"/>
      <c r="D140" s="104"/>
      <c r="E140" s="400" t="s">
        <v>92</v>
      </c>
      <c r="F140" s="401"/>
      <c r="G140" s="401"/>
      <c r="H140" s="402"/>
      <c r="I140" s="441"/>
      <c r="J140" s="96"/>
      <c r="K140" s="97"/>
      <c r="L140" s="102">
        <v>0</v>
      </c>
      <c r="M140" s="102">
        <v>0</v>
      </c>
      <c r="N140" s="102">
        <v>0</v>
      </c>
    </row>
    <row r="141" spans="1:22" s="81" customFormat="1" ht="67.5" customHeight="1">
      <c r="A141" s="288" t="s">
        <v>437</v>
      </c>
      <c r="B141" s="82"/>
      <c r="C141" s="403" t="s">
        <v>786</v>
      </c>
      <c r="D141" s="422"/>
      <c r="E141" s="422"/>
      <c r="F141" s="422"/>
      <c r="G141" s="422"/>
      <c r="H141" s="404"/>
      <c r="I141" s="441"/>
      <c r="J141" s="96"/>
      <c r="K141" s="97"/>
      <c r="L141" s="94" t="s">
        <v>16</v>
      </c>
      <c r="M141" s="95" t="s">
        <v>16</v>
      </c>
      <c r="N141" s="95" t="s">
        <v>16</v>
      </c>
    </row>
    <row r="142" spans="1:22" s="81" customFormat="1" ht="34.5" customHeight="1">
      <c r="A142" s="288" t="s">
        <v>437</v>
      </c>
      <c r="B142" s="82"/>
      <c r="C142" s="105"/>
      <c r="D142" s="106"/>
      <c r="E142" s="400" t="s">
        <v>92</v>
      </c>
      <c r="F142" s="401"/>
      <c r="G142" s="401"/>
      <c r="H142" s="402"/>
      <c r="I142" s="441"/>
      <c r="J142" s="96"/>
      <c r="K142" s="97"/>
      <c r="L142" s="102">
        <v>0</v>
      </c>
      <c r="M142" s="102">
        <v>0</v>
      </c>
      <c r="N142" s="102">
        <v>0</v>
      </c>
    </row>
    <row r="143" spans="1:22" s="81" customFormat="1" ht="34.5" customHeight="1">
      <c r="A143" s="288" t="s">
        <v>438</v>
      </c>
      <c r="B143" s="82"/>
      <c r="C143" s="419" t="s">
        <v>93</v>
      </c>
      <c r="D143" s="420"/>
      <c r="E143" s="420"/>
      <c r="F143" s="420"/>
      <c r="G143" s="420"/>
      <c r="H143" s="421"/>
      <c r="I143" s="441"/>
      <c r="J143" s="98"/>
      <c r="K143" s="99"/>
      <c r="L143" s="102">
        <v>0</v>
      </c>
      <c r="M143" s="102">
        <v>0</v>
      </c>
      <c r="N143" s="102">
        <v>0</v>
      </c>
    </row>
    <row r="144" spans="1:22" s="1" customFormat="1">
      <c r="A144" s="287"/>
      <c r="B144" s="19"/>
      <c r="C144" s="19"/>
      <c r="D144" s="19"/>
      <c r="E144" s="19"/>
      <c r="F144" s="19"/>
      <c r="G144" s="19"/>
      <c r="H144" s="15"/>
      <c r="I144" s="15"/>
      <c r="J144" s="86"/>
      <c r="K144" s="87"/>
      <c r="L144" s="88"/>
      <c r="M144" s="88"/>
      <c r="N144" s="88"/>
    </row>
    <row r="145" spans="1:22" s="1" customFormat="1">
      <c r="A145" s="287"/>
      <c r="B145" s="19"/>
      <c r="C145" s="19"/>
      <c r="D145" s="19"/>
      <c r="E145" s="19"/>
      <c r="F145" s="19"/>
      <c r="G145" s="19"/>
      <c r="H145" s="15"/>
      <c r="I145" s="15"/>
      <c r="J145" s="86"/>
      <c r="K145" s="87"/>
      <c r="L145" s="88"/>
      <c r="M145" s="88"/>
      <c r="N145" s="88"/>
    </row>
    <row r="146" spans="1:22" s="107" customFormat="1">
      <c r="A146" s="287"/>
      <c r="C146" s="4"/>
      <c r="D146" s="4"/>
      <c r="E146" s="4"/>
      <c r="F146" s="4"/>
      <c r="G146" s="4"/>
      <c r="H146" s="319"/>
      <c r="I146" s="319"/>
      <c r="J146" s="58"/>
      <c r="K146" s="30"/>
      <c r="L146" s="100"/>
      <c r="M146" s="100"/>
      <c r="N146" s="100"/>
    </row>
    <row r="147" spans="1:22" s="2" customFormat="1">
      <c r="A147" s="287"/>
      <c r="B147" s="19" t="s">
        <v>98</v>
      </c>
      <c r="C147" s="19"/>
      <c r="D147" s="19"/>
      <c r="E147" s="19"/>
      <c r="F147" s="19"/>
      <c r="G147" s="19"/>
      <c r="H147" s="15"/>
      <c r="I147" s="15"/>
      <c r="J147" s="58"/>
      <c r="K147" s="30"/>
      <c r="L147" s="100"/>
      <c r="M147" s="100"/>
      <c r="N147" s="100"/>
    </row>
    <row r="148" spans="1:22">
      <c r="A148" s="287"/>
      <c r="B148" s="19"/>
      <c r="C148" s="19"/>
      <c r="D148" s="19"/>
      <c r="E148" s="19"/>
      <c r="F148" s="19"/>
      <c r="G148" s="19"/>
      <c r="H148" s="15"/>
      <c r="I148" s="15"/>
      <c r="L148" s="23"/>
      <c r="M148" s="23"/>
      <c r="N148" s="23"/>
      <c r="O148" s="9"/>
      <c r="P148" s="9"/>
      <c r="Q148" s="9"/>
      <c r="R148" s="9"/>
      <c r="S148" s="9"/>
      <c r="T148" s="9"/>
      <c r="U148" s="9"/>
      <c r="V148" s="9"/>
    </row>
    <row r="149" spans="1:22" ht="34.5" customHeight="1">
      <c r="A149" s="287"/>
      <c r="B149" s="19"/>
      <c r="C149" s="4"/>
      <c r="D149" s="4"/>
      <c r="F149" s="4"/>
      <c r="G149" s="4"/>
      <c r="H149" s="319"/>
      <c r="I149" s="319"/>
      <c r="J149" s="73" t="s">
        <v>54</v>
      </c>
      <c r="K149" s="74"/>
      <c r="L149" s="75" t="s">
        <v>208</v>
      </c>
      <c r="M149" s="75" t="s">
        <v>209</v>
      </c>
      <c r="N149" s="75" t="s">
        <v>210</v>
      </c>
      <c r="O149" s="9"/>
      <c r="P149" s="9"/>
      <c r="Q149" s="9"/>
      <c r="R149" s="9"/>
      <c r="S149" s="9"/>
      <c r="T149" s="9"/>
      <c r="U149" s="9"/>
      <c r="V149" s="9"/>
    </row>
    <row r="150" spans="1:22" ht="20.25" customHeight="1">
      <c r="A150" s="287"/>
      <c r="B150" s="2"/>
      <c r="C150" s="4"/>
      <c r="D150" s="4"/>
      <c r="F150" s="4"/>
      <c r="G150" s="4"/>
      <c r="H150" s="319"/>
      <c r="I150" s="64" t="s">
        <v>55</v>
      </c>
      <c r="J150" s="65"/>
      <c r="K150" s="76"/>
      <c r="L150" s="77" t="s">
        <v>57</v>
      </c>
      <c r="M150" s="77" t="s">
        <v>206</v>
      </c>
      <c r="N150" s="77" t="s">
        <v>315</v>
      </c>
      <c r="O150" s="9"/>
      <c r="P150" s="9"/>
      <c r="Q150" s="9"/>
      <c r="R150" s="9"/>
      <c r="S150" s="9"/>
      <c r="T150" s="9"/>
      <c r="U150" s="9"/>
      <c r="V150" s="9"/>
    </row>
    <row r="151" spans="1:22" s="81" customFormat="1" ht="106.5" customHeight="1">
      <c r="A151" s="288" t="s">
        <v>439</v>
      </c>
      <c r="B151" s="2"/>
      <c r="C151" s="400" t="s">
        <v>98</v>
      </c>
      <c r="D151" s="401"/>
      <c r="E151" s="401"/>
      <c r="F151" s="401"/>
      <c r="G151" s="401"/>
      <c r="H151" s="402"/>
      <c r="I151" s="114" t="s">
        <v>440</v>
      </c>
      <c r="J151" s="115" t="s">
        <v>202</v>
      </c>
      <c r="K151" s="116"/>
      <c r="L151" s="117"/>
      <c r="M151" s="118"/>
      <c r="N151" s="118"/>
    </row>
    <row r="152" spans="1:22" s="1" customFormat="1">
      <c r="A152" s="287"/>
      <c r="B152" s="19"/>
      <c r="C152" s="19"/>
      <c r="D152" s="19"/>
      <c r="E152" s="19"/>
      <c r="F152" s="19"/>
      <c r="G152" s="19"/>
      <c r="H152" s="15"/>
      <c r="I152" s="15"/>
      <c r="J152" s="86"/>
      <c r="K152" s="87"/>
      <c r="L152" s="100"/>
      <c r="M152" s="100"/>
      <c r="N152" s="100"/>
    </row>
    <row r="153" spans="1:22" s="81" customFormat="1">
      <c r="A153" s="287"/>
      <c r="B153" s="82"/>
      <c r="C153" s="59"/>
      <c r="D153" s="59"/>
      <c r="E153" s="59"/>
      <c r="F153" s="59"/>
      <c r="G153" s="59"/>
      <c r="H153" s="89"/>
      <c r="I153" s="89"/>
      <c r="J153" s="86"/>
      <c r="K153" s="87"/>
      <c r="L153" s="100"/>
      <c r="M153" s="100"/>
      <c r="N153" s="100"/>
    </row>
    <row r="154" spans="1:22" s="1" customFormat="1">
      <c r="A154" s="287"/>
      <c r="B154" s="2"/>
      <c r="C154" s="4"/>
      <c r="D154" s="4"/>
      <c r="E154" s="4"/>
      <c r="F154" s="4"/>
      <c r="G154" s="4"/>
      <c r="H154" s="319"/>
      <c r="I154" s="319"/>
      <c r="J154" s="119"/>
      <c r="K154" s="30"/>
      <c r="L154" s="100"/>
      <c r="M154" s="100"/>
      <c r="N154" s="100"/>
    </row>
    <row r="155" spans="1:22" s="1" customFormat="1">
      <c r="A155" s="292"/>
      <c r="B155" s="19" t="s">
        <v>100</v>
      </c>
      <c r="C155" s="44"/>
      <c r="D155" s="44"/>
      <c r="E155" s="44"/>
      <c r="F155" s="44"/>
      <c r="G155" s="44"/>
      <c r="H155" s="15"/>
      <c r="I155" s="15"/>
      <c r="J155" s="58"/>
      <c r="K155" s="30"/>
      <c r="L155" s="100"/>
      <c r="M155" s="100"/>
      <c r="N155" s="100"/>
    </row>
    <row r="156" spans="1:22">
      <c r="A156" s="287"/>
      <c r="B156" s="19"/>
      <c r="C156" s="19"/>
      <c r="D156" s="19"/>
      <c r="E156" s="19"/>
      <c r="F156" s="19"/>
      <c r="G156" s="19"/>
      <c r="H156" s="15"/>
      <c r="I156" s="15"/>
      <c r="L156" s="23"/>
      <c r="M156" s="23"/>
      <c r="N156" s="23"/>
      <c r="O156" s="9"/>
      <c r="P156" s="9"/>
      <c r="Q156" s="9"/>
      <c r="R156" s="9"/>
      <c r="S156" s="9"/>
      <c r="T156" s="9"/>
      <c r="U156" s="9"/>
      <c r="V156" s="9"/>
    </row>
    <row r="157" spans="1:22" ht="34.5" customHeight="1">
      <c r="A157" s="292"/>
      <c r="B157" s="19"/>
      <c r="C157" s="4"/>
      <c r="D157" s="4"/>
      <c r="F157" s="4"/>
      <c r="G157" s="4"/>
      <c r="H157" s="319"/>
      <c r="I157" s="319"/>
      <c r="J157" s="73" t="s">
        <v>54</v>
      </c>
      <c r="K157" s="74"/>
      <c r="L157" s="75" t="s">
        <v>208</v>
      </c>
      <c r="M157" s="75" t="s">
        <v>209</v>
      </c>
      <c r="N157" s="75" t="s">
        <v>210</v>
      </c>
      <c r="O157" s="9"/>
      <c r="P157" s="9"/>
      <c r="Q157" s="9"/>
      <c r="R157" s="9"/>
      <c r="S157" s="9"/>
      <c r="T157" s="9"/>
      <c r="U157" s="9"/>
      <c r="V157" s="9"/>
    </row>
    <row r="158" spans="1:22" ht="20.25" customHeight="1">
      <c r="A158" s="293" t="s">
        <v>319</v>
      </c>
      <c r="B158" s="2"/>
      <c r="C158" s="4"/>
      <c r="D158" s="4"/>
      <c r="F158" s="4"/>
      <c r="G158" s="4"/>
      <c r="H158" s="319"/>
      <c r="I158" s="64" t="s">
        <v>55</v>
      </c>
      <c r="J158" s="65"/>
      <c r="K158" s="76"/>
      <c r="L158" s="77" t="s">
        <v>57</v>
      </c>
      <c r="M158" s="77" t="s">
        <v>206</v>
      </c>
      <c r="N158" s="77" t="s">
        <v>315</v>
      </c>
      <c r="O158" s="9"/>
      <c r="P158" s="9"/>
      <c r="Q158" s="9"/>
      <c r="R158" s="9"/>
      <c r="S158" s="9"/>
      <c r="T158" s="9"/>
      <c r="U158" s="9"/>
      <c r="V158" s="9"/>
    </row>
    <row r="159" spans="1:22" s="81" customFormat="1" ht="34.5" customHeight="1">
      <c r="A159" s="294" t="s">
        <v>441</v>
      </c>
      <c r="B159" s="111"/>
      <c r="C159" s="400" t="s">
        <v>101</v>
      </c>
      <c r="D159" s="401"/>
      <c r="E159" s="401"/>
      <c r="F159" s="401"/>
      <c r="G159" s="401"/>
      <c r="H159" s="402"/>
      <c r="I159" s="432" t="s">
        <v>366</v>
      </c>
      <c r="J159" s="67" t="s">
        <v>103</v>
      </c>
      <c r="K159" s="116"/>
      <c r="L159" s="101"/>
      <c r="M159" s="120"/>
      <c r="N159" s="120"/>
    </row>
    <row r="160" spans="1:22" s="81" customFormat="1" ht="34.5" customHeight="1">
      <c r="A160" s="294" t="s">
        <v>442</v>
      </c>
      <c r="B160" s="111"/>
      <c r="C160" s="400" t="s">
        <v>787</v>
      </c>
      <c r="D160" s="401"/>
      <c r="E160" s="401"/>
      <c r="F160" s="401"/>
      <c r="G160" s="401"/>
      <c r="H160" s="402"/>
      <c r="I160" s="433"/>
      <c r="J160" s="67" t="s">
        <v>103</v>
      </c>
      <c r="K160" s="116"/>
      <c r="L160" s="96"/>
      <c r="M160" s="121"/>
      <c r="N160" s="121"/>
    </row>
    <row r="161" spans="1:22" s="81" customFormat="1" ht="34.5" customHeight="1">
      <c r="A161" s="294" t="s">
        <v>443</v>
      </c>
      <c r="B161" s="111"/>
      <c r="C161" s="400" t="s">
        <v>367</v>
      </c>
      <c r="D161" s="401"/>
      <c r="E161" s="401"/>
      <c r="F161" s="401"/>
      <c r="G161" s="401"/>
      <c r="H161" s="402"/>
      <c r="I161" s="434"/>
      <c r="J161" s="67" t="s">
        <v>103</v>
      </c>
      <c r="K161" s="116"/>
      <c r="L161" s="98"/>
      <c r="M161" s="122"/>
      <c r="N161" s="122"/>
    </row>
    <row r="162" spans="1:22" s="1" customFormat="1">
      <c r="A162" s="287"/>
      <c r="B162" s="19"/>
      <c r="C162" s="123"/>
      <c r="D162" s="19"/>
      <c r="E162" s="19"/>
      <c r="F162" s="19"/>
      <c r="G162" s="19"/>
      <c r="H162" s="15"/>
      <c r="I162" s="15"/>
      <c r="J162" s="86"/>
      <c r="K162" s="87"/>
      <c r="L162" s="72"/>
      <c r="M162" s="72"/>
      <c r="N162" s="72"/>
    </row>
    <row r="163" spans="1:22" s="81" customFormat="1">
      <c r="A163" s="287"/>
      <c r="B163" s="82"/>
      <c r="C163" s="59"/>
      <c r="D163" s="59"/>
      <c r="E163" s="59"/>
      <c r="F163" s="59"/>
      <c r="G163" s="59"/>
      <c r="H163" s="89"/>
      <c r="I163" s="89"/>
      <c r="J163" s="86"/>
      <c r="K163" s="87"/>
      <c r="L163" s="88"/>
      <c r="M163" s="88"/>
      <c r="N163" s="88"/>
    </row>
    <row r="164" spans="1:22" s="1" customFormat="1">
      <c r="A164" s="287"/>
      <c r="B164" s="2"/>
      <c r="C164" s="4"/>
      <c r="D164" s="4"/>
      <c r="E164" s="4"/>
      <c r="F164" s="4"/>
      <c r="G164" s="4"/>
      <c r="H164" s="319"/>
      <c r="I164" s="319"/>
      <c r="J164" s="119"/>
      <c r="K164" s="30"/>
      <c r="L164" s="100"/>
      <c r="M164" s="100"/>
      <c r="N164" s="100"/>
    </row>
    <row r="165" spans="1:22" s="1" customFormat="1">
      <c r="A165" s="287"/>
      <c r="B165" s="19" t="s">
        <v>444</v>
      </c>
      <c r="C165" s="44"/>
      <c r="D165" s="44"/>
      <c r="E165" s="44"/>
      <c r="F165" s="44"/>
      <c r="G165" s="44"/>
      <c r="H165" s="15"/>
      <c r="I165" s="15"/>
      <c r="J165" s="58"/>
      <c r="K165" s="30"/>
      <c r="L165" s="100"/>
      <c r="M165" s="100"/>
      <c r="N165" s="100"/>
    </row>
    <row r="166" spans="1:22">
      <c r="A166" s="287"/>
      <c r="B166" s="19"/>
      <c r="C166" s="19"/>
      <c r="D166" s="19"/>
      <c r="E166" s="19"/>
      <c r="F166" s="19"/>
      <c r="G166" s="19"/>
      <c r="H166" s="15"/>
      <c r="I166" s="15"/>
      <c r="L166" s="23"/>
      <c r="M166" s="23"/>
      <c r="N166" s="23"/>
      <c r="O166" s="9"/>
      <c r="P166" s="9"/>
      <c r="Q166" s="9"/>
      <c r="R166" s="9"/>
      <c r="S166" s="9"/>
      <c r="T166" s="9"/>
      <c r="U166" s="9"/>
      <c r="V166" s="9"/>
    </row>
    <row r="167" spans="1:22" ht="34.5" customHeight="1">
      <c r="A167" s="287"/>
      <c r="B167" s="19"/>
      <c r="C167" s="4"/>
      <c r="D167" s="4"/>
      <c r="F167" s="4"/>
      <c r="G167" s="4"/>
      <c r="H167" s="319"/>
      <c r="I167" s="319"/>
      <c r="J167" s="73" t="s">
        <v>54</v>
      </c>
      <c r="K167" s="74"/>
      <c r="L167" s="75" t="s">
        <v>208</v>
      </c>
      <c r="M167" s="75" t="s">
        <v>209</v>
      </c>
      <c r="N167" s="75" t="s">
        <v>210</v>
      </c>
      <c r="O167" s="9"/>
      <c r="P167" s="9"/>
      <c r="Q167" s="9"/>
      <c r="R167" s="9"/>
      <c r="S167" s="9"/>
      <c r="T167" s="9"/>
      <c r="U167" s="9"/>
      <c r="V167" s="9"/>
    </row>
    <row r="168" spans="1:22" ht="20.25" customHeight="1">
      <c r="A168" s="287"/>
      <c r="B168" s="2"/>
      <c r="C168" s="59"/>
      <c r="D168" s="4"/>
      <c r="F168" s="4"/>
      <c r="G168" s="4"/>
      <c r="H168" s="319"/>
      <c r="I168" s="64" t="s">
        <v>55</v>
      </c>
      <c r="J168" s="65"/>
      <c r="K168" s="76"/>
      <c r="L168" s="77" t="s">
        <v>57</v>
      </c>
      <c r="M168" s="77" t="s">
        <v>206</v>
      </c>
      <c r="N168" s="77" t="s">
        <v>315</v>
      </c>
      <c r="O168" s="9"/>
      <c r="P168" s="9"/>
      <c r="Q168" s="9"/>
      <c r="R168" s="9"/>
      <c r="S168" s="9"/>
      <c r="T168" s="9"/>
      <c r="U168" s="9"/>
      <c r="V168" s="9"/>
    </row>
    <row r="169" spans="1:22" s="81" customFormat="1" ht="56.1" customHeight="1">
      <c r="A169" s="288" t="s">
        <v>445</v>
      </c>
      <c r="B169" s="111"/>
      <c r="C169" s="400" t="s">
        <v>368</v>
      </c>
      <c r="D169" s="401"/>
      <c r="E169" s="401"/>
      <c r="F169" s="401"/>
      <c r="G169" s="401"/>
      <c r="H169" s="402"/>
      <c r="I169" s="317" t="s">
        <v>446</v>
      </c>
      <c r="J169" s="67" t="s">
        <v>103</v>
      </c>
      <c r="K169" s="116"/>
      <c r="L169" s="101"/>
      <c r="M169" s="120"/>
      <c r="N169" s="120"/>
    </row>
    <row r="170" spans="1:22" s="81" customFormat="1" ht="98.1" customHeight="1">
      <c r="A170" s="288" t="s">
        <v>447</v>
      </c>
      <c r="B170" s="111"/>
      <c r="C170" s="400" t="s">
        <v>448</v>
      </c>
      <c r="D170" s="401"/>
      <c r="E170" s="401"/>
      <c r="F170" s="401"/>
      <c r="G170" s="401"/>
      <c r="H170" s="402"/>
      <c r="I170" s="338" t="s">
        <v>449</v>
      </c>
      <c r="J170" s="67" t="s">
        <v>103</v>
      </c>
      <c r="K170" s="116"/>
      <c r="L170" s="98"/>
      <c r="M170" s="122"/>
      <c r="N170" s="122"/>
    </row>
    <row r="171" spans="1:22" s="1" customFormat="1">
      <c r="A171" s="287"/>
      <c r="B171" s="19"/>
      <c r="C171" s="19"/>
      <c r="D171" s="19"/>
      <c r="E171" s="19"/>
      <c r="F171" s="19"/>
      <c r="G171" s="19"/>
      <c r="H171" s="15"/>
      <c r="I171" s="15"/>
      <c r="J171" s="86"/>
      <c r="K171" s="87"/>
      <c r="L171" s="72"/>
      <c r="M171" s="72"/>
      <c r="N171" s="72"/>
    </row>
    <row r="172" spans="1:22" s="81" customFormat="1">
      <c r="A172" s="287"/>
      <c r="B172" s="82"/>
      <c r="C172" s="59"/>
      <c r="D172" s="59"/>
      <c r="E172" s="59"/>
      <c r="F172" s="59"/>
      <c r="G172" s="59"/>
      <c r="H172" s="89"/>
      <c r="I172" s="89"/>
      <c r="J172" s="86"/>
      <c r="K172" s="87"/>
      <c r="L172" s="88"/>
      <c r="M172" s="88"/>
      <c r="N172" s="88"/>
    </row>
    <row r="173" spans="1:22" s="1" customFormat="1">
      <c r="A173" s="287"/>
      <c r="B173" s="111"/>
      <c r="C173" s="4"/>
      <c r="D173" s="4"/>
      <c r="E173" s="124"/>
      <c r="F173" s="124"/>
      <c r="G173" s="124"/>
      <c r="H173" s="125"/>
      <c r="I173" s="125"/>
      <c r="J173" s="86"/>
      <c r="K173" s="87"/>
      <c r="L173" s="88"/>
      <c r="M173" s="88"/>
      <c r="N173" s="88"/>
    </row>
    <row r="174" spans="1:22" s="1" customFormat="1">
      <c r="A174" s="287"/>
      <c r="B174" s="19" t="s">
        <v>104</v>
      </c>
      <c r="C174" s="44"/>
      <c r="D174" s="44"/>
      <c r="E174" s="44"/>
      <c r="F174" s="44"/>
      <c r="G174" s="15"/>
      <c r="H174" s="15"/>
      <c r="I174" s="15"/>
      <c r="J174" s="58"/>
      <c r="K174" s="30"/>
      <c r="L174" s="100"/>
      <c r="M174" s="100"/>
      <c r="N174" s="100"/>
    </row>
    <row r="175" spans="1:22">
      <c r="A175" s="287"/>
      <c r="B175" s="19"/>
      <c r="C175" s="19"/>
      <c r="D175" s="19"/>
      <c r="E175" s="19"/>
      <c r="F175" s="19"/>
      <c r="G175" s="19"/>
      <c r="H175" s="15"/>
      <c r="I175" s="15"/>
      <c r="L175" s="23"/>
      <c r="M175" s="23"/>
      <c r="N175" s="23"/>
      <c r="O175" s="9"/>
      <c r="P175" s="9"/>
      <c r="Q175" s="9"/>
      <c r="R175" s="9"/>
      <c r="S175" s="9"/>
      <c r="T175" s="9"/>
      <c r="U175" s="9"/>
      <c r="V175" s="9"/>
    </row>
    <row r="176" spans="1:22" ht="34.5" customHeight="1">
      <c r="A176" s="287"/>
      <c r="B176" s="19"/>
      <c r="C176" s="4"/>
      <c r="D176" s="4"/>
      <c r="F176" s="4"/>
      <c r="G176" s="4"/>
      <c r="H176" s="319"/>
      <c r="I176" s="319"/>
      <c r="J176" s="73" t="s">
        <v>54</v>
      </c>
      <c r="K176" s="74"/>
      <c r="L176" s="75" t="s">
        <v>208</v>
      </c>
      <c r="M176" s="75" t="s">
        <v>209</v>
      </c>
      <c r="N176" s="75" t="s">
        <v>210</v>
      </c>
      <c r="O176" s="9"/>
      <c r="P176" s="9"/>
      <c r="Q176" s="9"/>
      <c r="R176" s="9"/>
      <c r="S176" s="9"/>
      <c r="T176" s="9"/>
      <c r="U176" s="9"/>
      <c r="V176" s="9"/>
    </row>
    <row r="177" spans="1:22">
      <c r="A177" s="287"/>
      <c r="B177" s="2"/>
      <c r="C177" s="59"/>
      <c r="D177" s="4"/>
      <c r="F177" s="4"/>
      <c r="G177" s="4"/>
      <c r="H177" s="319"/>
      <c r="I177" s="64" t="s">
        <v>55</v>
      </c>
      <c r="J177" s="65"/>
      <c r="K177" s="76"/>
      <c r="L177" s="77" t="s">
        <v>57</v>
      </c>
      <c r="M177" s="126" t="s">
        <v>206</v>
      </c>
      <c r="N177" s="126" t="s">
        <v>315</v>
      </c>
      <c r="O177" s="9"/>
      <c r="P177" s="9"/>
      <c r="Q177" s="9"/>
      <c r="R177" s="9"/>
      <c r="S177" s="9"/>
      <c r="T177" s="9"/>
      <c r="U177" s="9"/>
      <c r="V177" s="9"/>
    </row>
    <row r="178" spans="1:22" s="81" customFormat="1" ht="56.1" customHeight="1">
      <c r="A178" s="288" t="s">
        <v>450</v>
      </c>
      <c r="B178" s="111"/>
      <c r="C178" s="400" t="s">
        <v>105</v>
      </c>
      <c r="D178" s="401"/>
      <c r="E178" s="401"/>
      <c r="F178" s="401"/>
      <c r="G178" s="401"/>
      <c r="H178" s="402"/>
      <c r="I178" s="127" t="s">
        <v>320</v>
      </c>
      <c r="J178" s="67" t="s">
        <v>106</v>
      </c>
      <c r="K178" s="116"/>
      <c r="L178" s="101"/>
      <c r="M178" s="120"/>
      <c r="N178" s="120"/>
    </row>
    <row r="179" spans="1:22" s="81" customFormat="1" ht="56.1" customHeight="1">
      <c r="A179" s="288" t="s">
        <v>451</v>
      </c>
      <c r="B179" s="111"/>
      <c r="C179" s="400" t="s">
        <v>107</v>
      </c>
      <c r="D179" s="401"/>
      <c r="E179" s="401"/>
      <c r="F179" s="401"/>
      <c r="G179" s="401"/>
      <c r="H179" s="402"/>
      <c r="I179" s="127" t="s">
        <v>369</v>
      </c>
      <c r="J179" s="67" t="s">
        <v>103</v>
      </c>
      <c r="K179" s="116"/>
      <c r="L179" s="96"/>
      <c r="M179" s="121"/>
      <c r="N179" s="121"/>
    </row>
    <row r="180" spans="1:22" s="81" customFormat="1" ht="56.1" customHeight="1">
      <c r="A180" s="288" t="s">
        <v>452</v>
      </c>
      <c r="B180" s="111"/>
      <c r="C180" s="400" t="s">
        <v>363</v>
      </c>
      <c r="D180" s="401"/>
      <c r="E180" s="401"/>
      <c r="F180" s="401"/>
      <c r="G180" s="401"/>
      <c r="H180" s="402"/>
      <c r="I180" s="127" t="s">
        <v>453</v>
      </c>
      <c r="J180" s="67" t="s">
        <v>103</v>
      </c>
      <c r="K180" s="116"/>
      <c r="L180" s="98"/>
      <c r="M180" s="122"/>
      <c r="N180" s="122"/>
    </row>
    <row r="181" spans="1:22" s="1" customFormat="1">
      <c r="A181" s="287"/>
      <c r="B181" s="19"/>
      <c r="C181" s="19"/>
      <c r="D181" s="19"/>
      <c r="E181" s="19"/>
      <c r="F181" s="19"/>
      <c r="G181" s="19"/>
      <c r="H181" s="15"/>
      <c r="I181" s="15"/>
      <c r="J181" s="86"/>
      <c r="K181" s="87"/>
      <c r="L181" s="72"/>
      <c r="M181" s="72"/>
      <c r="N181" s="72"/>
    </row>
    <row r="182" spans="1:22" s="81" customFormat="1">
      <c r="A182" s="287"/>
      <c r="B182" s="82"/>
      <c r="C182" s="59"/>
      <c r="D182" s="59"/>
      <c r="E182" s="59"/>
      <c r="F182" s="59"/>
      <c r="G182" s="59"/>
      <c r="H182" s="89"/>
      <c r="I182" s="89"/>
      <c r="J182" s="86"/>
      <c r="K182" s="87"/>
      <c r="L182" s="88"/>
      <c r="M182" s="88"/>
      <c r="N182" s="88"/>
    </row>
    <row r="183" spans="1:22" s="1" customFormat="1">
      <c r="A183" s="287"/>
      <c r="B183" s="2"/>
      <c r="C183" s="4"/>
      <c r="D183" s="4"/>
      <c r="E183" s="4"/>
      <c r="F183" s="4"/>
      <c r="G183" s="4"/>
      <c r="H183" s="319"/>
      <c r="I183" s="319"/>
      <c r="J183" s="58"/>
      <c r="K183" s="30"/>
      <c r="L183" s="100"/>
      <c r="M183" s="100"/>
      <c r="N183" s="100"/>
    </row>
    <row r="184" spans="1:22">
      <c r="A184" s="287"/>
      <c r="B184" s="19" t="s">
        <v>108</v>
      </c>
      <c r="C184" s="19"/>
      <c r="D184" s="19"/>
      <c r="E184" s="19"/>
      <c r="F184" s="19"/>
      <c r="G184" s="19"/>
      <c r="H184" s="15"/>
      <c r="I184" s="15"/>
      <c r="J184" s="8"/>
      <c r="L184" s="128"/>
      <c r="M184" s="128"/>
      <c r="N184" s="128"/>
      <c r="O184" s="9"/>
      <c r="P184" s="9"/>
      <c r="Q184" s="9"/>
      <c r="R184" s="9"/>
      <c r="S184" s="9"/>
      <c r="T184" s="9"/>
      <c r="U184" s="9"/>
      <c r="V184" s="9"/>
    </row>
    <row r="185" spans="1:22">
      <c r="A185" s="287"/>
      <c r="B185" s="19"/>
      <c r="C185" s="19"/>
      <c r="D185" s="19"/>
      <c r="E185" s="19"/>
      <c r="F185" s="19"/>
      <c r="G185" s="19"/>
      <c r="H185" s="15"/>
      <c r="I185" s="15"/>
      <c r="L185" s="23"/>
      <c r="M185" s="23"/>
      <c r="N185" s="23"/>
      <c r="O185" s="9"/>
      <c r="P185" s="9"/>
      <c r="Q185" s="9"/>
      <c r="R185" s="9"/>
      <c r="S185" s="9"/>
      <c r="T185" s="9"/>
      <c r="U185" s="9"/>
      <c r="V185" s="9"/>
    </row>
    <row r="186" spans="1:22" ht="34.5" customHeight="1">
      <c r="A186" s="287"/>
      <c r="B186" s="19"/>
      <c r="C186" s="4"/>
      <c r="D186" s="4"/>
      <c r="F186" s="4"/>
      <c r="G186" s="4"/>
      <c r="H186" s="319"/>
      <c r="I186" s="319"/>
      <c r="J186" s="73" t="s">
        <v>54</v>
      </c>
      <c r="K186" s="74"/>
      <c r="L186" s="75" t="s">
        <v>208</v>
      </c>
      <c r="M186" s="75" t="s">
        <v>209</v>
      </c>
      <c r="N186" s="75" t="s">
        <v>210</v>
      </c>
      <c r="O186" s="9"/>
      <c r="P186" s="9"/>
      <c r="Q186" s="9"/>
      <c r="R186" s="9"/>
      <c r="S186" s="9"/>
      <c r="T186" s="9"/>
      <c r="U186" s="9"/>
      <c r="V186" s="9"/>
    </row>
    <row r="187" spans="1:22" ht="20.25" customHeight="1">
      <c r="A187" s="287"/>
      <c r="B187" s="2"/>
      <c r="C187" s="59"/>
      <c r="D187" s="4"/>
      <c r="F187" s="4"/>
      <c r="G187" s="4"/>
      <c r="H187" s="319"/>
      <c r="I187" s="64" t="s">
        <v>55</v>
      </c>
      <c r="J187" s="65"/>
      <c r="K187" s="76"/>
      <c r="L187" s="77" t="s">
        <v>57</v>
      </c>
      <c r="M187" s="77" t="s">
        <v>206</v>
      </c>
      <c r="N187" s="77" t="s">
        <v>315</v>
      </c>
      <c r="O187" s="9"/>
      <c r="P187" s="9"/>
      <c r="Q187" s="9"/>
      <c r="R187" s="9"/>
      <c r="S187" s="9"/>
      <c r="T187" s="9"/>
      <c r="U187" s="9"/>
      <c r="V187" s="9"/>
    </row>
    <row r="188" spans="1:22" s="81" customFormat="1" ht="34.5" customHeight="1">
      <c r="A188" s="288" t="s">
        <v>454</v>
      </c>
      <c r="B188" s="82"/>
      <c r="C188" s="442" t="s">
        <v>109</v>
      </c>
      <c r="D188" s="443"/>
      <c r="E188" s="443"/>
      <c r="F188" s="443"/>
      <c r="G188" s="442" t="s">
        <v>110</v>
      </c>
      <c r="H188" s="442"/>
      <c r="I188" s="445" t="s">
        <v>455</v>
      </c>
      <c r="J188" s="129">
        <v>5</v>
      </c>
      <c r="K188" s="116" t="str">
        <f t="shared" ref="K188:K215" si="2">IF(OR(COUNTIF(L188:N188,"未確認")&gt;0,COUNTIF(L188:N188,"~*")&gt;0),"※","")</f>
        <v/>
      </c>
      <c r="L188" s="130"/>
      <c r="M188" s="130"/>
      <c r="N188" s="130"/>
    </row>
    <row r="189" spans="1:22" s="81" customFormat="1" ht="34.5" customHeight="1">
      <c r="A189" s="288" t="s">
        <v>456</v>
      </c>
      <c r="B189" s="82"/>
      <c r="C189" s="443"/>
      <c r="D189" s="443"/>
      <c r="E189" s="443"/>
      <c r="F189" s="443"/>
      <c r="G189" s="442" t="s">
        <v>111</v>
      </c>
      <c r="H189" s="442"/>
      <c r="I189" s="446"/>
      <c r="J189" s="131">
        <v>1.5</v>
      </c>
      <c r="K189" s="116" t="str">
        <f t="shared" si="2"/>
        <v/>
      </c>
      <c r="L189" s="132"/>
      <c r="M189" s="132"/>
      <c r="N189" s="132"/>
    </row>
    <row r="190" spans="1:22" s="81" customFormat="1" ht="34.5" customHeight="1">
      <c r="A190" s="288" t="s">
        <v>457</v>
      </c>
      <c r="B190" s="82"/>
      <c r="C190" s="442" t="s">
        <v>112</v>
      </c>
      <c r="D190" s="443"/>
      <c r="E190" s="443"/>
      <c r="F190" s="443"/>
      <c r="G190" s="442" t="s">
        <v>110</v>
      </c>
      <c r="H190" s="442"/>
      <c r="I190" s="446"/>
      <c r="J190" s="129">
        <v>0</v>
      </c>
      <c r="K190" s="116" t="str">
        <f t="shared" si="2"/>
        <v/>
      </c>
      <c r="L190" s="130"/>
      <c r="M190" s="130"/>
      <c r="N190" s="130"/>
    </row>
    <row r="191" spans="1:22" s="81" customFormat="1" ht="34.5" customHeight="1">
      <c r="A191" s="288" t="s">
        <v>457</v>
      </c>
      <c r="B191" s="82"/>
      <c r="C191" s="443"/>
      <c r="D191" s="443"/>
      <c r="E191" s="443"/>
      <c r="F191" s="443"/>
      <c r="G191" s="442" t="s">
        <v>111</v>
      </c>
      <c r="H191" s="442"/>
      <c r="I191" s="446"/>
      <c r="J191" s="131">
        <v>0</v>
      </c>
      <c r="K191" s="116" t="str">
        <f t="shared" si="2"/>
        <v/>
      </c>
      <c r="L191" s="132"/>
      <c r="M191" s="132"/>
      <c r="N191" s="132"/>
    </row>
    <row r="192" spans="1:22" s="81" customFormat="1" ht="34.5" customHeight="1">
      <c r="A192" s="295" t="s">
        <v>458</v>
      </c>
      <c r="B192" s="112"/>
      <c r="C192" s="442" t="s">
        <v>113</v>
      </c>
      <c r="D192" s="442"/>
      <c r="E192" s="442"/>
      <c r="F192" s="442"/>
      <c r="G192" s="442" t="s">
        <v>110</v>
      </c>
      <c r="H192" s="442"/>
      <c r="I192" s="446"/>
      <c r="J192" s="129">
        <f t="shared" ref="J192:J207" si="3">IF(SUM(L192:N192)=0,IF(COUNTIF(L192:N192,"未確認")&gt;0,"未確認",IF(COUNTIF(L192:N192,"~*")&gt;0,"*",SUM(L192:N192))),SUM(L192:N192))</f>
        <v>14</v>
      </c>
      <c r="K192" s="116" t="str">
        <f t="shared" si="2"/>
        <v/>
      </c>
      <c r="L192" s="133">
        <v>9</v>
      </c>
      <c r="M192" s="133">
        <v>5</v>
      </c>
      <c r="N192" s="133">
        <v>0</v>
      </c>
    </row>
    <row r="193" spans="1:14" s="81" customFormat="1" ht="34.5" customHeight="1">
      <c r="A193" s="295" t="s">
        <v>458</v>
      </c>
      <c r="B193" s="112"/>
      <c r="C193" s="442"/>
      <c r="D193" s="442"/>
      <c r="E193" s="442"/>
      <c r="F193" s="442"/>
      <c r="G193" s="442" t="s">
        <v>111</v>
      </c>
      <c r="H193" s="442"/>
      <c r="I193" s="446"/>
      <c r="J193" s="129">
        <f t="shared" si="3"/>
        <v>0.5</v>
      </c>
      <c r="K193" s="116" t="str">
        <f t="shared" si="2"/>
        <v/>
      </c>
      <c r="L193" s="134">
        <v>0.5</v>
      </c>
      <c r="M193" s="134">
        <v>0</v>
      </c>
      <c r="N193" s="134">
        <v>0</v>
      </c>
    </row>
    <row r="194" spans="1:14" s="81" customFormat="1" ht="34.5" customHeight="1">
      <c r="A194" s="295" t="s">
        <v>459</v>
      </c>
      <c r="B194" s="112"/>
      <c r="C194" s="442" t="s">
        <v>114</v>
      </c>
      <c r="D194" s="444"/>
      <c r="E194" s="444"/>
      <c r="F194" s="444"/>
      <c r="G194" s="442" t="s">
        <v>110</v>
      </c>
      <c r="H194" s="442"/>
      <c r="I194" s="446"/>
      <c r="J194" s="129">
        <f t="shared" si="3"/>
        <v>15</v>
      </c>
      <c r="K194" s="116" t="str">
        <f t="shared" si="2"/>
        <v/>
      </c>
      <c r="L194" s="133">
        <v>5</v>
      </c>
      <c r="M194" s="133">
        <v>10</v>
      </c>
      <c r="N194" s="133">
        <v>0</v>
      </c>
    </row>
    <row r="195" spans="1:14" s="81" customFormat="1" ht="34.5" customHeight="1">
      <c r="A195" s="295" t="s">
        <v>459</v>
      </c>
      <c r="B195" s="112"/>
      <c r="C195" s="444"/>
      <c r="D195" s="444"/>
      <c r="E195" s="444"/>
      <c r="F195" s="444"/>
      <c r="G195" s="442" t="s">
        <v>111</v>
      </c>
      <c r="H195" s="442"/>
      <c r="I195" s="446"/>
      <c r="J195" s="129">
        <f t="shared" si="3"/>
        <v>0.8</v>
      </c>
      <c r="K195" s="116" t="str">
        <f t="shared" si="2"/>
        <v/>
      </c>
      <c r="L195" s="134">
        <v>0</v>
      </c>
      <c r="M195" s="134">
        <v>0.8</v>
      </c>
      <c r="N195" s="134">
        <v>0</v>
      </c>
    </row>
    <row r="196" spans="1:14" s="81" customFormat="1" ht="34.5" customHeight="1">
      <c r="A196" s="295" t="s">
        <v>460</v>
      </c>
      <c r="B196" s="112"/>
      <c r="C196" s="442" t="s">
        <v>115</v>
      </c>
      <c r="D196" s="444"/>
      <c r="E196" s="444"/>
      <c r="F196" s="444"/>
      <c r="G196" s="442" t="s">
        <v>110</v>
      </c>
      <c r="H196" s="442"/>
      <c r="I196" s="446"/>
      <c r="J196" s="129">
        <f t="shared" si="3"/>
        <v>23</v>
      </c>
      <c r="K196" s="116" t="str">
        <f t="shared" si="2"/>
        <v/>
      </c>
      <c r="L196" s="133">
        <v>9</v>
      </c>
      <c r="M196" s="133">
        <v>14</v>
      </c>
      <c r="N196" s="133">
        <v>0</v>
      </c>
    </row>
    <row r="197" spans="1:14" s="81" customFormat="1" ht="34.5" customHeight="1">
      <c r="A197" s="295" t="s">
        <v>460</v>
      </c>
      <c r="B197" s="112"/>
      <c r="C197" s="444"/>
      <c r="D197" s="444"/>
      <c r="E197" s="444"/>
      <c r="F197" s="444"/>
      <c r="G197" s="442" t="s">
        <v>111</v>
      </c>
      <c r="H197" s="442"/>
      <c r="I197" s="446"/>
      <c r="J197" s="129">
        <f t="shared" si="3"/>
        <v>3.8</v>
      </c>
      <c r="K197" s="116" t="str">
        <f t="shared" si="2"/>
        <v/>
      </c>
      <c r="L197" s="134">
        <v>1.8</v>
      </c>
      <c r="M197" s="134">
        <v>2</v>
      </c>
      <c r="N197" s="134">
        <v>0</v>
      </c>
    </row>
    <row r="198" spans="1:14" s="81" customFormat="1" ht="34.5" customHeight="1">
      <c r="A198" s="295" t="s">
        <v>461</v>
      </c>
      <c r="B198" s="112"/>
      <c r="C198" s="442" t="s">
        <v>116</v>
      </c>
      <c r="D198" s="444"/>
      <c r="E198" s="444"/>
      <c r="F198" s="444"/>
      <c r="G198" s="442" t="s">
        <v>110</v>
      </c>
      <c r="H198" s="442"/>
      <c r="I198" s="446"/>
      <c r="J198" s="129">
        <f t="shared" si="3"/>
        <v>0</v>
      </c>
      <c r="K198" s="116" t="str">
        <f t="shared" si="2"/>
        <v/>
      </c>
      <c r="L198" s="133">
        <v>0</v>
      </c>
      <c r="M198" s="133">
        <v>0</v>
      </c>
      <c r="N198" s="133">
        <v>0</v>
      </c>
    </row>
    <row r="199" spans="1:14" s="81" customFormat="1" ht="34.5" customHeight="1">
      <c r="A199" s="295" t="s">
        <v>461</v>
      </c>
      <c r="B199" s="82"/>
      <c r="C199" s="444"/>
      <c r="D199" s="444"/>
      <c r="E199" s="444"/>
      <c r="F199" s="444"/>
      <c r="G199" s="442" t="s">
        <v>111</v>
      </c>
      <c r="H199" s="442"/>
      <c r="I199" s="446"/>
      <c r="J199" s="129">
        <f t="shared" si="3"/>
        <v>0</v>
      </c>
      <c r="K199" s="116" t="str">
        <f t="shared" si="2"/>
        <v/>
      </c>
      <c r="L199" s="134">
        <v>0</v>
      </c>
      <c r="M199" s="134">
        <v>0</v>
      </c>
      <c r="N199" s="134">
        <v>0</v>
      </c>
    </row>
    <row r="200" spans="1:14" s="81" customFormat="1" ht="34.5" customHeight="1">
      <c r="A200" s="295" t="s">
        <v>462</v>
      </c>
      <c r="B200" s="82"/>
      <c r="C200" s="442" t="s">
        <v>117</v>
      </c>
      <c r="D200" s="444"/>
      <c r="E200" s="444"/>
      <c r="F200" s="444"/>
      <c r="G200" s="442" t="s">
        <v>110</v>
      </c>
      <c r="H200" s="442"/>
      <c r="I200" s="446"/>
      <c r="J200" s="129">
        <f t="shared" si="3"/>
        <v>0</v>
      </c>
      <c r="K200" s="116" t="str">
        <f t="shared" si="2"/>
        <v/>
      </c>
      <c r="L200" s="133">
        <v>0</v>
      </c>
      <c r="M200" s="133">
        <v>0</v>
      </c>
      <c r="N200" s="133">
        <v>0</v>
      </c>
    </row>
    <row r="201" spans="1:14" s="81" customFormat="1" ht="34.5" customHeight="1">
      <c r="A201" s="295" t="s">
        <v>462</v>
      </c>
      <c r="B201" s="82"/>
      <c r="C201" s="444"/>
      <c r="D201" s="444"/>
      <c r="E201" s="444"/>
      <c r="F201" s="444"/>
      <c r="G201" s="442" t="s">
        <v>111</v>
      </c>
      <c r="H201" s="442"/>
      <c r="I201" s="446"/>
      <c r="J201" s="129">
        <f t="shared" si="3"/>
        <v>0</v>
      </c>
      <c r="K201" s="116" t="str">
        <f t="shared" si="2"/>
        <v/>
      </c>
      <c r="L201" s="134">
        <v>0</v>
      </c>
      <c r="M201" s="134">
        <v>0</v>
      </c>
      <c r="N201" s="134">
        <v>0</v>
      </c>
    </row>
    <row r="202" spans="1:14" s="81" customFormat="1" ht="34.5" customHeight="1">
      <c r="A202" s="295" t="s">
        <v>463</v>
      </c>
      <c r="B202" s="82"/>
      <c r="C202" s="442" t="s">
        <v>118</v>
      </c>
      <c r="D202" s="444"/>
      <c r="E202" s="444"/>
      <c r="F202" s="444"/>
      <c r="G202" s="442" t="s">
        <v>110</v>
      </c>
      <c r="H202" s="442"/>
      <c r="I202" s="446"/>
      <c r="J202" s="129">
        <f t="shared" si="3"/>
        <v>0</v>
      </c>
      <c r="K202" s="116" t="str">
        <f t="shared" si="2"/>
        <v/>
      </c>
      <c r="L202" s="133">
        <v>0</v>
      </c>
      <c r="M202" s="133">
        <v>0</v>
      </c>
      <c r="N202" s="133">
        <v>0</v>
      </c>
    </row>
    <row r="203" spans="1:14" s="81" customFormat="1" ht="34.5" customHeight="1">
      <c r="A203" s="295" t="s">
        <v>463</v>
      </c>
      <c r="B203" s="82"/>
      <c r="C203" s="444"/>
      <c r="D203" s="444"/>
      <c r="E203" s="444"/>
      <c r="F203" s="444"/>
      <c r="G203" s="442" t="s">
        <v>111</v>
      </c>
      <c r="H203" s="442"/>
      <c r="I203" s="446"/>
      <c r="J203" s="129">
        <f t="shared" si="3"/>
        <v>0</v>
      </c>
      <c r="K203" s="116" t="str">
        <f t="shared" si="2"/>
        <v/>
      </c>
      <c r="L203" s="134">
        <v>0</v>
      </c>
      <c r="M203" s="134">
        <v>0</v>
      </c>
      <c r="N203" s="134">
        <v>0</v>
      </c>
    </row>
    <row r="204" spans="1:14" s="81" customFormat="1" ht="34.5" customHeight="1">
      <c r="A204" s="295" t="s">
        <v>464</v>
      </c>
      <c r="B204" s="82"/>
      <c r="C204" s="442" t="s">
        <v>119</v>
      </c>
      <c r="D204" s="444"/>
      <c r="E204" s="444"/>
      <c r="F204" s="444"/>
      <c r="G204" s="442" t="s">
        <v>110</v>
      </c>
      <c r="H204" s="442"/>
      <c r="I204" s="446"/>
      <c r="J204" s="129">
        <f t="shared" si="3"/>
        <v>0</v>
      </c>
      <c r="K204" s="116" t="str">
        <f t="shared" si="2"/>
        <v/>
      </c>
      <c r="L204" s="133">
        <v>0</v>
      </c>
      <c r="M204" s="133">
        <v>0</v>
      </c>
      <c r="N204" s="133">
        <v>0</v>
      </c>
    </row>
    <row r="205" spans="1:14" s="81" customFormat="1" ht="34.5" customHeight="1">
      <c r="A205" s="295" t="s">
        <v>464</v>
      </c>
      <c r="B205" s="82"/>
      <c r="C205" s="444"/>
      <c r="D205" s="444"/>
      <c r="E205" s="444"/>
      <c r="F205" s="444"/>
      <c r="G205" s="442" t="s">
        <v>111</v>
      </c>
      <c r="H205" s="442"/>
      <c r="I205" s="446"/>
      <c r="J205" s="129">
        <f t="shared" si="3"/>
        <v>0</v>
      </c>
      <c r="K205" s="116" t="str">
        <f t="shared" si="2"/>
        <v/>
      </c>
      <c r="L205" s="134">
        <v>0</v>
      </c>
      <c r="M205" s="134">
        <v>0</v>
      </c>
      <c r="N205" s="134">
        <v>0</v>
      </c>
    </row>
    <row r="206" spans="1:14" s="81" customFormat="1" ht="34.5" customHeight="1">
      <c r="A206" s="295" t="s">
        <v>465</v>
      </c>
      <c r="B206" s="82"/>
      <c r="C206" s="442" t="s">
        <v>120</v>
      </c>
      <c r="D206" s="444"/>
      <c r="E206" s="444"/>
      <c r="F206" s="444"/>
      <c r="G206" s="442" t="s">
        <v>110</v>
      </c>
      <c r="H206" s="442"/>
      <c r="I206" s="446"/>
      <c r="J206" s="129">
        <f t="shared" si="3"/>
        <v>0</v>
      </c>
      <c r="K206" s="116" t="str">
        <f t="shared" si="2"/>
        <v/>
      </c>
      <c r="L206" s="133">
        <v>0</v>
      </c>
      <c r="M206" s="133">
        <v>0</v>
      </c>
      <c r="N206" s="133">
        <v>0</v>
      </c>
    </row>
    <row r="207" spans="1:14" s="81" customFormat="1" ht="34.5" customHeight="1">
      <c r="A207" s="295" t="s">
        <v>465</v>
      </c>
      <c r="B207" s="82"/>
      <c r="C207" s="444"/>
      <c r="D207" s="444"/>
      <c r="E207" s="444"/>
      <c r="F207" s="444"/>
      <c r="G207" s="442" t="s">
        <v>111</v>
      </c>
      <c r="H207" s="442"/>
      <c r="I207" s="446"/>
      <c r="J207" s="129">
        <f t="shared" si="3"/>
        <v>0</v>
      </c>
      <c r="K207" s="116" t="str">
        <f t="shared" si="2"/>
        <v/>
      </c>
      <c r="L207" s="134">
        <v>0</v>
      </c>
      <c r="M207" s="134">
        <v>0</v>
      </c>
      <c r="N207" s="134">
        <v>0</v>
      </c>
    </row>
    <row r="208" spans="1:14" s="81" customFormat="1" ht="34.5" customHeight="1">
      <c r="A208" s="288" t="s">
        <v>466</v>
      </c>
      <c r="B208" s="82"/>
      <c r="C208" s="442" t="s">
        <v>121</v>
      </c>
      <c r="D208" s="443"/>
      <c r="E208" s="443"/>
      <c r="F208" s="443"/>
      <c r="G208" s="442" t="s">
        <v>110</v>
      </c>
      <c r="H208" s="442"/>
      <c r="I208" s="446"/>
      <c r="J208" s="129">
        <v>3</v>
      </c>
      <c r="K208" s="116" t="str">
        <f t="shared" si="2"/>
        <v/>
      </c>
      <c r="L208" s="130"/>
      <c r="M208" s="130"/>
      <c r="N208" s="130"/>
    </row>
    <row r="209" spans="1:22" s="81" customFormat="1" ht="34.5" customHeight="1">
      <c r="A209" s="288" t="s">
        <v>466</v>
      </c>
      <c r="B209" s="82"/>
      <c r="C209" s="443"/>
      <c r="D209" s="443"/>
      <c r="E209" s="443"/>
      <c r="F209" s="443"/>
      <c r="G209" s="442" t="s">
        <v>111</v>
      </c>
      <c r="H209" s="442"/>
      <c r="I209" s="446"/>
      <c r="J209" s="129">
        <v>0</v>
      </c>
      <c r="K209" s="116" t="str">
        <f t="shared" si="2"/>
        <v/>
      </c>
      <c r="L209" s="132"/>
      <c r="M209" s="132"/>
      <c r="N209" s="132"/>
    </row>
    <row r="210" spans="1:22" s="81" customFormat="1" ht="34.5" customHeight="1">
      <c r="A210" s="288" t="s">
        <v>467</v>
      </c>
      <c r="B210" s="82"/>
      <c r="C210" s="442" t="s">
        <v>122</v>
      </c>
      <c r="D210" s="443"/>
      <c r="E210" s="443"/>
      <c r="F210" s="443"/>
      <c r="G210" s="442" t="s">
        <v>110</v>
      </c>
      <c r="H210" s="442"/>
      <c r="I210" s="446"/>
      <c r="J210" s="129">
        <v>1</v>
      </c>
      <c r="K210" s="116" t="str">
        <f t="shared" si="2"/>
        <v/>
      </c>
      <c r="L210" s="130"/>
      <c r="M210" s="130"/>
      <c r="N210" s="130"/>
    </row>
    <row r="211" spans="1:22" s="81" customFormat="1" ht="34.5" customHeight="1">
      <c r="A211" s="288" t="s">
        <v>467</v>
      </c>
      <c r="B211" s="82"/>
      <c r="C211" s="443"/>
      <c r="D211" s="443"/>
      <c r="E211" s="443"/>
      <c r="F211" s="443"/>
      <c r="G211" s="442" t="s">
        <v>111</v>
      </c>
      <c r="H211" s="442"/>
      <c r="I211" s="446"/>
      <c r="J211" s="129">
        <v>0</v>
      </c>
      <c r="K211" s="116" t="str">
        <f t="shared" si="2"/>
        <v/>
      </c>
      <c r="L211" s="132"/>
      <c r="M211" s="132"/>
      <c r="N211" s="132"/>
    </row>
    <row r="212" spans="1:22" s="81" customFormat="1" ht="34.5" customHeight="1">
      <c r="A212" s="295" t="s">
        <v>468</v>
      </c>
      <c r="B212" s="82"/>
      <c r="C212" s="442" t="s">
        <v>469</v>
      </c>
      <c r="D212" s="444"/>
      <c r="E212" s="444"/>
      <c r="F212" s="444"/>
      <c r="G212" s="442" t="s">
        <v>110</v>
      </c>
      <c r="H212" s="442"/>
      <c r="I212" s="446"/>
      <c r="J212" s="129">
        <f>IF(SUM(L212:N212)=0,IF(COUNTIF(L212:N212,"未確認")&gt;0,"未確認",IF(COUNTIF(L212:N212,"~*")&gt;0,"*",SUM(L212:N212))),SUM(L212:N212))</f>
        <v>0</v>
      </c>
      <c r="K212" s="116" t="str">
        <f t="shared" si="2"/>
        <v/>
      </c>
      <c r="L212" s="133">
        <v>0</v>
      </c>
      <c r="M212" s="133">
        <v>0</v>
      </c>
      <c r="N212" s="133">
        <v>0</v>
      </c>
    </row>
    <row r="213" spans="1:22" s="81" customFormat="1" ht="34.5" customHeight="1">
      <c r="A213" s="295" t="s">
        <v>468</v>
      </c>
      <c r="B213" s="82"/>
      <c r="C213" s="444"/>
      <c r="D213" s="444"/>
      <c r="E213" s="444"/>
      <c r="F213" s="444"/>
      <c r="G213" s="442" t="s">
        <v>111</v>
      </c>
      <c r="H213" s="442"/>
      <c r="I213" s="446"/>
      <c r="J213" s="129">
        <f>IF(SUM(L213:N213)=0,IF(COUNTIF(L213:N213,"未確認")&gt;0,"未確認",IF(COUNTIF(L213:N213,"~*")&gt;0,"*",SUM(L213:N213))),SUM(L213:N213))</f>
        <v>0</v>
      </c>
      <c r="K213" s="116" t="str">
        <f t="shared" si="2"/>
        <v/>
      </c>
      <c r="L213" s="134">
        <v>0</v>
      </c>
      <c r="M213" s="134">
        <v>0</v>
      </c>
      <c r="N213" s="134">
        <v>0</v>
      </c>
    </row>
    <row r="214" spans="1:22" s="81" customFormat="1" ht="34.5" customHeight="1">
      <c r="A214" s="295" t="s">
        <v>470</v>
      </c>
      <c r="B214" s="82"/>
      <c r="C214" s="442" t="s">
        <v>123</v>
      </c>
      <c r="D214" s="443"/>
      <c r="E214" s="443"/>
      <c r="F214" s="443"/>
      <c r="G214" s="442" t="s">
        <v>110</v>
      </c>
      <c r="H214" s="442"/>
      <c r="I214" s="446"/>
      <c r="J214" s="129">
        <f>IF(SUM(L214:N214)=0,IF(COUNTIF(L214:N214,"未確認")&gt;0,"未確認",IF(COUNTIF(L214:N214,"~*")&gt;0,"*",SUM(L214:N214))),SUM(L214:N214))</f>
        <v>0</v>
      </c>
      <c r="K214" s="116" t="str">
        <f t="shared" si="2"/>
        <v/>
      </c>
      <c r="L214" s="133">
        <v>0</v>
      </c>
      <c r="M214" s="133">
        <v>0</v>
      </c>
      <c r="N214" s="133">
        <v>0</v>
      </c>
    </row>
    <row r="215" spans="1:22" s="81" customFormat="1" ht="34.5" customHeight="1">
      <c r="A215" s="295" t="s">
        <v>470</v>
      </c>
      <c r="B215" s="82"/>
      <c r="C215" s="443"/>
      <c r="D215" s="443"/>
      <c r="E215" s="443"/>
      <c r="F215" s="443"/>
      <c r="G215" s="442" t="s">
        <v>111</v>
      </c>
      <c r="H215" s="442"/>
      <c r="I215" s="447"/>
      <c r="J215" s="129">
        <f>IF(SUM(L215:N215)=0,IF(COUNTIF(L215:N215,"未確認")&gt;0,"未確認",IF(COUNTIF(L215:N215,"~*")&gt;0,"*",SUM(L215:N215))),SUM(L215:N215))</f>
        <v>0</v>
      </c>
      <c r="K215" s="116" t="str">
        <f t="shared" si="2"/>
        <v/>
      </c>
      <c r="L215" s="134">
        <v>0</v>
      </c>
      <c r="M215" s="134">
        <v>0</v>
      </c>
      <c r="N215" s="134">
        <v>0</v>
      </c>
    </row>
    <row r="216" spans="1:22" s="1" customFormat="1">
      <c r="A216" s="287"/>
      <c r="B216" s="19"/>
      <c r="C216" s="19"/>
      <c r="D216" s="19"/>
      <c r="E216" s="19"/>
      <c r="F216" s="19"/>
      <c r="G216" s="19"/>
      <c r="H216" s="15"/>
      <c r="I216" s="15"/>
      <c r="J216" s="86"/>
      <c r="K216" s="87"/>
      <c r="L216" s="88"/>
      <c r="M216" s="88"/>
      <c r="N216" s="88"/>
      <c r="O216" s="88"/>
      <c r="P216" s="88"/>
      <c r="Q216" s="88"/>
      <c r="R216" s="88"/>
      <c r="S216" s="88"/>
      <c r="T216" s="88"/>
      <c r="U216" s="88"/>
      <c r="V216" s="88"/>
    </row>
    <row r="217" spans="1:22">
      <c r="A217" s="287"/>
      <c r="B217" s="19"/>
      <c r="C217" s="19"/>
      <c r="D217" s="19"/>
      <c r="E217" s="19"/>
      <c r="F217" s="19"/>
      <c r="G217" s="19"/>
      <c r="H217" s="15"/>
      <c r="I217" s="15"/>
      <c r="L217" s="72"/>
      <c r="M217" s="135"/>
      <c r="N217" s="135"/>
      <c r="O217" s="72"/>
      <c r="P217" s="72"/>
      <c r="Q217" s="72"/>
      <c r="R217" s="72"/>
      <c r="S217" s="72"/>
      <c r="T217" s="72"/>
      <c r="U217" s="72"/>
      <c r="V217" s="72"/>
    </row>
    <row r="218" spans="1:22" ht="34.5" customHeight="1">
      <c r="A218" s="287"/>
      <c r="B218" s="19"/>
      <c r="C218" s="4"/>
      <c r="D218" s="4"/>
      <c r="F218" s="4"/>
      <c r="G218" s="4"/>
      <c r="H218" s="319"/>
      <c r="I218" s="319"/>
      <c r="J218" s="73" t="s">
        <v>54</v>
      </c>
      <c r="K218" s="74"/>
      <c r="L218" s="285" t="s">
        <v>124</v>
      </c>
      <c r="M218" s="9"/>
      <c r="N218" s="9"/>
      <c r="O218" s="128"/>
      <c r="P218" s="128"/>
      <c r="Q218" s="128"/>
      <c r="R218" s="128"/>
      <c r="S218" s="128"/>
      <c r="T218" s="128"/>
      <c r="U218" s="128"/>
      <c r="V218" s="128"/>
    </row>
    <row r="219" spans="1:22" ht="20.25" customHeight="1">
      <c r="A219" s="287"/>
      <c r="B219" s="2"/>
      <c r="C219" s="59"/>
      <c r="D219" s="4"/>
      <c r="F219" s="4"/>
      <c r="G219" s="4"/>
      <c r="H219" s="319"/>
      <c r="I219" s="64" t="s">
        <v>471</v>
      </c>
      <c r="J219" s="65"/>
      <c r="K219" s="76"/>
      <c r="L219" s="285" t="s">
        <v>125</v>
      </c>
      <c r="M219" s="285" t="s">
        <v>126</v>
      </c>
      <c r="N219" s="285" t="s">
        <v>127</v>
      </c>
      <c r="O219" s="128"/>
      <c r="P219" s="128"/>
      <c r="Q219" s="128"/>
      <c r="R219" s="128"/>
      <c r="S219" s="128"/>
      <c r="T219" s="128"/>
      <c r="U219" s="128"/>
      <c r="V219" s="9"/>
    </row>
    <row r="220" spans="1:22" s="81" customFormat="1" ht="34.5" customHeight="1">
      <c r="A220" s="295" t="s">
        <v>472</v>
      </c>
      <c r="B220" s="112"/>
      <c r="C220" s="442" t="s">
        <v>113</v>
      </c>
      <c r="D220" s="442"/>
      <c r="E220" s="442"/>
      <c r="F220" s="442"/>
      <c r="G220" s="400" t="s">
        <v>110</v>
      </c>
      <c r="H220" s="402"/>
      <c r="I220" s="448" t="s">
        <v>473</v>
      </c>
      <c r="J220" s="136"/>
      <c r="K220" s="137"/>
      <c r="L220" s="133">
        <v>1</v>
      </c>
      <c r="M220" s="133">
        <v>3</v>
      </c>
      <c r="N220" s="133">
        <v>5</v>
      </c>
      <c r="O220" s="128"/>
      <c r="P220" s="128"/>
      <c r="Q220" s="128"/>
      <c r="R220" s="128"/>
      <c r="S220" s="128"/>
      <c r="T220" s="128"/>
      <c r="U220" s="128"/>
    </row>
    <row r="221" spans="1:22" s="81" customFormat="1" ht="34.5" customHeight="1">
      <c r="A221" s="295" t="s">
        <v>472</v>
      </c>
      <c r="B221" s="112"/>
      <c r="C221" s="442"/>
      <c r="D221" s="442"/>
      <c r="E221" s="442"/>
      <c r="F221" s="442"/>
      <c r="G221" s="400" t="s">
        <v>111</v>
      </c>
      <c r="H221" s="402"/>
      <c r="I221" s="449"/>
      <c r="J221" s="136"/>
      <c r="K221" s="138"/>
      <c r="L221" s="134">
        <v>0</v>
      </c>
      <c r="M221" s="134">
        <v>2</v>
      </c>
      <c r="N221" s="134">
        <v>0.8</v>
      </c>
      <c r="O221" s="128"/>
      <c r="P221" s="128"/>
      <c r="Q221" s="128"/>
      <c r="R221" s="128"/>
      <c r="S221" s="128"/>
      <c r="T221" s="128"/>
      <c r="U221" s="128"/>
    </row>
    <row r="222" spans="1:22" s="81" customFormat="1" ht="34.5" customHeight="1">
      <c r="A222" s="295" t="s">
        <v>474</v>
      </c>
      <c r="B222" s="112"/>
      <c r="C222" s="442" t="s">
        <v>114</v>
      </c>
      <c r="D222" s="444"/>
      <c r="E222" s="444"/>
      <c r="F222" s="444"/>
      <c r="G222" s="400" t="s">
        <v>110</v>
      </c>
      <c r="H222" s="402"/>
      <c r="I222" s="449"/>
      <c r="J222" s="136"/>
      <c r="K222" s="137"/>
      <c r="L222" s="133">
        <v>1</v>
      </c>
      <c r="M222" s="133">
        <v>6</v>
      </c>
      <c r="N222" s="133">
        <v>3</v>
      </c>
      <c r="O222" s="128"/>
      <c r="P222" s="128"/>
      <c r="Q222" s="128"/>
      <c r="R222" s="128"/>
      <c r="S222" s="128"/>
      <c r="T222" s="128"/>
      <c r="U222" s="128"/>
    </row>
    <row r="223" spans="1:22" s="81" customFormat="1" ht="34.5" customHeight="1">
      <c r="A223" s="295" t="s">
        <v>474</v>
      </c>
      <c r="B223" s="112"/>
      <c r="C223" s="444"/>
      <c r="D223" s="444"/>
      <c r="E223" s="444"/>
      <c r="F223" s="444"/>
      <c r="G223" s="400" t="s">
        <v>111</v>
      </c>
      <c r="H223" s="402"/>
      <c r="I223" s="449"/>
      <c r="J223" s="136"/>
      <c r="K223" s="138"/>
      <c r="L223" s="134">
        <v>0</v>
      </c>
      <c r="M223" s="134">
        <v>0.4</v>
      </c>
      <c r="N223" s="134">
        <v>0.5</v>
      </c>
      <c r="O223" s="128"/>
      <c r="P223" s="128"/>
      <c r="Q223" s="128"/>
      <c r="R223" s="128"/>
      <c r="S223" s="128"/>
      <c r="T223" s="128"/>
      <c r="U223" s="128"/>
    </row>
    <row r="224" spans="1:22" s="81" customFormat="1" ht="34.5" customHeight="1">
      <c r="A224" s="295" t="s">
        <v>475</v>
      </c>
      <c r="B224" s="112"/>
      <c r="C224" s="442" t="s">
        <v>115</v>
      </c>
      <c r="D224" s="444"/>
      <c r="E224" s="444"/>
      <c r="F224" s="444"/>
      <c r="G224" s="400" t="s">
        <v>110</v>
      </c>
      <c r="H224" s="402"/>
      <c r="I224" s="449"/>
      <c r="J224" s="136"/>
      <c r="K224" s="137"/>
      <c r="L224" s="133">
        <v>1</v>
      </c>
      <c r="M224" s="133">
        <v>0</v>
      </c>
      <c r="N224" s="133">
        <v>0</v>
      </c>
      <c r="O224" s="128"/>
      <c r="P224" s="128"/>
      <c r="Q224" s="128"/>
      <c r="R224" s="128"/>
      <c r="S224" s="128"/>
      <c r="T224" s="128"/>
      <c r="U224" s="128"/>
    </row>
    <row r="225" spans="1:22" s="81" customFormat="1" ht="34.5" customHeight="1">
      <c r="A225" s="295" t="s">
        <v>475</v>
      </c>
      <c r="B225" s="112"/>
      <c r="C225" s="444"/>
      <c r="D225" s="444"/>
      <c r="E225" s="444"/>
      <c r="F225" s="444"/>
      <c r="G225" s="400" t="s">
        <v>111</v>
      </c>
      <c r="H225" s="402"/>
      <c r="I225" s="449"/>
      <c r="J225" s="136"/>
      <c r="K225" s="138"/>
      <c r="L225" s="134">
        <v>0</v>
      </c>
      <c r="M225" s="134">
        <v>0</v>
      </c>
      <c r="N225" s="134">
        <v>0.9</v>
      </c>
      <c r="O225" s="128"/>
      <c r="P225" s="128"/>
      <c r="Q225" s="128"/>
      <c r="R225" s="128"/>
      <c r="S225" s="128"/>
      <c r="T225" s="128"/>
      <c r="U225" s="128"/>
    </row>
    <row r="226" spans="1:22" s="81" customFormat="1" ht="34.5" customHeight="1">
      <c r="A226" s="295" t="s">
        <v>476</v>
      </c>
      <c r="B226" s="112"/>
      <c r="C226" s="442" t="s">
        <v>116</v>
      </c>
      <c r="D226" s="444"/>
      <c r="E226" s="444"/>
      <c r="F226" s="444"/>
      <c r="G226" s="400" t="s">
        <v>110</v>
      </c>
      <c r="H226" s="402"/>
      <c r="I226" s="449"/>
      <c r="J226" s="136"/>
      <c r="K226" s="137"/>
      <c r="L226" s="133">
        <v>0</v>
      </c>
      <c r="M226" s="133">
        <v>0</v>
      </c>
      <c r="N226" s="133">
        <v>0</v>
      </c>
      <c r="O226" s="128"/>
      <c r="P226" s="128"/>
      <c r="Q226" s="128"/>
      <c r="R226" s="128"/>
      <c r="S226" s="128"/>
      <c r="T226" s="128"/>
      <c r="U226" s="128"/>
    </row>
    <row r="227" spans="1:22" s="81" customFormat="1" ht="34.5" customHeight="1">
      <c r="A227" s="295" t="s">
        <v>476</v>
      </c>
      <c r="B227" s="82"/>
      <c r="C227" s="444"/>
      <c r="D227" s="444"/>
      <c r="E227" s="444"/>
      <c r="F227" s="444"/>
      <c r="G227" s="400" t="s">
        <v>111</v>
      </c>
      <c r="H227" s="402"/>
      <c r="I227" s="449"/>
      <c r="J227" s="136"/>
      <c r="K227" s="138"/>
      <c r="L227" s="134">
        <v>0</v>
      </c>
      <c r="M227" s="134">
        <v>0</v>
      </c>
      <c r="N227" s="134">
        <v>0</v>
      </c>
      <c r="O227" s="128"/>
      <c r="P227" s="128"/>
      <c r="Q227" s="128"/>
      <c r="R227" s="128"/>
      <c r="S227" s="128"/>
      <c r="T227" s="128"/>
      <c r="U227" s="128"/>
    </row>
    <row r="228" spans="1:22" s="81" customFormat="1" ht="34.5" customHeight="1">
      <c r="A228" s="295" t="s">
        <v>477</v>
      </c>
      <c r="B228" s="82"/>
      <c r="C228" s="442" t="s">
        <v>117</v>
      </c>
      <c r="D228" s="444"/>
      <c r="E228" s="444"/>
      <c r="F228" s="444"/>
      <c r="G228" s="400" t="s">
        <v>110</v>
      </c>
      <c r="H228" s="402"/>
      <c r="I228" s="449"/>
      <c r="J228" s="136"/>
      <c r="K228" s="137"/>
      <c r="L228" s="133">
        <v>0</v>
      </c>
      <c r="M228" s="133">
        <v>0</v>
      </c>
      <c r="N228" s="133">
        <v>3</v>
      </c>
      <c r="O228" s="128"/>
      <c r="P228" s="128"/>
      <c r="Q228" s="128"/>
      <c r="R228" s="128"/>
      <c r="S228" s="128"/>
      <c r="T228" s="128"/>
      <c r="U228" s="128"/>
    </row>
    <row r="229" spans="1:22" s="81" customFormat="1" ht="34.5" customHeight="1">
      <c r="A229" s="295" t="s">
        <v>477</v>
      </c>
      <c r="B229" s="82"/>
      <c r="C229" s="444"/>
      <c r="D229" s="444"/>
      <c r="E229" s="444"/>
      <c r="F229" s="444"/>
      <c r="G229" s="400" t="s">
        <v>111</v>
      </c>
      <c r="H229" s="402"/>
      <c r="I229" s="449"/>
      <c r="J229" s="136"/>
      <c r="K229" s="138"/>
      <c r="L229" s="134">
        <v>0</v>
      </c>
      <c r="M229" s="134">
        <v>0</v>
      </c>
      <c r="N229" s="134">
        <v>0</v>
      </c>
      <c r="O229" s="128"/>
      <c r="P229" s="128"/>
      <c r="Q229" s="128"/>
      <c r="R229" s="128"/>
      <c r="S229" s="128"/>
      <c r="T229" s="128"/>
      <c r="U229" s="128"/>
    </row>
    <row r="230" spans="1:22" s="81" customFormat="1" ht="34.5" customHeight="1">
      <c r="A230" s="295" t="s">
        <v>478</v>
      </c>
      <c r="B230" s="82"/>
      <c r="C230" s="442" t="s">
        <v>118</v>
      </c>
      <c r="D230" s="444"/>
      <c r="E230" s="444"/>
      <c r="F230" s="444"/>
      <c r="G230" s="400" t="s">
        <v>110</v>
      </c>
      <c r="H230" s="402"/>
      <c r="I230" s="449"/>
      <c r="J230" s="136"/>
      <c r="K230" s="137"/>
      <c r="L230" s="133">
        <v>0</v>
      </c>
      <c r="M230" s="133">
        <v>0</v>
      </c>
      <c r="N230" s="133">
        <v>2</v>
      </c>
      <c r="O230" s="128"/>
      <c r="P230" s="128"/>
      <c r="Q230" s="128"/>
      <c r="R230" s="128"/>
      <c r="S230" s="128"/>
      <c r="T230" s="128"/>
      <c r="U230" s="128"/>
    </row>
    <row r="231" spans="1:22" s="81" customFormat="1" ht="34.5" customHeight="1">
      <c r="A231" s="295" t="s">
        <v>478</v>
      </c>
      <c r="B231" s="82"/>
      <c r="C231" s="444"/>
      <c r="D231" s="444"/>
      <c r="E231" s="444"/>
      <c r="F231" s="444"/>
      <c r="G231" s="400" t="s">
        <v>111</v>
      </c>
      <c r="H231" s="402"/>
      <c r="I231" s="449"/>
      <c r="J231" s="136"/>
      <c r="K231" s="138"/>
      <c r="L231" s="134">
        <v>0</v>
      </c>
      <c r="M231" s="134">
        <v>0</v>
      </c>
      <c r="N231" s="134">
        <v>0</v>
      </c>
      <c r="O231" s="128"/>
      <c r="P231" s="128"/>
      <c r="Q231" s="128"/>
      <c r="R231" s="128"/>
      <c r="S231" s="128"/>
      <c r="T231" s="128"/>
      <c r="U231" s="128"/>
    </row>
    <row r="232" spans="1:22" s="81" customFormat="1" ht="34.5" customHeight="1">
      <c r="A232" s="295" t="s">
        <v>479</v>
      </c>
      <c r="B232" s="82"/>
      <c r="C232" s="442" t="s">
        <v>119</v>
      </c>
      <c r="D232" s="444"/>
      <c r="E232" s="444"/>
      <c r="F232" s="444"/>
      <c r="G232" s="400" t="s">
        <v>110</v>
      </c>
      <c r="H232" s="402"/>
      <c r="I232" s="449"/>
      <c r="J232" s="136"/>
      <c r="K232" s="137"/>
      <c r="L232" s="133">
        <v>0</v>
      </c>
      <c r="M232" s="133">
        <v>0</v>
      </c>
      <c r="N232" s="133">
        <v>0</v>
      </c>
      <c r="O232" s="128"/>
      <c r="P232" s="128"/>
      <c r="Q232" s="128"/>
      <c r="R232" s="128"/>
      <c r="S232" s="128"/>
      <c r="T232" s="128"/>
      <c r="U232" s="128"/>
    </row>
    <row r="233" spans="1:22" s="81" customFormat="1" ht="34.5" customHeight="1">
      <c r="A233" s="295" t="s">
        <v>479</v>
      </c>
      <c r="B233" s="82"/>
      <c r="C233" s="444"/>
      <c r="D233" s="444"/>
      <c r="E233" s="444"/>
      <c r="F233" s="444"/>
      <c r="G233" s="400" t="s">
        <v>111</v>
      </c>
      <c r="H233" s="402"/>
      <c r="I233" s="449"/>
      <c r="J233" s="136"/>
      <c r="K233" s="138"/>
      <c r="L233" s="134">
        <v>0</v>
      </c>
      <c r="M233" s="134">
        <v>0</v>
      </c>
      <c r="N233" s="134">
        <v>0</v>
      </c>
      <c r="O233" s="128"/>
      <c r="P233" s="128"/>
      <c r="Q233" s="128"/>
      <c r="R233" s="128"/>
      <c r="S233" s="128"/>
      <c r="T233" s="128"/>
      <c r="U233" s="128"/>
    </row>
    <row r="234" spans="1:22" s="81" customFormat="1" ht="34.5" customHeight="1">
      <c r="A234" s="295" t="s">
        <v>480</v>
      </c>
      <c r="B234" s="82"/>
      <c r="C234" s="442" t="s">
        <v>120</v>
      </c>
      <c r="D234" s="444"/>
      <c r="E234" s="444"/>
      <c r="F234" s="444"/>
      <c r="G234" s="400" t="s">
        <v>110</v>
      </c>
      <c r="H234" s="402"/>
      <c r="I234" s="449"/>
      <c r="J234" s="136"/>
      <c r="K234" s="137"/>
      <c r="L234" s="133">
        <v>0</v>
      </c>
      <c r="M234" s="133">
        <v>0</v>
      </c>
      <c r="N234" s="133">
        <v>2</v>
      </c>
      <c r="O234" s="128"/>
      <c r="P234" s="128"/>
      <c r="Q234" s="128"/>
      <c r="R234" s="128"/>
      <c r="S234" s="128"/>
      <c r="T234" s="128"/>
      <c r="U234" s="128"/>
    </row>
    <row r="235" spans="1:22" s="81" customFormat="1" ht="34.5" customHeight="1">
      <c r="A235" s="295" t="s">
        <v>480</v>
      </c>
      <c r="B235" s="82"/>
      <c r="C235" s="444"/>
      <c r="D235" s="444"/>
      <c r="E235" s="444"/>
      <c r="F235" s="444"/>
      <c r="G235" s="400" t="s">
        <v>111</v>
      </c>
      <c r="H235" s="402"/>
      <c r="I235" s="449"/>
      <c r="J235" s="136"/>
      <c r="K235" s="138"/>
      <c r="L235" s="134">
        <v>0</v>
      </c>
      <c r="M235" s="134">
        <v>0</v>
      </c>
      <c r="N235" s="134">
        <v>0</v>
      </c>
      <c r="O235" s="128"/>
      <c r="P235" s="128"/>
      <c r="Q235" s="128"/>
      <c r="R235" s="128"/>
      <c r="S235" s="128"/>
      <c r="T235" s="128"/>
      <c r="U235" s="128"/>
    </row>
    <row r="236" spans="1:22" s="81" customFormat="1" ht="34.5" customHeight="1">
      <c r="A236" s="295" t="s">
        <v>481</v>
      </c>
      <c r="B236" s="82"/>
      <c r="C236" s="442" t="s">
        <v>128</v>
      </c>
      <c r="D236" s="444"/>
      <c r="E236" s="444"/>
      <c r="F236" s="444"/>
      <c r="G236" s="400" t="s">
        <v>110</v>
      </c>
      <c r="H236" s="402"/>
      <c r="I236" s="449"/>
      <c r="J236" s="136"/>
      <c r="K236" s="137"/>
      <c r="L236" s="133">
        <v>0</v>
      </c>
      <c r="M236" s="133">
        <v>0</v>
      </c>
      <c r="N236" s="133">
        <v>1</v>
      </c>
      <c r="O236" s="128"/>
      <c r="P236" s="128"/>
      <c r="Q236" s="128"/>
      <c r="R236" s="128"/>
      <c r="S236" s="128"/>
      <c r="T236" s="128"/>
      <c r="U236" s="128"/>
    </row>
    <row r="237" spans="1:22" s="81" customFormat="1" ht="34.5" customHeight="1">
      <c r="A237" s="295" t="s">
        <v>481</v>
      </c>
      <c r="B237" s="82"/>
      <c r="C237" s="444"/>
      <c r="D237" s="444"/>
      <c r="E237" s="444"/>
      <c r="F237" s="444"/>
      <c r="G237" s="400" t="s">
        <v>111</v>
      </c>
      <c r="H237" s="402"/>
      <c r="I237" s="449"/>
      <c r="J237" s="136"/>
      <c r="K237" s="138"/>
      <c r="L237" s="134">
        <v>0</v>
      </c>
      <c r="M237" s="134">
        <v>0</v>
      </c>
      <c r="N237" s="134">
        <v>0</v>
      </c>
      <c r="O237" s="128"/>
      <c r="P237" s="128"/>
      <c r="Q237" s="128"/>
      <c r="R237" s="128"/>
      <c r="S237" s="128"/>
      <c r="T237" s="128"/>
      <c r="U237" s="128"/>
    </row>
    <row r="238" spans="1:22" s="81" customFormat="1" ht="34.5" customHeight="1">
      <c r="A238" s="295" t="s">
        <v>482</v>
      </c>
      <c r="B238" s="82"/>
      <c r="C238" s="442" t="s">
        <v>123</v>
      </c>
      <c r="D238" s="443"/>
      <c r="E238" s="443"/>
      <c r="F238" s="443"/>
      <c r="G238" s="400" t="s">
        <v>110</v>
      </c>
      <c r="H238" s="402"/>
      <c r="I238" s="449"/>
      <c r="J238" s="136"/>
      <c r="K238" s="139"/>
      <c r="L238" s="133">
        <v>0</v>
      </c>
      <c r="M238" s="133">
        <v>0</v>
      </c>
      <c r="N238" s="133">
        <v>1</v>
      </c>
      <c r="O238" s="128"/>
      <c r="P238" s="128"/>
      <c r="Q238" s="128"/>
      <c r="R238" s="128"/>
      <c r="S238" s="128"/>
      <c r="T238" s="128"/>
      <c r="U238" s="128"/>
    </row>
    <row r="239" spans="1:22" s="81" customFormat="1" ht="34.5" customHeight="1">
      <c r="A239" s="295" t="s">
        <v>482</v>
      </c>
      <c r="B239" s="82"/>
      <c r="C239" s="443"/>
      <c r="D239" s="443"/>
      <c r="E239" s="443"/>
      <c r="F239" s="443"/>
      <c r="G239" s="400" t="s">
        <v>111</v>
      </c>
      <c r="H239" s="402"/>
      <c r="I239" s="450"/>
      <c r="J239" s="140"/>
      <c r="K239" s="141"/>
      <c r="L239" s="134">
        <v>0</v>
      </c>
      <c r="M239" s="134">
        <v>0</v>
      </c>
      <c r="N239" s="134">
        <v>0</v>
      </c>
      <c r="O239" s="128"/>
      <c r="P239" s="128"/>
      <c r="Q239" s="128"/>
      <c r="R239" s="128"/>
      <c r="S239" s="128"/>
      <c r="T239" s="128"/>
      <c r="U239" s="128"/>
    </row>
    <row r="240" spans="1:22" s="1" customFormat="1">
      <c r="A240" s="287"/>
      <c r="B240" s="19"/>
      <c r="C240" s="19"/>
      <c r="D240" s="19"/>
      <c r="E240" s="19"/>
      <c r="F240" s="19"/>
      <c r="G240" s="19"/>
      <c r="H240" s="15"/>
      <c r="I240" s="15"/>
      <c r="J240" s="86"/>
      <c r="K240" s="87"/>
      <c r="L240" s="88"/>
      <c r="M240" s="88"/>
      <c r="N240" s="88"/>
      <c r="O240" s="88"/>
      <c r="P240" s="88"/>
      <c r="Q240" s="88"/>
      <c r="R240" s="88"/>
      <c r="S240" s="88"/>
      <c r="T240" s="88"/>
      <c r="U240" s="88"/>
      <c r="V240" s="88"/>
    </row>
    <row r="241" spans="1:22" s="81" customFormat="1">
      <c r="A241" s="287"/>
      <c r="B241" s="82"/>
      <c r="C241" s="59"/>
      <c r="D241" s="59"/>
      <c r="E241" s="59"/>
      <c r="F241" s="59"/>
      <c r="G241" s="59"/>
      <c r="H241" s="89"/>
      <c r="I241" s="89"/>
      <c r="J241" s="86"/>
      <c r="K241" s="87"/>
      <c r="L241" s="88"/>
      <c r="M241" s="88"/>
      <c r="N241" s="88"/>
      <c r="O241" s="88"/>
      <c r="P241" s="88"/>
      <c r="Q241" s="88"/>
      <c r="R241" s="88"/>
      <c r="S241" s="88"/>
      <c r="T241" s="88"/>
      <c r="U241" s="88"/>
      <c r="V241" s="88"/>
    </row>
    <row r="242" spans="1:22" s="1" customFormat="1">
      <c r="A242" s="287"/>
      <c r="B242" s="82"/>
      <c r="C242" s="4"/>
      <c r="D242" s="4"/>
      <c r="E242" s="4"/>
      <c r="F242" s="4"/>
      <c r="G242" s="4"/>
      <c r="H242" s="319"/>
      <c r="I242" s="319"/>
      <c r="J242" s="100"/>
      <c r="K242" s="30"/>
      <c r="L242" s="100"/>
      <c r="M242" s="100"/>
      <c r="N242" s="100"/>
      <c r="O242" s="100"/>
      <c r="P242" s="100"/>
      <c r="Q242" s="100"/>
      <c r="R242" s="100"/>
      <c r="S242" s="100"/>
      <c r="T242" s="100"/>
      <c r="U242" s="100"/>
      <c r="V242" s="100"/>
    </row>
    <row r="243" spans="1:22" s="1" customFormat="1">
      <c r="A243" s="287"/>
      <c r="B243" s="19" t="s">
        <v>129</v>
      </c>
      <c r="C243" s="19"/>
      <c r="D243" s="19"/>
      <c r="E243" s="19"/>
      <c r="F243" s="19"/>
      <c r="G243" s="19"/>
      <c r="H243" s="15"/>
      <c r="I243" s="15"/>
      <c r="J243" s="100"/>
      <c r="K243" s="30"/>
      <c r="L243" s="100"/>
      <c r="M243" s="100"/>
      <c r="N243" s="100"/>
      <c r="O243" s="100"/>
      <c r="P243" s="100"/>
      <c r="Q243" s="100"/>
      <c r="R243" s="100"/>
      <c r="S243" s="100"/>
      <c r="T243" s="100"/>
      <c r="U243" s="100"/>
      <c r="V243" s="100"/>
    </row>
    <row r="244" spans="1:22">
      <c r="A244" s="287"/>
      <c r="B244" s="19"/>
      <c r="C244" s="19"/>
      <c r="D244" s="19"/>
      <c r="E244" s="19"/>
      <c r="F244" s="19"/>
      <c r="G244" s="19"/>
      <c r="H244" s="15"/>
      <c r="I244" s="15"/>
      <c r="L244" s="23"/>
      <c r="M244" s="23"/>
      <c r="N244" s="23"/>
      <c r="O244" s="23"/>
      <c r="P244" s="23"/>
      <c r="Q244" s="23"/>
      <c r="R244" s="72"/>
      <c r="S244" s="72"/>
      <c r="T244" s="72"/>
      <c r="U244" s="72"/>
      <c r="V244" s="72"/>
    </row>
    <row r="245" spans="1:22" ht="34.5" customHeight="1">
      <c r="A245" s="287"/>
      <c r="B245" s="19"/>
      <c r="C245" s="4"/>
      <c r="D245" s="4"/>
      <c r="F245" s="4"/>
      <c r="G245" s="4"/>
      <c r="H245" s="319"/>
      <c r="I245" s="319"/>
      <c r="J245" s="73" t="s">
        <v>54</v>
      </c>
      <c r="K245" s="74"/>
      <c r="L245" s="75" t="s">
        <v>208</v>
      </c>
      <c r="M245" s="75" t="s">
        <v>209</v>
      </c>
      <c r="N245" s="75" t="s">
        <v>210</v>
      </c>
      <c r="O245" s="9"/>
      <c r="P245" s="9"/>
      <c r="Q245" s="9"/>
      <c r="R245" s="9"/>
      <c r="S245" s="9"/>
      <c r="T245" s="9"/>
      <c r="U245" s="9"/>
      <c r="V245" s="9"/>
    </row>
    <row r="246" spans="1:22" ht="20.25" customHeight="1">
      <c r="A246" s="287"/>
      <c r="B246" s="2"/>
      <c r="C246" s="59"/>
      <c r="D246" s="4"/>
      <c r="F246" s="4"/>
      <c r="G246" s="4"/>
      <c r="H246" s="319"/>
      <c r="I246" s="64" t="s">
        <v>471</v>
      </c>
      <c r="J246" s="65"/>
      <c r="K246" s="76"/>
      <c r="L246" s="77" t="s">
        <v>57</v>
      </c>
      <c r="M246" s="126" t="s">
        <v>206</v>
      </c>
      <c r="N246" s="126" t="s">
        <v>315</v>
      </c>
      <c r="O246" s="9"/>
      <c r="P246" s="9"/>
      <c r="Q246" s="9"/>
      <c r="R246" s="9"/>
      <c r="S246" s="9"/>
      <c r="T246" s="9"/>
      <c r="U246" s="9"/>
      <c r="V246" s="9"/>
    </row>
    <row r="247" spans="1:22" s="81" customFormat="1" ht="34.5" customHeight="1">
      <c r="A247" s="295" t="s">
        <v>483</v>
      </c>
      <c r="B247" s="2"/>
      <c r="C247" s="400" t="s">
        <v>130</v>
      </c>
      <c r="D247" s="401"/>
      <c r="E247" s="401"/>
      <c r="F247" s="401"/>
      <c r="G247" s="401"/>
      <c r="H247" s="402"/>
      <c r="I247" s="451" t="s">
        <v>484</v>
      </c>
      <c r="J247" s="67" t="s">
        <v>103</v>
      </c>
      <c r="K247" s="116"/>
      <c r="L247" s="142"/>
      <c r="M247" s="143"/>
      <c r="N247" s="143"/>
    </row>
    <row r="248" spans="1:22" s="81" customFormat="1" ht="34.5" customHeight="1">
      <c r="A248" s="295" t="s">
        <v>485</v>
      </c>
      <c r="B248" s="144"/>
      <c r="C248" s="452" t="s">
        <v>131</v>
      </c>
      <c r="D248" s="452"/>
      <c r="E248" s="452"/>
      <c r="F248" s="453"/>
      <c r="G248" s="442" t="s">
        <v>109</v>
      </c>
      <c r="H248" s="329" t="s">
        <v>132</v>
      </c>
      <c r="I248" s="437"/>
      <c r="J248" s="129">
        <v>0</v>
      </c>
      <c r="K248" s="116"/>
      <c r="L248" s="145"/>
      <c r="M248" s="146"/>
      <c r="N248" s="146"/>
    </row>
    <row r="249" spans="1:22" s="81" customFormat="1" ht="34.5" customHeight="1">
      <c r="A249" s="295" t="s">
        <v>485</v>
      </c>
      <c r="B249" s="144"/>
      <c r="C249" s="442"/>
      <c r="D249" s="442"/>
      <c r="E249" s="442"/>
      <c r="F249" s="444"/>
      <c r="G249" s="442"/>
      <c r="H249" s="329" t="s">
        <v>133</v>
      </c>
      <c r="I249" s="437"/>
      <c r="J249" s="131">
        <v>0</v>
      </c>
      <c r="K249" s="116"/>
      <c r="L249" s="145"/>
      <c r="M249" s="146"/>
      <c r="N249" s="146"/>
    </row>
    <row r="250" spans="1:22" s="81" customFormat="1" ht="34.5" customHeight="1">
      <c r="A250" s="295" t="s">
        <v>486</v>
      </c>
      <c r="B250" s="144"/>
      <c r="C250" s="442"/>
      <c r="D250" s="442"/>
      <c r="E250" s="442"/>
      <c r="F250" s="444"/>
      <c r="G250" s="442" t="s">
        <v>134</v>
      </c>
      <c r="H250" s="329" t="s">
        <v>132</v>
      </c>
      <c r="I250" s="437"/>
      <c r="J250" s="129">
        <v>0</v>
      </c>
      <c r="K250" s="116"/>
      <c r="L250" s="145"/>
      <c r="M250" s="146"/>
      <c r="N250" s="146"/>
    </row>
    <row r="251" spans="1:22" s="81" customFormat="1" ht="34.5" customHeight="1">
      <c r="A251" s="295" t="s">
        <v>486</v>
      </c>
      <c r="B251" s="144"/>
      <c r="C251" s="442"/>
      <c r="D251" s="442"/>
      <c r="E251" s="442"/>
      <c r="F251" s="444"/>
      <c r="G251" s="444"/>
      <c r="H251" s="329" t="s">
        <v>133</v>
      </c>
      <c r="I251" s="437"/>
      <c r="J251" s="131">
        <v>0</v>
      </c>
      <c r="K251" s="116"/>
      <c r="L251" s="145"/>
      <c r="M251" s="146"/>
      <c r="N251" s="146"/>
    </row>
    <row r="252" spans="1:22" s="81" customFormat="1" ht="34.5" customHeight="1">
      <c r="A252" s="295" t="s">
        <v>487</v>
      </c>
      <c r="B252" s="144"/>
      <c r="C252" s="442"/>
      <c r="D252" s="442"/>
      <c r="E252" s="442"/>
      <c r="F252" s="444"/>
      <c r="G252" s="442" t="s">
        <v>488</v>
      </c>
      <c r="H252" s="329" t="s">
        <v>132</v>
      </c>
      <c r="I252" s="437"/>
      <c r="J252" s="129">
        <v>0</v>
      </c>
      <c r="K252" s="116"/>
      <c r="L252" s="145"/>
      <c r="M252" s="146"/>
      <c r="N252" s="146"/>
    </row>
    <row r="253" spans="1:22" s="81" customFormat="1" ht="34.5" customHeight="1">
      <c r="A253" s="295" t="s">
        <v>487</v>
      </c>
      <c r="B253" s="144"/>
      <c r="C253" s="442"/>
      <c r="D253" s="442"/>
      <c r="E253" s="442"/>
      <c r="F253" s="444"/>
      <c r="G253" s="444"/>
      <c r="H253" s="329" t="s">
        <v>133</v>
      </c>
      <c r="I253" s="437"/>
      <c r="J253" s="131">
        <v>0</v>
      </c>
      <c r="K253" s="116"/>
      <c r="L253" s="145"/>
      <c r="M253" s="146"/>
      <c r="N253" s="146"/>
    </row>
    <row r="254" spans="1:22" s="81" customFormat="1" ht="34.5" customHeight="1">
      <c r="A254" s="295" t="s">
        <v>489</v>
      </c>
      <c r="B254" s="144"/>
      <c r="C254" s="442"/>
      <c r="D254" s="442"/>
      <c r="E254" s="442"/>
      <c r="F254" s="444"/>
      <c r="G254" s="454" t="s">
        <v>135</v>
      </c>
      <c r="H254" s="329" t="s">
        <v>132</v>
      </c>
      <c r="I254" s="437"/>
      <c r="J254" s="129">
        <v>0</v>
      </c>
      <c r="K254" s="116"/>
      <c r="L254" s="145"/>
      <c r="M254" s="146"/>
      <c r="N254" s="146"/>
    </row>
    <row r="255" spans="1:22" s="81" customFormat="1" ht="34.5" customHeight="1">
      <c r="A255" s="295" t="s">
        <v>489</v>
      </c>
      <c r="B255" s="144"/>
      <c r="C255" s="442"/>
      <c r="D255" s="442"/>
      <c r="E255" s="442"/>
      <c r="F255" s="444"/>
      <c r="G255" s="444"/>
      <c r="H255" s="329" t="s">
        <v>133</v>
      </c>
      <c r="I255" s="437"/>
      <c r="J255" s="131">
        <v>0</v>
      </c>
      <c r="K255" s="116"/>
      <c r="L255" s="145"/>
      <c r="M255" s="146"/>
      <c r="N255" s="146"/>
    </row>
    <row r="256" spans="1:22" s="81" customFormat="1" ht="34.5" customHeight="1">
      <c r="A256" s="295" t="s">
        <v>490</v>
      </c>
      <c r="B256" s="144"/>
      <c r="C256" s="442"/>
      <c r="D256" s="442"/>
      <c r="E256" s="442"/>
      <c r="F256" s="444"/>
      <c r="G256" s="442" t="s">
        <v>136</v>
      </c>
      <c r="H256" s="329" t="s">
        <v>132</v>
      </c>
      <c r="I256" s="437"/>
      <c r="J256" s="129">
        <v>0</v>
      </c>
      <c r="K256" s="116"/>
      <c r="L256" s="145"/>
      <c r="M256" s="146"/>
      <c r="N256" s="146"/>
    </row>
    <row r="257" spans="1:22" s="81" customFormat="1" ht="34.5" customHeight="1">
      <c r="A257" s="295" t="s">
        <v>490</v>
      </c>
      <c r="B257" s="144"/>
      <c r="C257" s="442"/>
      <c r="D257" s="442"/>
      <c r="E257" s="442"/>
      <c r="F257" s="444"/>
      <c r="G257" s="444"/>
      <c r="H257" s="329" t="s">
        <v>133</v>
      </c>
      <c r="I257" s="437"/>
      <c r="J257" s="131">
        <v>0</v>
      </c>
      <c r="K257" s="116"/>
      <c r="L257" s="145"/>
      <c r="M257" s="146"/>
      <c r="N257" s="146"/>
    </row>
    <row r="258" spans="1:22" s="81" customFormat="1" ht="34.5" customHeight="1">
      <c r="A258" s="295" t="s">
        <v>491</v>
      </c>
      <c r="B258" s="144"/>
      <c r="C258" s="442"/>
      <c r="D258" s="442"/>
      <c r="E258" s="442"/>
      <c r="F258" s="444"/>
      <c r="G258" s="442" t="s">
        <v>127</v>
      </c>
      <c r="H258" s="329" t="s">
        <v>132</v>
      </c>
      <c r="I258" s="437"/>
      <c r="J258" s="129">
        <v>0</v>
      </c>
      <c r="K258" s="116"/>
      <c r="L258" s="145"/>
      <c r="M258" s="146"/>
      <c r="N258" s="146"/>
    </row>
    <row r="259" spans="1:22" s="81" customFormat="1" ht="34.5" customHeight="1">
      <c r="A259" s="295" t="s">
        <v>491</v>
      </c>
      <c r="B259" s="144"/>
      <c r="C259" s="442"/>
      <c r="D259" s="442"/>
      <c r="E259" s="442"/>
      <c r="F259" s="444"/>
      <c r="G259" s="444"/>
      <c r="H259" s="329" t="s">
        <v>133</v>
      </c>
      <c r="I259" s="438"/>
      <c r="J259" s="131">
        <v>0</v>
      </c>
      <c r="K259" s="116"/>
      <c r="L259" s="147"/>
      <c r="M259" s="148"/>
      <c r="N259" s="148"/>
    </row>
    <row r="260" spans="1:22" s="1" customFormat="1">
      <c r="A260" s="287"/>
      <c r="B260" s="19"/>
      <c r="C260" s="19"/>
      <c r="D260" s="19"/>
      <c r="E260" s="19"/>
      <c r="F260" s="19"/>
      <c r="G260" s="19"/>
      <c r="H260" s="15"/>
      <c r="I260" s="15"/>
      <c r="J260" s="86"/>
      <c r="K260" s="87"/>
      <c r="L260" s="100"/>
      <c r="M260" s="100"/>
      <c r="N260" s="100"/>
    </row>
    <row r="261" spans="1:22" s="81" customFormat="1">
      <c r="A261" s="287"/>
      <c r="B261" s="82"/>
      <c r="C261" s="59"/>
      <c r="D261" s="59"/>
      <c r="E261" s="59"/>
      <c r="F261" s="59"/>
      <c r="G261" s="59"/>
      <c r="H261" s="89"/>
      <c r="I261" s="89"/>
      <c r="J261" s="86"/>
      <c r="K261" s="87"/>
      <c r="L261" s="88"/>
      <c r="M261" s="88"/>
      <c r="N261" s="88"/>
    </row>
    <row r="262" spans="1:22" s="1" customFormat="1">
      <c r="A262" s="287"/>
      <c r="B262" s="144"/>
      <c r="C262" s="149"/>
      <c r="D262" s="149"/>
      <c r="E262" s="4"/>
      <c r="F262" s="4"/>
      <c r="G262" s="4"/>
      <c r="H262" s="319"/>
      <c r="I262" s="319"/>
      <c r="J262" s="58"/>
      <c r="K262" s="30"/>
      <c r="L262" s="100"/>
      <c r="M262" s="100"/>
      <c r="N262" s="100"/>
    </row>
    <row r="263" spans="1:22" s="1" customFormat="1">
      <c r="A263" s="287"/>
      <c r="B263" s="19" t="s">
        <v>137</v>
      </c>
      <c r="C263" s="19"/>
      <c r="D263" s="19"/>
      <c r="E263" s="19"/>
      <c r="F263" s="19"/>
      <c r="G263" s="19"/>
      <c r="H263" s="15"/>
      <c r="I263" s="15"/>
      <c r="J263" s="100"/>
      <c r="K263" s="30"/>
      <c r="L263" s="100"/>
      <c r="M263" s="100"/>
      <c r="N263" s="100"/>
    </row>
    <row r="264" spans="1:22">
      <c r="A264" s="287"/>
      <c r="B264" s="19"/>
      <c r="C264" s="19"/>
      <c r="D264" s="19"/>
      <c r="E264" s="19"/>
      <c r="F264" s="19"/>
      <c r="G264" s="19"/>
      <c r="H264" s="15"/>
      <c r="I264" s="15"/>
      <c r="L264" s="23"/>
      <c r="M264" s="23"/>
      <c r="N264" s="23"/>
      <c r="O264" s="9"/>
      <c r="P264" s="9"/>
      <c r="Q264" s="9"/>
      <c r="R264" s="9"/>
      <c r="S264" s="9"/>
      <c r="T264" s="9"/>
      <c r="U264" s="9"/>
      <c r="V264" s="9"/>
    </row>
    <row r="265" spans="1:22" ht="34.5" customHeight="1">
      <c r="A265" s="287"/>
      <c r="B265" s="19"/>
      <c r="C265" s="4"/>
      <c r="D265" s="4"/>
      <c r="F265" s="4"/>
      <c r="G265" s="4"/>
      <c r="H265" s="319"/>
      <c r="I265" s="319"/>
      <c r="J265" s="73" t="s">
        <v>54</v>
      </c>
      <c r="K265" s="74"/>
      <c r="L265" s="75" t="s">
        <v>208</v>
      </c>
      <c r="M265" s="75" t="s">
        <v>209</v>
      </c>
      <c r="N265" s="75" t="s">
        <v>210</v>
      </c>
      <c r="O265" s="9"/>
      <c r="P265" s="9"/>
      <c r="Q265" s="9"/>
      <c r="R265" s="9"/>
      <c r="S265" s="9"/>
      <c r="T265" s="9"/>
      <c r="U265" s="9"/>
      <c r="V265" s="9"/>
    </row>
    <row r="266" spans="1:22" ht="20.25" customHeight="1">
      <c r="A266" s="287"/>
      <c r="B266" s="2"/>
      <c r="C266" s="59"/>
      <c r="D266" s="4"/>
      <c r="F266" s="4"/>
      <c r="G266" s="4"/>
      <c r="H266" s="319"/>
      <c r="I266" s="64" t="s">
        <v>471</v>
      </c>
      <c r="J266" s="65"/>
      <c r="K266" s="76"/>
      <c r="L266" s="77" t="s">
        <v>57</v>
      </c>
      <c r="M266" s="126" t="s">
        <v>206</v>
      </c>
      <c r="N266" s="126" t="s">
        <v>315</v>
      </c>
      <c r="O266" s="9"/>
      <c r="P266" s="9"/>
      <c r="Q266" s="9"/>
      <c r="R266" s="9"/>
      <c r="S266" s="9"/>
      <c r="T266" s="9"/>
      <c r="U266" s="9"/>
      <c r="V266" s="9"/>
    </row>
    <row r="267" spans="1:22" s="81" customFormat="1" ht="34.5" customHeight="1">
      <c r="A267" s="295" t="s">
        <v>492</v>
      </c>
      <c r="B267" s="2"/>
      <c r="C267" s="403" t="s">
        <v>493</v>
      </c>
      <c r="D267" s="404"/>
      <c r="E267" s="455" t="s">
        <v>494</v>
      </c>
      <c r="F267" s="456"/>
      <c r="G267" s="400" t="s">
        <v>138</v>
      </c>
      <c r="H267" s="402"/>
      <c r="I267" s="451" t="s">
        <v>495</v>
      </c>
      <c r="J267" s="150">
        <v>0</v>
      </c>
      <c r="K267" s="116"/>
      <c r="L267" s="142"/>
      <c r="M267" s="143"/>
      <c r="N267" s="143"/>
    </row>
    <row r="268" spans="1:22" s="81" customFormat="1" ht="34.5" customHeight="1">
      <c r="A268" s="295" t="s">
        <v>496</v>
      </c>
      <c r="B268" s="144"/>
      <c r="C268" s="405"/>
      <c r="D268" s="406"/>
      <c r="E268" s="456"/>
      <c r="F268" s="456"/>
      <c r="G268" s="400" t="s">
        <v>139</v>
      </c>
      <c r="H268" s="402"/>
      <c r="I268" s="437"/>
      <c r="J268" s="150">
        <v>1</v>
      </c>
      <c r="K268" s="116"/>
      <c r="L268" s="145"/>
      <c r="M268" s="146"/>
      <c r="N268" s="146"/>
    </row>
    <row r="269" spans="1:22" s="81" customFormat="1" ht="34.5" customHeight="1">
      <c r="A269" s="295" t="s">
        <v>497</v>
      </c>
      <c r="B269" s="144"/>
      <c r="C269" s="405"/>
      <c r="D269" s="406"/>
      <c r="E269" s="456"/>
      <c r="F269" s="456"/>
      <c r="G269" s="400" t="s">
        <v>140</v>
      </c>
      <c r="H269" s="402"/>
      <c r="I269" s="437"/>
      <c r="J269" s="150">
        <v>0</v>
      </c>
      <c r="K269" s="116"/>
      <c r="L269" s="145"/>
      <c r="M269" s="146"/>
      <c r="N269" s="146"/>
    </row>
    <row r="270" spans="1:22" s="81" customFormat="1" ht="34.5" customHeight="1">
      <c r="A270" s="295" t="s">
        <v>498</v>
      </c>
      <c r="B270" s="144"/>
      <c r="C270" s="407"/>
      <c r="D270" s="408"/>
      <c r="E270" s="400" t="s">
        <v>127</v>
      </c>
      <c r="F270" s="401"/>
      <c r="G270" s="401"/>
      <c r="H270" s="402"/>
      <c r="I270" s="438"/>
      <c r="J270" s="150">
        <v>0</v>
      </c>
      <c r="K270" s="116"/>
      <c r="L270" s="145"/>
      <c r="M270" s="146"/>
      <c r="N270" s="146"/>
    </row>
    <row r="271" spans="1:22" s="81" customFormat="1" ht="34.5" customHeight="1">
      <c r="A271" s="295" t="s">
        <v>499</v>
      </c>
      <c r="B271" s="144"/>
      <c r="C271" s="403" t="s">
        <v>500</v>
      </c>
      <c r="D271" s="457"/>
      <c r="E271" s="400" t="s">
        <v>141</v>
      </c>
      <c r="F271" s="401"/>
      <c r="G271" s="401"/>
      <c r="H271" s="402"/>
      <c r="I271" s="451" t="s">
        <v>501</v>
      </c>
      <c r="J271" s="150">
        <v>0</v>
      </c>
      <c r="K271" s="116"/>
      <c r="L271" s="145"/>
      <c r="M271" s="146"/>
      <c r="N271" s="146"/>
    </row>
    <row r="272" spans="1:22" s="81" customFormat="1" ht="34.5" customHeight="1">
      <c r="A272" s="295" t="s">
        <v>502</v>
      </c>
      <c r="B272" s="144"/>
      <c r="C272" s="458"/>
      <c r="D272" s="459"/>
      <c r="E272" s="400" t="s">
        <v>142</v>
      </c>
      <c r="F272" s="401"/>
      <c r="G272" s="401"/>
      <c r="H272" s="402"/>
      <c r="I272" s="437"/>
      <c r="J272" s="150">
        <v>0</v>
      </c>
      <c r="K272" s="116"/>
      <c r="L272" s="145"/>
      <c r="M272" s="146"/>
      <c r="N272" s="146"/>
    </row>
    <row r="273" spans="1:14" s="81" customFormat="1" ht="34.5" customHeight="1">
      <c r="A273" s="295" t="s">
        <v>503</v>
      </c>
      <c r="B273" s="144"/>
      <c r="C273" s="460"/>
      <c r="D273" s="461"/>
      <c r="E273" s="400" t="s">
        <v>143</v>
      </c>
      <c r="F273" s="401"/>
      <c r="G273" s="401"/>
      <c r="H273" s="402"/>
      <c r="I273" s="438"/>
      <c r="J273" s="150">
        <v>0</v>
      </c>
      <c r="K273" s="116"/>
      <c r="L273" s="145"/>
      <c r="M273" s="146"/>
      <c r="N273" s="146"/>
    </row>
    <row r="274" spans="1:14" s="81" customFormat="1" ht="42" customHeight="1">
      <c r="A274" s="295" t="s">
        <v>504</v>
      </c>
      <c r="B274" s="144"/>
      <c r="C274" s="403" t="s">
        <v>127</v>
      </c>
      <c r="D274" s="457"/>
      <c r="E274" s="400" t="s">
        <v>144</v>
      </c>
      <c r="F274" s="401"/>
      <c r="G274" s="401"/>
      <c r="H274" s="402"/>
      <c r="I274" s="114" t="s">
        <v>505</v>
      </c>
      <c r="J274" s="150">
        <v>0</v>
      </c>
      <c r="K274" s="116"/>
      <c r="L274" s="145"/>
      <c r="M274" s="146"/>
      <c r="N274" s="146"/>
    </row>
    <row r="275" spans="1:14" s="81" customFormat="1" ht="34.5" customHeight="1">
      <c r="A275" s="295" t="s">
        <v>506</v>
      </c>
      <c r="B275" s="144"/>
      <c r="C275" s="458"/>
      <c r="D275" s="459"/>
      <c r="E275" s="400" t="s">
        <v>507</v>
      </c>
      <c r="F275" s="401"/>
      <c r="G275" s="401"/>
      <c r="H275" s="402"/>
      <c r="I275" s="436" t="s">
        <v>508</v>
      </c>
      <c r="J275" s="150">
        <v>0</v>
      </c>
      <c r="K275" s="116"/>
      <c r="L275" s="145"/>
      <c r="M275" s="146"/>
      <c r="N275" s="146"/>
    </row>
    <row r="276" spans="1:14" s="81" customFormat="1" ht="34.5" customHeight="1">
      <c r="A276" s="295" t="s">
        <v>509</v>
      </c>
      <c r="B276" s="144"/>
      <c r="C276" s="458"/>
      <c r="D276" s="459"/>
      <c r="E276" s="400" t="s">
        <v>510</v>
      </c>
      <c r="F276" s="401"/>
      <c r="G276" s="401"/>
      <c r="H276" s="402"/>
      <c r="I276" s="462"/>
      <c r="J276" s="150">
        <v>0</v>
      </c>
      <c r="K276" s="116"/>
      <c r="L276" s="145"/>
      <c r="M276" s="146"/>
      <c r="N276" s="146"/>
    </row>
    <row r="277" spans="1:14" s="81" customFormat="1" ht="58.5">
      <c r="A277" s="295" t="s">
        <v>511</v>
      </c>
      <c r="B277" s="144"/>
      <c r="C277" s="458"/>
      <c r="D277" s="459"/>
      <c r="E277" s="400" t="s">
        <v>512</v>
      </c>
      <c r="F277" s="401"/>
      <c r="G277" s="401"/>
      <c r="H277" s="402"/>
      <c r="I277" s="114" t="s">
        <v>513</v>
      </c>
      <c r="J277" s="150">
        <v>0</v>
      </c>
      <c r="K277" s="116"/>
      <c r="L277" s="145"/>
      <c r="M277" s="146"/>
      <c r="N277" s="146"/>
    </row>
    <row r="278" spans="1:14" s="81" customFormat="1" ht="58.5">
      <c r="A278" s="295" t="s">
        <v>514</v>
      </c>
      <c r="B278" s="144"/>
      <c r="C278" s="458"/>
      <c r="D278" s="459"/>
      <c r="E278" s="400" t="s">
        <v>515</v>
      </c>
      <c r="F278" s="401"/>
      <c r="G278" s="401"/>
      <c r="H278" s="402"/>
      <c r="I278" s="114" t="s">
        <v>516</v>
      </c>
      <c r="J278" s="150">
        <v>0</v>
      </c>
      <c r="K278" s="116"/>
      <c r="L278" s="145"/>
      <c r="M278" s="146"/>
      <c r="N278" s="146"/>
    </row>
    <row r="279" spans="1:14" s="81" customFormat="1" ht="42" customHeight="1">
      <c r="A279" s="295" t="s">
        <v>517</v>
      </c>
      <c r="B279" s="144"/>
      <c r="C279" s="458"/>
      <c r="D279" s="459"/>
      <c r="E279" s="400" t="s">
        <v>518</v>
      </c>
      <c r="F279" s="401"/>
      <c r="G279" s="401"/>
      <c r="H279" s="402"/>
      <c r="I279" s="114" t="s">
        <v>519</v>
      </c>
      <c r="J279" s="150">
        <v>0</v>
      </c>
      <c r="K279" s="116"/>
      <c r="L279" s="145"/>
      <c r="M279" s="146"/>
      <c r="N279" s="146"/>
    </row>
    <row r="280" spans="1:14" s="81" customFormat="1" ht="42" customHeight="1">
      <c r="A280" s="295" t="s">
        <v>520</v>
      </c>
      <c r="B280" s="144"/>
      <c r="C280" s="458"/>
      <c r="D280" s="459"/>
      <c r="E280" s="400" t="s">
        <v>521</v>
      </c>
      <c r="F280" s="401"/>
      <c r="G280" s="401"/>
      <c r="H280" s="402"/>
      <c r="I280" s="114" t="s">
        <v>522</v>
      </c>
      <c r="J280" s="150">
        <v>0</v>
      </c>
      <c r="K280" s="116"/>
      <c r="L280" s="145"/>
      <c r="M280" s="146"/>
      <c r="N280" s="146"/>
    </row>
    <row r="281" spans="1:14" s="81" customFormat="1" ht="42" customHeight="1">
      <c r="A281" s="295" t="s">
        <v>523</v>
      </c>
      <c r="B281" s="144"/>
      <c r="C281" s="458"/>
      <c r="D281" s="459"/>
      <c r="E281" s="400" t="s">
        <v>145</v>
      </c>
      <c r="F281" s="401"/>
      <c r="G281" s="401"/>
      <c r="H281" s="402"/>
      <c r="I281" s="114" t="s">
        <v>524</v>
      </c>
      <c r="J281" s="150">
        <v>0</v>
      </c>
      <c r="K281" s="116"/>
      <c r="L281" s="145"/>
      <c r="M281" s="146"/>
      <c r="N281" s="146"/>
    </row>
    <row r="282" spans="1:14" s="81" customFormat="1" ht="56.1" customHeight="1">
      <c r="A282" s="295" t="s">
        <v>525</v>
      </c>
      <c r="B282" s="144"/>
      <c r="C282" s="458"/>
      <c r="D282" s="459"/>
      <c r="E282" s="400" t="s">
        <v>146</v>
      </c>
      <c r="F282" s="401"/>
      <c r="G282" s="401"/>
      <c r="H282" s="402"/>
      <c r="I282" s="114" t="s">
        <v>526</v>
      </c>
      <c r="J282" s="150">
        <v>0</v>
      </c>
      <c r="K282" s="116"/>
      <c r="L282" s="145"/>
      <c r="M282" s="146"/>
      <c r="N282" s="146"/>
    </row>
    <row r="283" spans="1:14" s="81" customFormat="1" ht="56.1" customHeight="1">
      <c r="A283" s="295" t="s">
        <v>527</v>
      </c>
      <c r="B283" s="144"/>
      <c r="C283" s="460"/>
      <c r="D283" s="461"/>
      <c r="E283" s="400" t="s">
        <v>147</v>
      </c>
      <c r="F283" s="401"/>
      <c r="G283" s="401"/>
      <c r="H283" s="402"/>
      <c r="I283" s="114" t="s">
        <v>528</v>
      </c>
      <c r="J283" s="150">
        <v>0</v>
      </c>
      <c r="K283" s="116"/>
      <c r="L283" s="147"/>
      <c r="M283" s="148"/>
      <c r="N283" s="148"/>
    </row>
    <row r="284" spans="1:14" s="1" customFormat="1">
      <c r="A284" s="287"/>
      <c r="B284" s="19"/>
      <c r="C284" s="19"/>
      <c r="D284" s="19"/>
      <c r="E284" s="19"/>
      <c r="F284" s="19"/>
      <c r="G284" s="19"/>
      <c r="H284" s="15"/>
      <c r="I284" s="15"/>
      <c r="J284" s="86"/>
      <c r="K284" s="87"/>
      <c r="L284" s="88"/>
      <c r="M284" s="88"/>
      <c r="N284" s="88"/>
    </row>
    <row r="285" spans="1:14" s="81" customFormat="1">
      <c r="A285" s="287"/>
      <c r="B285" s="82"/>
      <c r="C285" s="59"/>
      <c r="D285" s="59"/>
      <c r="E285" s="59"/>
      <c r="F285" s="59"/>
      <c r="G285" s="59"/>
      <c r="H285" s="89"/>
      <c r="I285" s="89"/>
      <c r="J285" s="86"/>
      <c r="K285" s="87"/>
      <c r="L285" s="88"/>
      <c r="M285" s="88"/>
      <c r="N285" s="88"/>
    </row>
    <row r="286" spans="1:14" s="81" customFormat="1">
      <c r="A286" s="287"/>
      <c r="B286" s="111"/>
      <c r="C286" s="111"/>
      <c r="D286" s="59"/>
      <c r="E286" s="59"/>
      <c r="F286" s="59"/>
      <c r="G286" s="59"/>
      <c r="H286" s="89"/>
      <c r="I286" s="151"/>
      <c r="J286" s="86"/>
      <c r="K286" s="87"/>
      <c r="L286" s="88"/>
      <c r="M286" s="88"/>
      <c r="N286" s="88"/>
    </row>
    <row r="287" spans="1:14" s="1" customFormat="1">
      <c r="A287" s="287"/>
      <c r="B287" s="111"/>
      <c r="C287" s="4"/>
      <c r="D287" s="4"/>
      <c r="E287" s="4"/>
      <c r="F287" s="4"/>
      <c r="G287" s="4"/>
      <c r="H287" s="319"/>
      <c r="I287" s="319"/>
      <c r="J287" s="58"/>
      <c r="K287" s="30"/>
      <c r="L287" s="100"/>
      <c r="M287" s="100"/>
      <c r="N287" s="100"/>
    </row>
    <row r="288" spans="1:14" s="81" customFormat="1">
      <c r="A288" s="287"/>
      <c r="B288" s="346" t="s">
        <v>529</v>
      </c>
      <c r="C288" s="347"/>
      <c r="D288" s="4"/>
      <c r="E288" s="4"/>
      <c r="F288" s="4"/>
      <c r="G288" s="4"/>
      <c r="H288" s="319"/>
      <c r="I288" s="319"/>
      <c r="J288" s="58"/>
      <c r="K288" s="60"/>
      <c r="L288" s="88"/>
      <c r="M288" s="88"/>
      <c r="N288" s="88"/>
    </row>
    <row r="289" spans="1:22">
      <c r="A289" s="287"/>
      <c r="B289" s="19"/>
      <c r="C289" s="19"/>
      <c r="D289" s="19"/>
      <c r="E289" s="19"/>
      <c r="F289" s="19"/>
      <c r="G289" s="19"/>
      <c r="H289" s="15"/>
      <c r="I289" s="15"/>
      <c r="L289" s="23"/>
      <c r="M289" s="23"/>
      <c r="N289" s="23"/>
      <c r="O289" s="9"/>
      <c r="P289" s="9"/>
      <c r="Q289" s="9"/>
      <c r="R289" s="9"/>
      <c r="S289" s="9"/>
      <c r="T289" s="9"/>
      <c r="U289" s="9"/>
      <c r="V289" s="9"/>
    </row>
    <row r="290" spans="1:22" s="110" customFormat="1" ht="34.5" customHeight="1">
      <c r="A290" s="287"/>
      <c r="B290" s="19"/>
      <c r="C290" s="4"/>
      <c r="D290" s="4"/>
      <c r="E290" s="4"/>
      <c r="F290" s="4"/>
      <c r="G290" s="4"/>
      <c r="H290" s="319"/>
      <c r="I290" s="319"/>
      <c r="J290" s="73" t="s">
        <v>54</v>
      </c>
      <c r="K290" s="74"/>
      <c r="L290" s="75" t="s">
        <v>208</v>
      </c>
      <c r="M290" s="75" t="s">
        <v>209</v>
      </c>
      <c r="N290" s="75" t="s">
        <v>210</v>
      </c>
    </row>
    <row r="291" spans="1:22" s="110" customFormat="1" ht="20.25" customHeight="1">
      <c r="A291" s="287"/>
      <c r="B291" s="2"/>
      <c r="C291" s="4"/>
      <c r="D291" s="4"/>
      <c r="E291" s="4"/>
      <c r="F291" s="4"/>
      <c r="G291" s="4"/>
      <c r="H291" s="319"/>
      <c r="I291" s="64" t="s">
        <v>471</v>
      </c>
      <c r="J291" s="152"/>
      <c r="K291" s="76"/>
      <c r="L291" s="126" t="s">
        <v>57</v>
      </c>
      <c r="M291" s="126" t="s">
        <v>206</v>
      </c>
      <c r="N291" s="126" t="s">
        <v>315</v>
      </c>
    </row>
    <row r="292" spans="1:22" s="110" customFormat="1" ht="34.5" customHeight="1">
      <c r="A292" s="287"/>
      <c r="B292" s="107"/>
      <c r="C292" s="425" t="s">
        <v>148</v>
      </c>
      <c r="D292" s="426"/>
      <c r="E292" s="426"/>
      <c r="F292" s="426"/>
      <c r="G292" s="426"/>
      <c r="H292" s="427"/>
      <c r="I292" s="441" t="s">
        <v>530</v>
      </c>
      <c r="J292" s="153"/>
      <c r="K292" s="93"/>
      <c r="L292" s="296"/>
      <c r="M292" s="296"/>
      <c r="N292" s="296"/>
    </row>
    <row r="293" spans="1:22" s="110" customFormat="1" ht="34.5" customHeight="1">
      <c r="A293" s="287"/>
      <c r="B293" s="154"/>
      <c r="C293" s="463"/>
      <c r="D293" s="464"/>
      <c r="E293" s="464"/>
      <c r="F293" s="464"/>
      <c r="G293" s="464"/>
      <c r="H293" s="465"/>
      <c r="I293" s="441"/>
      <c r="J293" s="155"/>
      <c r="K293" s="97"/>
      <c r="L293" s="156"/>
      <c r="M293" s="156"/>
      <c r="N293" s="156"/>
    </row>
    <row r="294" spans="1:22" s="110" customFormat="1" ht="34.5" customHeight="1">
      <c r="A294" s="295" t="s">
        <v>531</v>
      </c>
      <c r="B294" s="154"/>
      <c r="C294" s="463"/>
      <c r="D294" s="464"/>
      <c r="E294" s="464"/>
      <c r="F294" s="464"/>
      <c r="G294" s="464"/>
      <c r="H294" s="465"/>
      <c r="I294" s="441"/>
      <c r="J294" s="155"/>
      <c r="K294" s="97"/>
      <c r="L294" s="157" t="str">
        <f>IF(ISBLANK(L292), "-", "～")</f>
        <v>-</v>
      </c>
      <c r="M294" s="157" t="str">
        <f t="shared" ref="M294:N294" si="4">IF(ISBLANK(M292), "-", "～")</f>
        <v>-</v>
      </c>
      <c r="N294" s="157" t="str">
        <f t="shared" si="4"/>
        <v>-</v>
      </c>
    </row>
    <row r="295" spans="1:22" s="110" customFormat="1" ht="34.5" customHeight="1">
      <c r="A295" s="287"/>
      <c r="B295" s="154"/>
      <c r="C295" s="463"/>
      <c r="D295" s="464"/>
      <c r="E295" s="464"/>
      <c r="F295" s="464"/>
      <c r="G295" s="464"/>
      <c r="H295" s="465"/>
      <c r="I295" s="441"/>
      <c r="J295" s="155"/>
      <c r="K295" s="97"/>
      <c r="L295" s="297"/>
      <c r="M295" s="297"/>
      <c r="N295" s="297"/>
    </row>
    <row r="296" spans="1:22" s="110" customFormat="1" ht="34.5" customHeight="1">
      <c r="A296" s="287"/>
      <c r="B296" s="154"/>
      <c r="C296" s="466"/>
      <c r="D296" s="467"/>
      <c r="E296" s="467"/>
      <c r="F296" s="467"/>
      <c r="G296" s="467"/>
      <c r="H296" s="468"/>
      <c r="I296" s="441"/>
      <c r="J296" s="158"/>
      <c r="K296" s="99"/>
      <c r="L296" s="159"/>
      <c r="M296" s="159"/>
      <c r="N296" s="159"/>
    </row>
    <row r="297" spans="1:22" s="1" customFormat="1">
      <c r="A297" s="287"/>
      <c r="B297" s="19"/>
      <c r="C297" s="19"/>
      <c r="D297" s="19"/>
      <c r="E297" s="19"/>
      <c r="F297" s="19"/>
      <c r="G297" s="19"/>
      <c r="H297" s="15"/>
      <c r="I297" s="15"/>
      <c r="J297" s="86"/>
      <c r="K297" s="87"/>
      <c r="L297" s="88"/>
      <c r="M297" s="88"/>
      <c r="N297" s="88"/>
    </row>
    <row r="298" spans="1:22" s="81" customFormat="1">
      <c r="A298" s="287"/>
      <c r="B298" s="82"/>
      <c r="C298" s="59"/>
      <c r="D298" s="59"/>
      <c r="E298" s="59"/>
      <c r="F298" s="59"/>
      <c r="G298" s="59"/>
      <c r="H298" s="89"/>
      <c r="I298" s="89"/>
      <c r="J298" s="86"/>
      <c r="K298" s="87"/>
      <c r="L298" s="88"/>
      <c r="M298" s="88"/>
      <c r="N298" s="88"/>
    </row>
    <row r="299" spans="1:22" s="81" customFormat="1">
      <c r="A299" s="287"/>
      <c r="B299" s="111"/>
      <c r="C299" s="111"/>
      <c r="D299" s="59"/>
      <c r="E299" s="59"/>
      <c r="F299" s="59"/>
      <c r="G299" s="59"/>
      <c r="H299" s="89"/>
      <c r="I299" s="151" t="s">
        <v>149</v>
      </c>
      <c r="J299" s="86"/>
      <c r="K299" s="87"/>
      <c r="L299" s="88"/>
      <c r="M299" s="88"/>
      <c r="N299" s="88"/>
    </row>
    <row r="300" spans="1:22" s="81" customFormat="1">
      <c r="A300" s="287"/>
      <c r="B300" s="111"/>
      <c r="C300" s="111"/>
      <c r="D300" s="59"/>
      <c r="E300" s="59"/>
      <c r="F300" s="59"/>
      <c r="G300" s="59"/>
      <c r="H300" s="89"/>
      <c r="I300" s="89"/>
      <c r="J300" s="86"/>
      <c r="K300" s="87"/>
      <c r="L300" s="88"/>
      <c r="M300" s="88"/>
      <c r="N300" s="88"/>
    </row>
    <row r="301" spans="1:22" s="22" customFormat="1">
      <c r="A301" s="287"/>
      <c r="B301" s="2"/>
      <c r="C301" s="50"/>
      <c r="D301" s="36"/>
      <c r="E301" s="36"/>
      <c r="F301" s="36"/>
      <c r="G301" s="36"/>
      <c r="H301" s="21"/>
      <c r="I301" s="38"/>
      <c r="J301" s="6"/>
      <c r="K301" s="7"/>
      <c r="M301" s="48"/>
      <c r="N301" s="48"/>
    </row>
    <row r="302" spans="1:22" s="22" customFormat="1">
      <c r="A302" s="287"/>
      <c r="B302" s="2"/>
      <c r="C302" s="50"/>
      <c r="D302" s="36"/>
      <c r="E302" s="36"/>
      <c r="F302" s="36"/>
      <c r="G302" s="36"/>
      <c r="H302" s="21"/>
      <c r="I302" s="38"/>
      <c r="J302" s="6"/>
      <c r="K302" s="7"/>
      <c r="M302" s="48"/>
      <c r="N302" s="48"/>
    </row>
    <row r="303" spans="1:22" s="22" customFormat="1">
      <c r="A303" s="287"/>
      <c r="B303" s="2"/>
      <c r="E303" s="50"/>
      <c r="F303" s="50"/>
      <c r="G303" s="50"/>
      <c r="H303" s="21"/>
      <c r="I303" s="38"/>
      <c r="J303" s="6"/>
      <c r="K303" s="7"/>
      <c r="M303" s="39"/>
      <c r="N303" s="39"/>
    </row>
    <row r="304" spans="1:22" s="22" customFormat="1">
      <c r="A304" s="287"/>
      <c r="B304" s="2"/>
      <c r="E304" s="50"/>
      <c r="F304" s="50"/>
      <c r="G304" s="50"/>
      <c r="H304" s="21"/>
      <c r="I304" s="38"/>
      <c r="J304" s="6"/>
      <c r="K304" s="7"/>
      <c r="M304" s="48"/>
      <c r="N304" s="48"/>
    </row>
    <row r="305" spans="1:22" s="22" customFormat="1">
      <c r="A305" s="287"/>
      <c r="B305" s="2"/>
      <c r="E305" s="50"/>
      <c r="F305" s="50"/>
      <c r="G305" s="50"/>
      <c r="H305" s="21"/>
      <c r="I305" s="38"/>
      <c r="J305" s="6"/>
      <c r="K305" s="7"/>
      <c r="M305" s="39"/>
      <c r="N305" s="39"/>
    </row>
    <row r="306" spans="1:22" s="22" customFormat="1">
      <c r="A306" s="287"/>
      <c r="B306" s="2"/>
      <c r="E306" s="50"/>
      <c r="F306" s="50"/>
      <c r="G306" s="50"/>
      <c r="H306" s="21"/>
      <c r="I306" s="38"/>
      <c r="J306" s="6"/>
      <c r="K306" s="7"/>
      <c r="M306" s="39"/>
      <c r="N306" s="39"/>
    </row>
    <row r="307" spans="1:22" s="22" customFormat="1">
      <c r="A307" s="287"/>
      <c r="B307" s="2"/>
      <c r="E307" s="36"/>
      <c r="F307" s="36"/>
      <c r="G307" s="36"/>
      <c r="H307" s="21"/>
      <c r="I307" s="5"/>
      <c r="J307" s="39"/>
      <c r="K307" s="51"/>
      <c r="L307" s="8"/>
      <c r="M307" s="8"/>
      <c r="N307" s="8"/>
    </row>
    <row r="308" spans="1:22" s="22" customFormat="1">
      <c r="A308" s="287"/>
      <c r="B308" s="2"/>
      <c r="C308" s="42"/>
      <c r="D308" s="42"/>
      <c r="E308" s="42"/>
      <c r="F308" s="42"/>
      <c r="G308" s="42"/>
      <c r="H308" s="42"/>
      <c r="I308" s="42"/>
      <c r="J308" s="42"/>
      <c r="K308" s="49"/>
      <c r="L308" s="42"/>
      <c r="M308" s="42"/>
      <c r="N308" s="42"/>
    </row>
    <row r="309" spans="1:22" s="22" customFormat="1">
      <c r="A309" s="287"/>
      <c r="B309" s="2"/>
      <c r="C309" s="59"/>
      <c r="D309" s="4"/>
      <c r="E309" s="4"/>
      <c r="F309" s="4"/>
      <c r="G309" s="4"/>
      <c r="H309" s="319"/>
      <c r="I309" s="319"/>
      <c r="J309" s="60"/>
      <c r="K309" s="30"/>
      <c r="L309" s="58"/>
      <c r="M309" s="58"/>
      <c r="N309" s="58"/>
    </row>
    <row r="310" spans="1:22" s="1" customFormat="1" ht="19.5">
      <c r="A310" s="287"/>
      <c r="B310" s="348" t="s">
        <v>150</v>
      </c>
      <c r="C310" s="160"/>
      <c r="D310" s="160"/>
      <c r="E310" s="54"/>
      <c r="F310" s="54"/>
      <c r="G310" s="54"/>
      <c r="H310" s="55"/>
      <c r="I310" s="55"/>
      <c r="J310" s="57"/>
      <c r="K310" s="56"/>
      <c r="L310" s="161"/>
      <c r="M310" s="161"/>
      <c r="N310" s="161"/>
    </row>
    <row r="311" spans="1:22" s="1" customFormat="1">
      <c r="A311" s="287"/>
      <c r="B311" s="47" t="s">
        <v>151</v>
      </c>
      <c r="C311" s="64"/>
      <c r="D311" s="64"/>
      <c r="E311" s="4"/>
      <c r="F311" s="4"/>
      <c r="G311" s="4"/>
      <c r="H311" s="319"/>
      <c r="I311" s="319"/>
      <c r="J311" s="58"/>
      <c r="K311" s="30"/>
      <c r="L311" s="100"/>
      <c r="M311" s="100"/>
      <c r="N311" s="100"/>
    </row>
    <row r="312" spans="1:22">
      <c r="A312" s="287"/>
      <c r="B312" s="19"/>
      <c r="C312" s="19"/>
      <c r="D312" s="19"/>
      <c r="E312" s="19"/>
      <c r="F312" s="19"/>
      <c r="G312" s="19"/>
      <c r="H312" s="15"/>
      <c r="I312" s="15"/>
      <c r="L312" s="23"/>
      <c r="M312" s="23"/>
      <c r="N312" s="23"/>
      <c r="O312" s="9"/>
      <c r="P312" s="9"/>
      <c r="Q312" s="9"/>
      <c r="R312" s="9"/>
      <c r="S312" s="9"/>
      <c r="T312" s="9"/>
      <c r="U312" s="9"/>
      <c r="V312" s="9"/>
    </row>
    <row r="313" spans="1:22" ht="34.5" customHeight="1">
      <c r="A313" s="292"/>
      <c r="B313" s="19"/>
      <c r="C313" s="4"/>
      <c r="D313" s="4"/>
      <c r="F313" s="4"/>
      <c r="G313" s="4"/>
      <c r="H313" s="319"/>
      <c r="I313" s="319"/>
      <c r="J313" s="73" t="s">
        <v>54</v>
      </c>
      <c r="K313" s="74"/>
      <c r="L313" s="75" t="s">
        <v>208</v>
      </c>
      <c r="M313" s="75" t="s">
        <v>209</v>
      </c>
      <c r="N313" s="75" t="s">
        <v>210</v>
      </c>
      <c r="O313" s="9"/>
      <c r="P313" s="9"/>
      <c r="Q313" s="9"/>
      <c r="R313" s="9"/>
      <c r="S313" s="9"/>
      <c r="T313" s="9"/>
      <c r="U313" s="9"/>
      <c r="V313" s="9"/>
    </row>
    <row r="314" spans="1:22" ht="20.25" customHeight="1">
      <c r="A314" s="293" t="s">
        <v>319</v>
      </c>
      <c r="B314" s="2"/>
      <c r="C314" s="4"/>
      <c r="D314" s="4"/>
      <c r="F314" s="4"/>
      <c r="G314" s="4"/>
      <c r="H314" s="319"/>
      <c r="I314" s="64" t="s">
        <v>471</v>
      </c>
      <c r="J314" s="65"/>
      <c r="K314" s="76"/>
      <c r="L314" s="77" t="s">
        <v>57</v>
      </c>
      <c r="M314" s="77" t="s">
        <v>206</v>
      </c>
      <c r="N314" s="77" t="s">
        <v>315</v>
      </c>
      <c r="O314" s="9"/>
      <c r="P314" s="9"/>
      <c r="Q314" s="9"/>
      <c r="R314" s="9"/>
      <c r="S314" s="9"/>
      <c r="T314" s="9"/>
      <c r="U314" s="9"/>
      <c r="V314" s="9"/>
    </row>
    <row r="315" spans="1:22" s="81" customFormat="1" ht="34.5" customHeight="1">
      <c r="A315" s="295" t="s">
        <v>532</v>
      </c>
      <c r="B315" s="82"/>
      <c r="C315" s="469" t="s">
        <v>152</v>
      </c>
      <c r="D315" s="403" t="s">
        <v>153</v>
      </c>
      <c r="E315" s="422"/>
      <c r="F315" s="422"/>
      <c r="G315" s="422"/>
      <c r="H315" s="404"/>
      <c r="I315" s="436" t="s">
        <v>533</v>
      </c>
      <c r="J315" s="162">
        <f t="shared" ref="J315:J320" si="5">IF(SUM(L315:N315)=0,IF(COUNTIF(L315:N315,"未確認")&gt;0,"未確認",IF(COUNTIF(L315:N315,"~*")&gt;0,"*",SUM(L315:N315))),SUM(L315:N315))</f>
        <v>556</v>
      </c>
      <c r="K315" s="116" t="str">
        <f t="shared" ref="K315:K320" si="6">IF(OR(COUNTIF(L315:N315,"未確認")&gt;0,COUNTIF(L315:N315,"~*")&gt;0),"※","")</f>
        <v/>
      </c>
      <c r="L315" s="133">
        <v>444</v>
      </c>
      <c r="M315" s="133">
        <v>112</v>
      </c>
      <c r="N315" s="133">
        <v>0</v>
      </c>
    </row>
    <row r="316" spans="1:22" s="81" customFormat="1" ht="34.5" customHeight="1">
      <c r="A316" s="295" t="s">
        <v>534</v>
      </c>
      <c r="B316" s="82"/>
      <c r="C316" s="470"/>
      <c r="D316" s="472"/>
      <c r="E316" s="400" t="s">
        <v>154</v>
      </c>
      <c r="F316" s="401"/>
      <c r="G316" s="401"/>
      <c r="H316" s="402"/>
      <c r="I316" s="471"/>
      <c r="J316" s="162">
        <f t="shared" si="5"/>
        <v>175</v>
      </c>
      <c r="K316" s="116" t="str">
        <f t="shared" si="6"/>
        <v/>
      </c>
      <c r="L316" s="133">
        <v>75</v>
      </c>
      <c r="M316" s="133">
        <v>100</v>
      </c>
      <c r="N316" s="133">
        <v>0</v>
      </c>
    </row>
    <row r="317" spans="1:22" s="81" customFormat="1" ht="34.5" customHeight="1">
      <c r="A317" s="298" t="s">
        <v>535</v>
      </c>
      <c r="B317" s="82"/>
      <c r="C317" s="470"/>
      <c r="D317" s="473"/>
      <c r="E317" s="400" t="s">
        <v>155</v>
      </c>
      <c r="F317" s="401"/>
      <c r="G317" s="401"/>
      <c r="H317" s="402"/>
      <c r="I317" s="471"/>
      <c r="J317" s="162">
        <f t="shared" si="5"/>
        <v>0</v>
      </c>
      <c r="K317" s="116" t="str">
        <f t="shared" si="6"/>
        <v/>
      </c>
      <c r="L317" s="133">
        <v>0</v>
      </c>
      <c r="M317" s="133">
        <v>0</v>
      </c>
      <c r="N317" s="133">
        <v>0</v>
      </c>
    </row>
    <row r="318" spans="1:22" s="81" customFormat="1" ht="34.5" customHeight="1">
      <c r="A318" s="298" t="s">
        <v>536</v>
      </c>
      <c r="B318" s="82"/>
      <c r="C318" s="470"/>
      <c r="D318" s="474"/>
      <c r="E318" s="400" t="s">
        <v>156</v>
      </c>
      <c r="F318" s="401"/>
      <c r="G318" s="401"/>
      <c r="H318" s="402"/>
      <c r="I318" s="471"/>
      <c r="J318" s="162">
        <f t="shared" si="5"/>
        <v>381</v>
      </c>
      <c r="K318" s="116" t="str">
        <f t="shared" si="6"/>
        <v/>
      </c>
      <c r="L318" s="133">
        <v>369</v>
      </c>
      <c r="M318" s="133">
        <v>12</v>
      </c>
      <c r="N318" s="133">
        <v>0</v>
      </c>
    </row>
    <row r="319" spans="1:22" s="81" customFormat="1" ht="34.5" customHeight="1">
      <c r="A319" s="298" t="s">
        <v>537</v>
      </c>
      <c r="B319" s="2"/>
      <c r="C319" s="470"/>
      <c r="D319" s="400" t="s">
        <v>157</v>
      </c>
      <c r="E319" s="401"/>
      <c r="F319" s="401"/>
      <c r="G319" s="401"/>
      <c r="H319" s="402"/>
      <c r="I319" s="471"/>
      <c r="J319" s="162">
        <f t="shared" si="5"/>
        <v>20380</v>
      </c>
      <c r="K319" s="116" t="str">
        <f t="shared" si="6"/>
        <v/>
      </c>
      <c r="L319" s="133">
        <v>9455</v>
      </c>
      <c r="M319" s="133">
        <v>10925</v>
      </c>
      <c r="N319" s="133">
        <v>0</v>
      </c>
    </row>
    <row r="320" spans="1:22" s="81" customFormat="1" ht="34.5" customHeight="1">
      <c r="A320" s="298" t="s">
        <v>538</v>
      </c>
      <c r="B320" s="111"/>
      <c r="C320" s="470"/>
      <c r="D320" s="400" t="s">
        <v>158</v>
      </c>
      <c r="E320" s="401"/>
      <c r="F320" s="401"/>
      <c r="G320" s="401"/>
      <c r="H320" s="402"/>
      <c r="I320" s="462"/>
      <c r="J320" s="162">
        <f t="shared" si="5"/>
        <v>566</v>
      </c>
      <c r="K320" s="116" t="str">
        <f t="shared" si="6"/>
        <v/>
      </c>
      <c r="L320" s="133">
        <v>444</v>
      </c>
      <c r="M320" s="133">
        <v>122</v>
      </c>
      <c r="N320" s="133">
        <v>0</v>
      </c>
    </row>
    <row r="321" spans="1:22" s="1" customFormat="1">
      <c r="A321" s="287"/>
      <c r="B321" s="19"/>
      <c r="C321" s="123"/>
      <c r="D321" s="19"/>
      <c r="E321" s="19"/>
      <c r="F321" s="19"/>
      <c r="G321" s="19"/>
      <c r="H321" s="15"/>
      <c r="I321" s="15"/>
      <c r="J321" s="86"/>
      <c r="K321" s="87"/>
      <c r="L321" s="88"/>
      <c r="M321" s="88"/>
      <c r="N321" s="88"/>
    </row>
    <row r="322" spans="1:22" s="81" customFormat="1">
      <c r="A322" s="287"/>
      <c r="B322" s="82"/>
      <c r="C322" s="59"/>
      <c r="D322" s="59"/>
      <c r="E322" s="59"/>
      <c r="F322" s="59"/>
      <c r="G322" s="59"/>
      <c r="H322" s="89"/>
      <c r="I322" s="89"/>
      <c r="J322" s="86"/>
      <c r="K322" s="87"/>
      <c r="L322" s="88"/>
      <c r="M322" s="88"/>
      <c r="N322" s="88"/>
    </row>
    <row r="323" spans="1:22" s="1" customFormat="1">
      <c r="A323" s="287"/>
      <c r="B323" s="111"/>
      <c r="C323" s="163"/>
      <c r="D323" s="4"/>
      <c r="E323" s="4"/>
      <c r="F323" s="4"/>
      <c r="H323" s="319"/>
      <c r="I323" s="319"/>
      <c r="J323" s="58"/>
      <c r="K323" s="30"/>
      <c r="L323" s="100"/>
      <c r="M323" s="100"/>
      <c r="N323" s="100"/>
    </row>
    <row r="324" spans="1:22" s="1" customFormat="1">
      <c r="A324" s="287"/>
      <c r="B324" s="47" t="s">
        <v>159</v>
      </c>
      <c r="C324" s="44"/>
      <c r="D324" s="44"/>
      <c r="E324" s="44"/>
      <c r="F324" s="44"/>
      <c r="G324" s="44"/>
      <c r="H324" s="15"/>
      <c r="I324" s="15"/>
      <c r="J324" s="58"/>
      <c r="K324" s="30"/>
      <c r="L324" s="100"/>
      <c r="M324" s="100"/>
      <c r="N324" s="100"/>
    </row>
    <row r="325" spans="1:22">
      <c r="A325" s="287"/>
      <c r="B325" s="19"/>
      <c r="C325" s="19"/>
      <c r="D325" s="19"/>
      <c r="E325" s="19"/>
      <c r="F325" s="19"/>
      <c r="G325" s="19"/>
      <c r="H325" s="15"/>
      <c r="I325" s="15"/>
      <c r="L325" s="23"/>
      <c r="M325" s="23"/>
      <c r="N325" s="23"/>
      <c r="O325" s="9"/>
      <c r="P325" s="9"/>
      <c r="Q325" s="9"/>
      <c r="R325" s="9"/>
      <c r="S325" s="9"/>
      <c r="T325" s="9"/>
      <c r="U325" s="9"/>
      <c r="V325" s="9"/>
    </row>
    <row r="326" spans="1:22" ht="34.5" customHeight="1">
      <c r="A326" s="287"/>
      <c r="B326" s="19"/>
      <c r="C326" s="4"/>
      <c r="D326" s="4"/>
      <c r="F326" s="4"/>
      <c r="G326" s="4"/>
      <c r="H326" s="319"/>
      <c r="I326" s="319"/>
      <c r="J326" s="73" t="s">
        <v>54</v>
      </c>
      <c r="K326" s="74"/>
      <c r="L326" s="75" t="s">
        <v>208</v>
      </c>
      <c r="M326" s="75" t="s">
        <v>209</v>
      </c>
      <c r="N326" s="75" t="s">
        <v>210</v>
      </c>
      <c r="O326" s="9"/>
      <c r="P326" s="9"/>
      <c r="Q326" s="9"/>
      <c r="R326" s="9"/>
      <c r="S326" s="9"/>
      <c r="T326" s="9"/>
      <c r="U326" s="9"/>
      <c r="V326" s="9"/>
    </row>
    <row r="327" spans="1:22" ht="20.25" customHeight="1">
      <c r="A327" s="287"/>
      <c r="B327" s="2"/>
      <c r="C327" s="59"/>
      <c r="D327" s="4"/>
      <c r="F327" s="4"/>
      <c r="G327" s="4"/>
      <c r="H327" s="319"/>
      <c r="I327" s="64" t="s">
        <v>471</v>
      </c>
      <c r="J327" s="65"/>
      <c r="K327" s="76"/>
      <c r="L327" s="77" t="s">
        <v>57</v>
      </c>
      <c r="M327" s="77" t="s">
        <v>206</v>
      </c>
      <c r="N327" s="77" t="s">
        <v>315</v>
      </c>
      <c r="O327" s="9"/>
      <c r="P327" s="9"/>
      <c r="Q327" s="9"/>
      <c r="R327" s="9"/>
      <c r="S327" s="9"/>
      <c r="T327" s="9"/>
      <c r="U327" s="9"/>
      <c r="V327" s="9"/>
    </row>
    <row r="328" spans="1:22" s="81" customFormat="1" ht="34.5" customHeight="1">
      <c r="A328" s="299" t="s">
        <v>539</v>
      </c>
      <c r="B328" s="111"/>
      <c r="C328" s="469" t="s">
        <v>160</v>
      </c>
      <c r="D328" s="400" t="s">
        <v>161</v>
      </c>
      <c r="E328" s="401"/>
      <c r="F328" s="401"/>
      <c r="G328" s="401"/>
      <c r="H328" s="402"/>
      <c r="I328" s="436" t="s">
        <v>540</v>
      </c>
      <c r="J328" s="162">
        <f t="shared" ref="J328:J345" si="7">IF(SUM(L328:N328)=0,IF(COUNTIF(L328:N328,"未確認")&gt;0,"未確認",IF(COUNTIF(L328:N328,"~*")&gt;0,"*",SUM(L328:N328))),SUM(L328:N328))</f>
        <v>556</v>
      </c>
      <c r="K328" s="116" t="str">
        <f t="shared" ref="K328:K345" si="8">IF(OR(COUNTIF(L328:N328,"未確認")&gt;0,COUNTIF(L328:N328,"~*")&gt;0),"※","")</f>
        <v/>
      </c>
      <c r="L328" s="133">
        <v>444</v>
      </c>
      <c r="M328" s="133">
        <v>112</v>
      </c>
      <c r="N328" s="133">
        <v>0</v>
      </c>
    </row>
    <row r="329" spans="1:22" s="81" customFormat="1" ht="34.5" customHeight="1">
      <c r="A329" s="299" t="s">
        <v>541</v>
      </c>
      <c r="B329" s="111"/>
      <c r="C329" s="469"/>
      <c r="D329" s="475" t="s">
        <v>162</v>
      </c>
      <c r="E329" s="407" t="s">
        <v>163</v>
      </c>
      <c r="F329" s="440"/>
      <c r="G329" s="440"/>
      <c r="H329" s="408"/>
      <c r="I329" s="484"/>
      <c r="J329" s="162">
        <f t="shared" si="7"/>
        <v>100</v>
      </c>
      <c r="K329" s="116" t="str">
        <f t="shared" si="8"/>
        <v/>
      </c>
      <c r="L329" s="133">
        <v>2</v>
      </c>
      <c r="M329" s="133">
        <v>98</v>
      </c>
      <c r="N329" s="133">
        <v>0</v>
      </c>
    </row>
    <row r="330" spans="1:22" s="81" customFormat="1" ht="34.5" customHeight="1">
      <c r="A330" s="299" t="s">
        <v>542</v>
      </c>
      <c r="B330" s="111"/>
      <c r="C330" s="469"/>
      <c r="D330" s="469"/>
      <c r="E330" s="400" t="s">
        <v>164</v>
      </c>
      <c r="F330" s="401"/>
      <c r="G330" s="401"/>
      <c r="H330" s="402"/>
      <c r="I330" s="484"/>
      <c r="J330" s="162">
        <f t="shared" si="7"/>
        <v>232</v>
      </c>
      <c r="K330" s="116" t="str">
        <f t="shared" si="8"/>
        <v/>
      </c>
      <c r="L330" s="133">
        <v>225</v>
      </c>
      <c r="M330" s="133">
        <v>7</v>
      </c>
      <c r="N330" s="133">
        <v>0</v>
      </c>
    </row>
    <row r="331" spans="1:22" s="81" customFormat="1" ht="34.5" customHeight="1">
      <c r="A331" s="299" t="s">
        <v>543</v>
      </c>
      <c r="B331" s="111"/>
      <c r="C331" s="469"/>
      <c r="D331" s="469"/>
      <c r="E331" s="400" t="s">
        <v>165</v>
      </c>
      <c r="F331" s="401"/>
      <c r="G331" s="401"/>
      <c r="H331" s="402"/>
      <c r="I331" s="484"/>
      <c r="J331" s="162">
        <f t="shared" si="7"/>
        <v>74</v>
      </c>
      <c r="K331" s="116" t="str">
        <f t="shared" si="8"/>
        <v/>
      </c>
      <c r="L331" s="133">
        <v>72</v>
      </c>
      <c r="M331" s="133">
        <v>2</v>
      </c>
      <c r="N331" s="133">
        <v>0</v>
      </c>
    </row>
    <row r="332" spans="1:22" s="81" customFormat="1" ht="34.5" customHeight="1">
      <c r="A332" s="299" t="s">
        <v>544</v>
      </c>
      <c r="B332" s="111"/>
      <c r="C332" s="469"/>
      <c r="D332" s="469"/>
      <c r="E332" s="419" t="s">
        <v>166</v>
      </c>
      <c r="F332" s="420"/>
      <c r="G332" s="420"/>
      <c r="H332" s="421"/>
      <c r="I332" s="484"/>
      <c r="J332" s="162">
        <f t="shared" si="7"/>
        <v>147</v>
      </c>
      <c r="K332" s="116" t="str">
        <f t="shared" si="8"/>
        <v/>
      </c>
      <c r="L332" s="133">
        <v>142</v>
      </c>
      <c r="M332" s="133">
        <v>5</v>
      </c>
      <c r="N332" s="133">
        <v>0</v>
      </c>
    </row>
    <row r="333" spans="1:22" s="81" customFormat="1" ht="34.5" customHeight="1">
      <c r="A333" s="299" t="s">
        <v>545</v>
      </c>
      <c r="B333" s="111"/>
      <c r="C333" s="469"/>
      <c r="D333" s="469"/>
      <c r="E333" s="419" t="s">
        <v>167</v>
      </c>
      <c r="F333" s="420"/>
      <c r="G333" s="420"/>
      <c r="H333" s="421"/>
      <c r="I333" s="484"/>
      <c r="J333" s="162">
        <f t="shared" si="7"/>
        <v>0</v>
      </c>
      <c r="K333" s="116" t="str">
        <f t="shared" si="8"/>
        <v/>
      </c>
      <c r="L333" s="133">
        <v>0</v>
      </c>
      <c r="M333" s="133">
        <v>0</v>
      </c>
      <c r="N333" s="133">
        <v>0</v>
      </c>
    </row>
    <row r="334" spans="1:22" s="81" customFormat="1" ht="34.5" customHeight="1">
      <c r="A334" s="299" t="s">
        <v>546</v>
      </c>
      <c r="B334" s="111"/>
      <c r="C334" s="469"/>
      <c r="D334" s="469"/>
      <c r="E334" s="400" t="s">
        <v>168</v>
      </c>
      <c r="F334" s="401"/>
      <c r="G334" s="401"/>
      <c r="H334" s="402"/>
      <c r="I334" s="484"/>
      <c r="J334" s="162">
        <f t="shared" si="7"/>
        <v>0</v>
      </c>
      <c r="K334" s="116" t="str">
        <f t="shared" si="8"/>
        <v/>
      </c>
      <c r="L334" s="133">
        <v>0</v>
      </c>
      <c r="M334" s="133">
        <v>0</v>
      </c>
      <c r="N334" s="133">
        <v>0</v>
      </c>
    </row>
    <row r="335" spans="1:22" s="81" customFormat="1" ht="34.5" customHeight="1">
      <c r="A335" s="299" t="s">
        <v>547</v>
      </c>
      <c r="B335" s="111"/>
      <c r="C335" s="469"/>
      <c r="D335" s="489"/>
      <c r="E335" s="403" t="s">
        <v>127</v>
      </c>
      <c r="F335" s="422"/>
      <c r="G335" s="422"/>
      <c r="H335" s="404"/>
      <c r="I335" s="484"/>
      <c r="J335" s="162">
        <f t="shared" si="7"/>
        <v>3</v>
      </c>
      <c r="K335" s="116" t="str">
        <f t="shared" si="8"/>
        <v/>
      </c>
      <c r="L335" s="133">
        <v>3</v>
      </c>
      <c r="M335" s="133">
        <v>0</v>
      </c>
      <c r="N335" s="133">
        <v>0</v>
      </c>
    </row>
    <row r="336" spans="1:22" s="81" customFormat="1" ht="34.5" customHeight="1">
      <c r="A336" s="299" t="s">
        <v>548</v>
      </c>
      <c r="B336" s="111"/>
      <c r="C336" s="469"/>
      <c r="D336" s="400" t="s">
        <v>169</v>
      </c>
      <c r="E336" s="401"/>
      <c r="F336" s="401"/>
      <c r="G336" s="401"/>
      <c r="H336" s="402"/>
      <c r="I336" s="484"/>
      <c r="J336" s="162">
        <f t="shared" si="7"/>
        <v>566</v>
      </c>
      <c r="K336" s="116" t="str">
        <f t="shared" si="8"/>
        <v/>
      </c>
      <c r="L336" s="133">
        <v>444</v>
      </c>
      <c r="M336" s="133">
        <v>122</v>
      </c>
      <c r="N336" s="133">
        <v>0</v>
      </c>
    </row>
    <row r="337" spans="1:22" s="81" customFormat="1" ht="34.5" customHeight="1">
      <c r="A337" s="299" t="s">
        <v>549</v>
      </c>
      <c r="B337" s="111"/>
      <c r="C337" s="469"/>
      <c r="D337" s="475" t="s">
        <v>170</v>
      </c>
      <c r="E337" s="407" t="s">
        <v>171</v>
      </c>
      <c r="F337" s="440"/>
      <c r="G337" s="440"/>
      <c r="H337" s="408"/>
      <c r="I337" s="484"/>
      <c r="J337" s="162">
        <f t="shared" si="7"/>
        <v>100</v>
      </c>
      <c r="K337" s="116" t="str">
        <f t="shared" si="8"/>
        <v/>
      </c>
      <c r="L337" s="133">
        <v>98</v>
      </c>
      <c r="M337" s="133">
        <v>2</v>
      </c>
      <c r="N337" s="133">
        <v>0</v>
      </c>
    </row>
    <row r="338" spans="1:22" s="81" customFormat="1" ht="34.5" customHeight="1">
      <c r="A338" s="299" t="s">
        <v>550</v>
      </c>
      <c r="B338" s="111"/>
      <c r="C338" s="469"/>
      <c r="D338" s="469"/>
      <c r="E338" s="400" t="s">
        <v>172</v>
      </c>
      <c r="F338" s="401"/>
      <c r="G338" s="401"/>
      <c r="H338" s="402"/>
      <c r="I338" s="484"/>
      <c r="J338" s="162">
        <f t="shared" si="7"/>
        <v>176</v>
      </c>
      <c r="K338" s="116" t="str">
        <f t="shared" si="8"/>
        <v/>
      </c>
      <c r="L338" s="133">
        <v>157</v>
      </c>
      <c r="M338" s="133">
        <v>19</v>
      </c>
      <c r="N338" s="133">
        <v>0</v>
      </c>
    </row>
    <row r="339" spans="1:22" s="81" customFormat="1" ht="34.5" customHeight="1">
      <c r="A339" s="299" t="s">
        <v>551</v>
      </c>
      <c r="B339" s="111"/>
      <c r="C339" s="469"/>
      <c r="D339" s="469"/>
      <c r="E339" s="400" t="s">
        <v>173</v>
      </c>
      <c r="F339" s="401"/>
      <c r="G339" s="401"/>
      <c r="H339" s="402"/>
      <c r="I339" s="484"/>
      <c r="J339" s="162">
        <f t="shared" si="7"/>
        <v>20</v>
      </c>
      <c r="K339" s="116" t="str">
        <f t="shared" si="8"/>
        <v/>
      </c>
      <c r="L339" s="133">
        <v>18</v>
      </c>
      <c r="M339" s="133">
        <v>2</v>
      </c>
      <c r="N339" s="133">
        <v>0</v>
      </c>
    </row>
    <row r="340" spans="1:22" s="81" customFormat="1" ht="34.5" customHeight="1">
      <c r="A340" s="299" t="s">
        <v>552</v>
      </c>
      <c r="B340" s="111"/>
      <c r="C340" s="469"/>
      <c r="D340" s="469"/>
      <c r="E340" s="400" t="s">
        <v>174</v>
      </c>
      <c r="F340" s="401"/>
      <c r="G340" s="401"/>
      <c r="H340" s="402"/>
      <c r="I340" s="484"/>
      <c r="J340" s="162">
        <f t="shared" si="7"/>
        <v>27</v>
      </c>
      <c r="K340" s="116" t="str">
        <f t="shared" si="8"/>
        <v/>
      </c>
      <c r="L340" s="133">
        <v>14</v>
      </c>
      <c r="M340" s="133">
        <v>13</v>
      </c>
      <c r="N340" s="133">
        <v>0</v>
      </c>
    </row>
    <row r="341" spans="1:22" s="81" customFormat="1" ht="34.5" customHeight="1">
      <c r="A341" s="299" t="s">
        <v>553</v>
      </c>
      <c r="B341" s="111"/>
      <c r="C341" s="469"/>
      <c r="D341" s="469"/>
      <c r="E341" s="400" t="s">
        <v>175</v>
      </c>
      <c r="F341" s="401"/>
      <c r="G341" s="401"/>
      <c r="H341" s="402"/>
      <c r="I341" s="484"/>
      <c r="J341" s="162">
        <f t="shared" si="7"/>
        <v>31</v>
      </c>
      <c r="K341" s="116" t="str">
        <f t="shared" si="8"/>
        <v/>
      </c>
      <c r="L341" s="133">
        <v>20</v>
      </c>
      <c r="M341" s="133">
        <v>11</v>
      </c>
      <c r="N341" s="133">
        <v>0</v>
      </c>
    </row>
    <row r="342" spans="1:22" s="81" customFormat="1" ht="34.5" customHeight="1">
      <c r="A342" s="299" t="s">
        <v>554</v>
      </c>
      <c r="B342" s="111"/>
      <c r="C342" s="469"/>
      <c r="D342" s="469"/>
      <c r="E342" s="419" t="s">
        <v>176</v>
      </c>
      <c r="F342" s="420"/>
      <c r="G342" s="420"/>
      <c r="H342" s="421"/>
      <c r="I342" s="484"/>
      <c r="J342" s="162">
        <f t="shared" si="7"/>
        <v>1</v>
      </c>
      <c r="K342" s="116" t="str">
        <f t="shared" si="8"/>
        <v/>
      </c>
      <c r="L342" s="133">
        <v>0</v>
      </c>
      <c r="M342" s="133">
        <v>1</v>
      </c>
      <c r="N342" s="133">
        <v>0</v>
      </c>
    </row>
    <row r="343" spans="1:22" s="81" customFormat="1" ht="34.5" customHeight="1">
      <c r="A343" s="299" t="s">
        <v>555</v>
      </c>
      <c r="B343" s="111"/>
      <c r="C343" s="469"/>
      <c r="D343" s="469"/>
      <c r="E343" s="400" t="s">
        <v>177</v>
      </c>
      <c r="F343" s="401"/>
      <c r="G343" s="401"/>
      <c r="H343" s="402"/>
      <c r="I343" s="484"/>
      <c r="J343" s="162">
        <f t="shared" si="7"/>
        <v>68</v>
      </c>
      <c r="K343" s="116" t="str">
        <f t="shared" si="8"/>
        <v/>
      </c>
      <c r="L343" s="133">
        <v>61</v>
      </c>
      <c r="M343" s="133">
        <v>7</v>
      </c>
      <c r="N343" s="133">
        <v>0</v>
      </c>
    </row>
    <row r="344" spans="1:22" s="81" customFormat="1" ht="34.5" customHeight="1">
      <c r="A344" s="299" t="s">
        <v>556</v>
      </c>
      <c r="B344" s="111"/>
      <c r="C344" s="469"/>
      <c r="D344" s="469"/>
      <c r="E344" s="400" t="s">
        <v>557</v>
      </c>
      <c r="F344" s="401"/>
      <c r="G344" s="401"/>
      <c r="H344" s="402"/>
      <c r="I344" s="484"/>
      <c r="J344" s="162">
        <f t="shared" si="7"/>
        <v>143</v>
      </c>
      <c r="K344" s="116" t="str">
        <f t="shared" si="8"/>
        <v/>
      </c>
      <c r="L344" s="133">
        <v>76</v>
      </c>
      <c r="M344" s="133">
        <v>67</v>
      </c>
      <c r="N344" s="133">
        <v>0</v>
      </c>
    </row>
    <row r="345" spans="1:22" s="81" customFormat="1" ht="34.5" customHeight="1">
      <c r="A345" s="299" t="s">
        <v>558</v>
      </c>
      <c r="B345" s="111"/>
      <c r="C345" s="469"/>
      <c r="D345" s="469"/>
      <c r="E345" s="400" t="s">
        <v>127</v>
      </c>
      <c r="F345" s="401"/>
      <c r="G345" s="401"/>
      <c r="H345" s="402"/>
      <c r="I345" s="485"/>
      <c r="J345" s="162">
        <f t="shared" si="7"/>
        <v>0</v>
      </c>
      <c r="K345" s="116" t="str">
        <f t="shared" si="8"/>
        <v/>
      </c>
      <c r="L345" s="133">
        <v>0</v>
      </c>
      <c r="M345" s="133">
        <v>0</v>
      </c>
      <c r="N345" s="133">
        <v>0</v>
      </c>
    </row>
    <row r="346" spans="1:22" s="1" customFormat="1">
      <c r="A346" s="287"/>
      <c r="B346" s="19"/>
      <c r="C346" s="19"/>
      <c r="D346" s="19"/>
      <c r="E346" s="19"/>
      <c r="F346" s="19"/>
      <c r="G346" s="19"/>
      <c r="H346" s="15"/>
      <c r="I346" s="15"/>
      <c r="J346" s="86"/>
      <c r="K346" s="87"/>
      <c r="L346" s="88"/>
      <c r="M346" s="88"/>
      <c r="N346" s="88"/>
    </row>
    <row r="347" spans="1:22" s="81" customFormat="1">
      <c r="A347" s="287"/>
      <c r="B347" s="82"/>
      <c r="C347" s="59"/>
      <c r="D347" s="59"/>
      <c r="E347" s="59"/>
      <c r="F347" s="59"/>
      <c r="G347" s="59"/>
      <c r="H347" s="89"/>
      <c r="I347" s="89"/>
      <c r="J347" s="86"/>
      <c r="K347" s="87"/>
      <c r="L347" s="88"/>
      <c r="M347" s="88"/>
      <c r="N347" s="88"/>
    </row>
    <row r="348" spans="1:22" s="4" customFormat="1">
      <c r="A348" s="287"/>
      <c r="B348" s="111"/>
      <c r="C348" s="164"/>
      <c r="D348" s="163"/>
      <c r="H348" s="319"/>
      <c r="I348" s="319"/>
      <c r="J348" s="58"/>
      <c r="K348" s="30"/>
      <c r="L348" s="100"/>
      <c r="M348" s="100"/>
      <c r="N348" s="100"/>
    </row>
    <row r="349" spans="1:22" s="4" customFormat="1">
      <c r="A349" s="287"/>
      <c r="B349" s="19" t="s">
        <v>178</v>
      </c>
      <c r="C349" s="44"/>
      <c r="D349" s="44"/>
      <c r="E349" s="44"/>
      <c r="F349" s="44"/>
      <c r="G349" s="44"/>
      <c r="H349" s="15"/>
      <c r="I349" s="15"/>
      <c r="J349" s="58"/>
      <c r="K349" s="30"/>
      <c r="L349" s="100"/>
      <c r="M349" s="100"/>
      <c r="N349" s="100"/>
    </row>
    <row r="350" spans="1:22">
      <c r="A350" s="287"/>
      <c r="B350" s="19"/>
      <c r="C350" s="19"/>
      <c r="D350" s="19"/>
      <c r="E350" s="19"/>
      <c r="F350" s="19"/>
      <c r="G350" s="19"/>
      <c r="H350" s="15"/>
      <c r="I350" s="15"/>
      <c r="L350" s="23"/>
      <c r="M350" s="23"/>
      <c r="N350" s="23"/>
      <c r="O350" s="9"/>
      <c r="P350" s="9"/>
      <c r="Q350" s="9"/>
      <c r="R350" s="9"/>
      <c r="S350" s="9"/>
      <c r="T350" s="9"/>
      <c r="U350" s="9"/>
      <c r="V350" s="9"/>
    </row>
    <row r="351" spans="1:22" ht="34.5" customHeight="1">
      <c r="A351" s="292"/>
      <c r="B351" s="19"/>
      <c r="C351" s="4"/>
      <c r="D351" s="4"/>
      <c r="F351" s="4"/>
      <c r="G351" s="4"/>
      <c r="H351" s="319"/>
      <c r="I351" s="319"/>
      <c r="J351" s="73" t="s">
        <v>54</v>
      </c>
      <c r="K351" s="165"/>
      <c r="L351" s="75" t="s">
        <v>208</v>
      </c>
      <c r="M351" s="75" t="s">
        <v>209</v>
      </c>
      <c r="N351" s="75" t="s">
        <v>210</v>
      </c>
      <c r="O351" s="9"/>
      <c r="P351" s="9"/>
      <c r="Q351" s="9"/>
      <c r="R351" s="9"/>
      <c r="S351" s="9"/>
      <c r="T351" s="9"/>
      <c r="U351" s="9"/>
      <c r="V351" s="9"/>
    </row>
    <row r="352" spans="1:22" ht="20.25" customHeight="1">
      <c r="A352" s="293" t="s">
        <v>319</v>
      </c>
      <c r="B352" s="2"/>
      <c r="C352" s="59"/>
      <c r="D352" s="4"/>
      <c r="F352" s="4"/>
      <c r="G352" s="4"/>
      <c r="H352" s="319"/>
      <c r="I352" s="64" t="s">
        <v>471</v>
      </c>
      <c r="J352" s="65"/>
      <c r="K352" s="166"/>
      <c r="L352" s="77" t="s">
        <v>57</v>
      </c>
      <c r="M352" s="77" t="s">
        <v>206</v>
      </c>
      <c r="N352" s="77" t="s">
        <v>315</v>
      </c>
      <c r="O352" s="9"/>
      <c r="P352" s="9"/>
      <c r="Q352" s="9"/>
      <c r="R352" s="9"/>
      <c r="S352" s="9"/>
      <c r="T352" s="9"/>
      <c r="U352" s="9"/>
      <c r="V352" s="9"/>
    </row>
    <row r="353" spans="1:22" s="81" customFormat="1" ht="34.5" customHeight="1">
      <c r="A353" s="299" t="s">
        <v>559</v>
      </c>
      <c r="B353" s="111"/>
      <c r="C353" s="403" t="s">
        <v>179</v>
      </c>
      <c r="D353" s="422"/>
      <c r="E353" s="422"/>
      <c r="F353" s="422"/>
      <c r="G353" s="422"/>
      <c r="H353" s="404"/>
      <c r="I353" s="436" t="s">
        <v>560</v>
      </c>
      <c r="J353" s="167">
        <f>IF(SUM(L353:N353)=0,IF(COUNTIF(L353:N353,"未確認")&gt;0,"未確認",IF(COUNTIF(L353:N353,"~*")&gt;0,"*",SUM(L353:N353))),SUM(L353:N353))</f>
        <v>566</v>
      </c>
      <c r="K353" s="168" t="str">
        <f>IF(OR(COUNTIF(L353:N353,"未確認")&gt;0,COUNTIF(L353:N353,"~*")&gt;0),"※","")</f>
        <v/>
      </c>
      <c r="L353" s="133">
        <v>444</v>
      </c>
      <c r="M353" s="133">
        <v>122</v>
      </c>
      <c r="N353" s="133">
        <v>0</v>
      </c>
    </row>
    <row r="354" spans="1:22" s="81" customFormat="1" ht="34.5" customHeight="1">
      <c r="A354" s="298" t="s">
        <v>561</v>
      </c>
      <c r="B354" s="111"/>
      <c r="C354" s="169"/>
      <c r="D354" s="170"/>
      <c r="E354" s="486" t="s">
        <v>562</v>
      </c>
      <c r="F354" s="487"/>
      <c r="G354" s="487"/>
      <c r="H354" s="488"/>
      <c r="I354" s="484"/>
      <c r="J354" s="167">
        <f>IF(SUM(L354:N354)=0,IF(COUNTIF(L354:N354,"未確認")&gt;0,"未確認",IF(COUNTIF(L354:N354,"~*")&gt;0,"*",SUM(L354:N354))),SUM(L354:N354))</f>
        <v>1</v>
      </c>
      <c r="K354" s="168" t="str">
        <f>IF(OR(COUNTIF(L354:N354,"未確認")&gt;0,COUNTIF(L354:N354,"~*")&gt;0),"※","")</f>
        <v/>
      </c>
      <c r="L354" s="133">
        <v>1</v>
      </c>
      <c r="M354" s="133">
        <v>0</v>
      </c>
      <c r="N354" s="133">
        <v>0</v>
      </c>
    </row>
    <row r="355" spans="1:22" s="81" customFormat="1" ht="34.5" customHeight="1">
      <c r="A355" s="298" t="s">
        <v>563</v>
      </c>
      <c r="B355" s="111"/>
      <c r="C355" s="169"/>
      <c r="D355" s="170"/>
      <c r="E355" s="486" t="s">
        <v>564</v>
      </c>
      <c r="F355" s="487"/>
      <c r="G355" s="487"/>
      <c r="H355" s="488"/>
      <c r="I355" s="484"/>
      <c r="J355" s="167">
        <f>IF(SUM(L355:N355)=0,IF(COUNTIF(L355:N355,"未確認")&gt;0,"未確認",IF(COUNTIF(L355:N355,"~*")&gt;0,"*",SUM(L355:N355))),SUM(L355:N355))</f>
        <v>0</v>
      </c>
      <c r="K355" s="168" t="str">
        <f>IF(OR(COUNTIF(L355:N355,"未確認")&gt;0,COUNTIF(L355:N355,"~*")&gt;0),"※","")</f>
        <v/>
      </c>
      <c r="L355" s="133">
        <v>0</v>
      </c>
      <c r="M355" s="133">
        <v>0</v>
      </c>
      <c r="N355" s="133">
        <v>0</v>
      </c>
    </row>
    <row r="356" spans="1:22" s="81" customFormat="1" ht="34.5" customHeight="1">
      <c r="A356" s="298" t="s">
        <v>565</v>
      </c>
      <c r="B356" s="111"/>
      <c r="C356" s="169"/>
      <c r="D356" s="170"/>
      <c r="E356" s="486" t="s">
        <v>566</v>
      </c>
      <c r="F356" s="487"/>
      <c r="G356" s="487"/>
      <c r="H356" s="488"/>
      <c r="I356" s="484"/>
      <c r="J356" s="167">
        <f>IF(SUM(L356:N356)=0,IF(COUNTIF(L356:N356,"未確認")&gt;0,"未確認",IF(COUNTIF(L356:N356,"~*")&gt;0,"*",SUM(L356:N356))),SUM(L356:N356))</f>
        <v>465</v>
      </c>
      <c r="K356" s="168" t="str">
        <f>IF(OR(COUNTIF(L356:N356,"未確認")&gt;0,COUNTIF(L356:N356,"~*")&gt;0),"※","")</f>
        <v/>
      </c>
      <c r="L356" s="133">
        <v>345</v>
      </c>
      <c r="M356" s="133">
        <v>120</v>
      </c>
      <c r="N356" s="133">
        <v>0</v>
      </c>
    </row>
    <row r="357" spans="1:22" s="81" customFormat="1" ht="34.5" customHeight="1">
      <c r="A357" s="299" t="s">
        <v>567</v>
      </c>
      <c r="B357" s="2"/>
      <c r="C357" s="171"/>
      <c r="D357" s="172"/>
      <c r="E357" s="486" t="s">
        <v>568</v>
      </c>
      <c r="F357" s="487"/>
      <c r="G357" s="487"/>
      <c r="H357" s="488"/>
      <c r="I357" s="485"/>
      <c r="J357" s="167">
        <f>IF(SUM(L357:N357)=0,IF(COUNTIF(L357:N357,"未確認")&gt;0,"未確認",IF(COUNTIF(L357:N357,"~*")&gt;0,"*",SUM(L357:N357))),SUM(L357:N357))</f>
        <v>0</v>
      </c>
      <c r="K357" s="168" t="str">
        <f>IF(OR(COUNTIF(L357:N357,"未確認")&gt;0,COUNTIF(L357:N357,"~*")&gt;0),"※","")</f>
        <v/>
      </c>
      <c r="L357" s="133">
        <v>0</v>
      </c>
      <c r="M357" s="133">
        <v>0</v>
      </c>
      <c r="N357" s="133">
        <v>0</v>
      </c>
    </row>
    <row r="358" spans="1:22" s="1" customFormat="1">
      <c r="A358" s="287"/>
      <c r="B358" s="19"/>
      <c r="C358" s="123"/>
      <c r="D358" s="19"/>
      <c r="E358" s="19"/>
      <c r="F358" s="19"/>
      <c r="G358" s="19"/>
      <c r="H358" s="15"/>
      <c r="I358" s="15"/>
      <c r="J358" s="86"/>
      <c r="K358" s="87"/>
      <c r="L358" s="88"/>
      <c r="M358" s="88"/>
      <c r="N358" s="88"/>
    </row>
    <row r="359" spans="1:22" s="81" customFormat="1">
      <c r="A359" s="287"/>
      <c r="B359" s="82"/>
      <c r="C359" s="59"/>
      <c r="D359" s="59"/>
      <c r="E359" s="59"/>
      <c r="F359" s="59"/>
      <c r="G359" s="59"/>
      <c r="H359" s="89"/>
      <c r="I359" s="89"/>
      <c r="J359" s="86"/>
      <c r="K359" s="87"/>
      <c r="L359" s="88"/>
      <c r="M359" s="88"/>
      <c r="N359" s="88"/>
    </row>
    <row r="360" spans="1:22" s="1" customFormat="1">
      <c r="A360" s="287"/>
      <c r="B360" s="2"/>
      <c r="C360" s="349"/>
      <c r="D360" s="4"/>
      <c r="E360" s="4"/>
      <c r="F360" s="4"/>
      <c r="G360" s="4"/>
      <c r="H360" s="173"/>
      <c r="I360" s="173"/>
      <c r="J360" s="58"/>
      <c r="K360" s="30"/>
      <c r="L360" s="100"/>
      <c r="M360" s="100"/>
      <c r="N360" s="100"/>
    </row>
    <row r="361" spans="1:22" s="4" customFormat="1">
      <c r="A361" s="287"/>
      <c r="B361" s="19" t="s">
        <v>180</v>
      </c>
      <c r="C361" s="44"/>
      <c r="D361" s="44"/>
      <c r="E361" s="44"/>
      <c r="F361" s="44"/>
      <c r="G361" s="44"/>
      <c r="H361" s="15"/>
      <c r="I361" s="15"/>
      <c r="J361" s="58"/>
      <c r="K361" s="30"/>
      <c r="L361" s="100"/>
      <c r="M361" s="100"/>
      <c r="N361" s="100"/>
    </row>
    <row r="362" spans="1:22" s="1" customFormat="1">
      <c r="A362" s="287"/>
      <c r="B362" s="111" t="s">
        <v>181</v>
      </c>
      <c r="C362" s="4"/>
      <c r="D362" s="4"/>
      <c r="E362" s="4"/>
      <c r="F362" s="4"/>
      <c r="G362" s="4"/>
      <c r="H362" s="319"/>
      <c r="I362" s="319"/>
      <c r="J362" s="58"/>
      <c r="K362" s="30"/>
      <c r="L362" s="100"/>
      <c r="M362" s="100"/>
      <c r="N362" s="100"/>
    </row>
    <row r="363" spans="1:22">
      <c r="A363" s="287"/>
      <c r="B363" s="19"/>
      <c r="C363" s="19"/>
      <c r="D363" s="19"/>
      <c r="E363" s="19"/>
      <c r="F363" s="19"/>
      <c r="G363" s="19"/>
      <c r="H363" s="15"/>
      <c r="I363" s="15"/>
      <c r="L363" s="23"/>
      <c r="M363" s="23"/>
      <c r="N363" s="23"/>
      <c r="O363" s="9"/>
      <c r="P363" s="9"/>
      <c r="Q363" s="9"/>
      <c r="R363" s="9"/>
      <c r="S363" s="9"/>
      <c r="T363" s="9"/>
      <c r="U363" s="9"/>
      <c r="V363" s="9"/>
    </row>
    <row r="364" spans="1:22" ht="34.5" customHeight="1">
      <c r="A364" s="287"/>
      <c r="B364" s="19"/>
      <c r="C364" s="4"/>
      <c r="D364" s="4"/>
      <c r="F364" s="4"/>
      <c r="G364" s="4"/>
      <c r="H364" s="319"/>
      <c r="I364" s="319"/>
      <c r="J364" s="73" t="s">
        <v>54</v>
      </c>
      <c r="K364" s="165"/>
      <c r="L364" s="75" t="s">
        <v>208</v>
      </c>
      <c r="M364" s="75" t="s">
        <v>209</v>
      </c>
      <c r="N364" s="75" t="s">
        <v>210</v>
      </c>
      <c r="O364" s="9"/>
      <c r="P364" s="9"/>
      <c r="Q364" s="9"/>
      <c r="R364" s="9"/>
      <c r="S364" s="9"/>
      <c r="T364" s="9"/>
      <c r="U364" s="9"/>
      <c r="V364" s="9"/>
    </row>
    <row r="365" spans="1:22" ht="20.25" customHeight="1">
      <c r="A365" s="287"/>
      <c r="B365" s="2"/>
      <c r="C365" s="4"/>
      <c r="D365" s="4"/>
      <c r="F365" s="4"/>
      <c r="G365" s="4"/>
      <c r="H365" s="319"/>
      <c r="I365" s="64" t="s">
        <v>471</v>
      </c>
      <c r="J365" s="65"/>
      <c r="K365" s="166"/>
      <c r="L365" s="77" t="s">
        <v>57</v>
      </c>
      <c r="M365" s="77" t="s">
        <v>206</v>
      </c>
      <c r="N365" s="77" t="s">
        <v>315</v>
      </c>
      <c r="O365" s="9"/>
      <c r="P365" s="9"/>
      <c r="Q365" s="9"/>
      <c r="R365" s="9"/>
      <c r="S365" s="9"/>
      <c r="T365" s="9"/>
      <c r="U365" s="9"/>
      <c r="V365" s="9"/>
    </row>
    <row r="366" spans="1:22" s="81" customFormat="1" ht="34.5" customHeight="1">
      <c r="A366" s="299" t="s">
        <v>569</v>
      </c>
      <c r="B366" s="111"/>
      <c r="C366" s="476" t="s">
        <v>570</v>
      </c>
      <c r="D366" s="477"/>
      <c r="E366" s="477"/>
      <c r="F366" s="477"/>
      <c r="G366" s="477"/>
      <c r="H366" s="478"/>
      <c r="I366" s="436" t="s">
        <v>571</v>
      </c>
      <c r="J366" s="167">
        <v>0</v>
      </c>
      <c r="K366" s="174" t="str">
        <f>IF(OR(COUNTIF(J366,"未確認")&gt;0,COUNTIF(J366,"~*")&gt;0),"※","")</f>
        <v/>
      </c>
      <c r="L366" s="142"/>
      <c r="M366" s="143"/>
      <c r="N366" s="143"/>
    </row>
    <row r="367" spans="1:22" s="81" customFormat="1" ht="34.5" customHeight="1">
      <c r="A367" s="299" t="s">
        <v>572</v>
      </c>
      <c r="B367" s="111"/>
      <c r="C367" s="169"/>
      <c r="D367" s="175"/>
      <c r="E367" s="400" t="s">
        <v>182</v>
      </c>
      <c r="F367" s="401"/>
      <c r="G367" s="401"/>
      <c r="H367" s="402"/>
      <c r="I367" s="479"/>
      <c r="J367" s="167">
        <v>0</v>
      </c>
      <c r="K367" s="174" t="str">
        <f t="shared" ref="K367:K371" si="9">IF(OR(COUNTIF(J367,"未確認")&gt;0,COUNTIF(J367,"~*")&gt;0),"※","")</f>
        <v/>
      </c>
      <c r="L367" s="145"/>
      <c r="M367" s="146"/>
      <c r="N367" s="146"/>
    </row>
    <row r="368" spans="1:22" s="81" customFormat="1" ht="34.5" customHeight="1">
      <c r="A368" s="299" t="s">
        <v>573</v>
      </c>
      <c r="B368" s="111"/>
      <c r="C368" s="171"/>
      <c r="D368" s="176"/>
      <c r="E368" s="400" t="s">
        <v>183</v>
      </c>
      <c r="F368" s="401"/>
      <c r="G368" s="401"/>
      <c r="H368" s="402"/>
      <c r="I368" s="479"/>
      <c r="J368" s="167">
        <v>0</v>
      </c>
      <c r="K368" s="174" t="str">
        <f t="shared" si="9"/>
        <v/>
      </c>
      <c r="L368" s="145"/>
      <c r="M368" s="146"/>
      <c r="N368" s="146"/>
    </row>
    <row r="369" spans="1:14" s="81" customFormat="1" ht="34.5" customHeight="1">
      <c r="A369" s="299" t="s">
        <v>574</v>
      </c>
      <c r="B369" s="111"/>
      <c r="C369" s="481" t="s">
        <v>575</v>
      </c>
      <c r="D369" s="482"/>
      <c r="E369" s="482"/>
      <c r="F369" s="482"/>
      <c r="G369" s="482"/>
      <c r="H369" s="483"/>
      <c r="I369" s="479"/>
      <c r="J369" s="167">
        <v>0</v>
      </c>
      <c r="K369" s="174" t="str">
        <f t="shared" si="9"/>
        <v/>
      </c>
      <c r="L369" s="145"/>
      <c r="M369" s="146"/>
      <c r="N369" s="146"/>
    </row>
    <row r="370" spans="1:14" s="81" customFormat="1" ht="34.5" customHeight="1">
      <c r="A370" s="299" t="s">
        <v>576</v>
      </c>
      <c r="B370" s="111"/>
      <c r="C370" s="169"/>
      <c r="D370" s="175"/>
      <c r="E370" s="400" t="s">
        <v>184</v>
      </c>
      <c r="F370" s="401"/>
      <c r="G370" s="401"/>
      <c r="H370" s="402"/>
      <c r="I370" s="479"/>
      <c r="J370" s="167">
        <v>0</v>
      </c>
      <c r="K370" s="174" t="str">
        <f t="shared" si="9"/>
        <v/>
      </c>
      <c r="L370" s="145"/>
      <c r="M370" s="146"/>
      <c r="N370" s="146"/>
    </row>
    <row r="371" spans="1:14" s="81" customFormat="1" ht="34.5" customHeight="1">
      <c r="A371" s="299" t="s">
        <v>577</v>
      </c>
      <c r="B371" s="111"/>
      <c r="C371" s="171"/>
      <c r="D371" s="176"/>
      <c r="E371" s="400" t="s">
        <v>185</v>
      </c>
      <c r="F371" s="401"/>
      <c r="G371" s="401"/>
      <c r="H371" s="402"/>
      <c r="I371" s="480"/>
      <c r="J371" s="167">
        <v>0</v>
      </c>
      <c r="K371" s="174" t="str">
        <f t="shared" si="9"/>
        <v/>
      </c>
      <c r="L371" s="147"/>
      <c r="M371" s="148"/>
      <c r="N371" s="148"/>
    </row>
    <row r="372" spans="1:14" s="1" customFormat="1">
      <c r="A372" s="287"/>
      <c r="B372" s="19"/>
      <c r="C372" s="19"/>
      <c r="D372" s="19"/>
      <c r="E372" s="19"/>
      <c r="F372" s="19"/>
      <c r="G372" s="19"/>
      <c r="H372" s="15"/>
      <c r="I372" s="15"/>
      <c r="J372" s="86"/>
      <c r="K372" s="87"/>
      <c r="L372" s="88"/>
      <c r="M372" s="88"/>
      <c r="N372" s="88"/>
    </row>
    <row r="373" spans="1:14" s="81" customFormat="1">
      <c r="A373" s="287"/>
      <c r="B373" s="82"/>
      <c r="C373" s="59"/>
      <c r="D373" s="59"/>
      <c r="E373" s="59"/>
      <c r="F373" s="59"/>
      <c r="G373" s="59"/>
      <c r="H373" s="89"/>
      <c r="I373" s="89"/>
      <c r="J373" s="86"/>
      <c r="K373" s="87"/>
      <c r="L373" s="88"/>
      <c r="M373" s="88"/>
      <c r="N373" s="88"/>
    </row>
    <row r="374" spans="1:14" s="81" customFormat="1">
      <c r="A374" s="287"/>
      <c r="B374" s="111"/>
      <c r="C374" s="111"/>
      <c r="D374" s="59"/>
      <c r="E374" s="59"/>
      <c r="F374" s="59"/>
      <c r="G374" s="59"/>
      <c r="H374" s="89"/>
      <c r="I374" s="151" t="s">
        <v>149</v>
      </c>
      <c r="J374" s="86"/>
      <c r="K374" s="87"/>
      <c r="L374" s="88"/>
      <c r="M374" s="88"/>
      <c r="N374" s="88"/>
    </row>
    <row r="375" spans="1:14" s="81" customFormat="1">
      <c r="A375" s="287"/>
      <c r="B375" s="111"/>
      <c r="C375" s="111"/>
      <c r="D375" s="59"/>
      <c r="E375" s="59"/>
      <c r="F375" s="59"/>
      <c r="G375" s="59"/>
      <c r="H375" s="89"/>
      <c r="I375" s="89"/>
      <c r="J375" s="86"/>
      <c r="K375" s="87"/>
      <c r="L375" s="88"/>
      <c r="M375" s="88"/>
      <c r="N375" s="88"/>
    </row>
    <row r="376" spans="1:14" s="81" customFormat="1">
      <c r="A376" s="287"/>
      <c r="B376" s="111"/>
      <c r="C376" s="111"/>
      <c r="D376" s="59"/>
      <c r="E376" s="59"/>
      <c r="F376" s="59"/>
      <c r="G376" s="59"/>
      <c r="H376" s="89"/>
      <c r="I376" s="89"/>
      <c r="J376" s="86"/>
      <c r="K376" s="87"/>
      <c r="L376" s="88"/>
      <c r="M376" s="88"/>
      <c r="N376" s="88"/>
    </row>
    <row r="377" spans="1:14" s="22" customFormat="1">
      <c r="A377" s="287"/>
      <c r="B377" s="2"/>
      <c r="C377" s="50"/>
      <c r="D377" s="36"/>
      <c r="E377" s="36"/>
      <c r="F377" s="36"/>
      <c r="G377" s="36"/>
      <c r="H377" s="21"/>
      <c r="I377" s="38"/>
      <c r="J377" s="6"/>
      <c r="K377" s="7"/>
      <c r="M377" s="48"/>
      <c r="N377" s="48"/>
    </row>
    <row r="378" spans="1:14" s="22" customFormat="1">
      <c r="A378" s="287"/>
      <c r="B378" s="2"/>
      <c r="C378" s="50"/>
      <c r="D378" s="36"/>
      <c r="E378" s="36"/>
      <c r="F378" s="36"/>
      <c r="G378" s="36"/>
      <c r="H378" s="21"/>
      <c r="I378" s="38"/>
      <c r="J378" s="6"/>
      <c r="K378" s="7"/>
      <c r="M378" s="48"/>
      <c r="N378" s="48"/>
    </row>
    <row r="379" spans="1:14" s="22" customFormat="1">
      <c r="A379" s="287"/>
      <c r="B379" s="2"/>
      <c r="H379" s="50"/>
      <c r="M379" s="39"/>
      <c r="N379" s="39"/>
    </row>
    <row r="380" spans="1:14" s="22" customFormat="1">
      <c r="A380" s="287"/>
      <c r="B380" s="2"/>
      <c r="H380" s="50"/>
      <c r="M380" s="48"/>
      <c r="N380" s="48"/>
    </row>
    <row r="381" spans="1:14" s="22" customFormat="1">
      <c r="A381" s="287"/>
      <c r="B381" s="2"/>
      <c r="H381" s="50"/>
      <c r="M381" s="39"/>
      <c r="N381" s="39"/>
    </row>
    <row r="382" spans="1:14" s="22" customFormat="1">
      <c r="A382" s="287"/>
      <c r="B382" s="2"/>
      <c r="H382" s="50"/>
      <c r="M382" s="39"/>
      <c r="N382" s="39"/>
    </row>
    <row r="383" spans="1:14" s="22" customFormat="1">
      <c r="A383" s="287"/>
      <c r="B383" s="2"/>
      <c r="H383" s="50"/>
      <c r="L383" s="8"/>
      <c r="M383" s="8"/>
      <c r="N383" s="8"/>
    </row>
    <row r="384" spans="1:14" s="22" customFormat="1">
      <c r="A384" s="287"/>
      <c r="B384" s="2"/>
      <c r="C384" s="42"/>
      <c r="D384" s="42"/>
      <c r="E384" s="42"/>
      <c r="F384" s="42"/>
      <c r="G384" s="177"/>
      <c r="H384" s="42"/>
      <c r="I384" s="42"/>
      <c r="J384" s="42"/>
      <c r="K384" s="49"/>
      <c r="L384" s="42"/>
      <c r="M384" s="42"/>
      <c r="N384" s="42"/>
    </row>
    <row r="385" spans="1:22" s="22" customFormat="1">
      <c r="A385" s="287"/>
      <c r="B385" s="2"/>
      <c r="C385" s="59"/>
      <c r="D385" s="4"/>
      <c r="E385" s="4"/>
      <c r="F385" s="4"/>
      <c r="G385" s="4"/>
      <c r="H385" s="319"/>
      <c r="I385" s="319"/>
      <c r="J385" s="60"/>
      <c r="K385" s="30"/>
      <c r="L385" s="58"/>
      <c r="M385" s="58"/>
      <c r="N385" s="58"/>
    </row>
    <row r="386" spans="1:22" s="1" customFormat="1" ht="19.5">
      <c r="A386" s="287"/>
      <c r="B386" s="348" t="s">
        <v>578</v>
      </c>
      <c r="C386" s="350"/>
      <c r="D386" s="54"/>
      <c r="E386" s="54"/>
      <c r="F386" s="54"/>
      <c r="G386" s="54"/>
      <c r="H386" s="55"/>
      <c r="I386" s="55"/>
      <c r="J386" s="57"/>
      <c r="K386" s="60"/>
      <c r="L386" s="100"/>
      <c r="M386" s="100"/>
      <c r="N386" s="100"/>
    </row>
    <row r="387" spans="1:22" s="1" customFormat="1">
      <c r="A387" s="287"/>
      <c r="B387" s="19" t="s">
        <v>579</v>
      </c>
      <c r="C387" s="347"/>
      <c r="D387" s="4"/>
      <c r="E387" s="4"/>
      <c r="F387" s="4"/>
      <c r="G387" s="4"/>
      <c r="H387" s="319"/>
      <c r="I387" s="319"/>
      <c r="J387" s="58"/>
      <c r="K387" s="351"/>
      <c r="L387" s="352"/>
      <c r="M387" s="352"/>
      <c r="N387" s="352"/>
    </row>
    <row r="388" spans="1:22" s="1" customFormat="1" ht="19.5">
      <c r="A388" s="287"/>
      <c r="C388" s="347"/>
      <c r="D388" s="4"/>
      <c r="E388" s="4"/>
      <c r="F388" s="4"/>
      <c r="G388" s="4"/>
      <c r="H388" s="319"/>
      <c r="I388" s="319"/>
      <c r="J388" s="58"/>
      <c r="K388" s="56"/>
      <c r="L388" s="161"/>
      <c r="M388" s="161"/>
      <c r="N388" s="161"/>
    </row>
    <row r="389" spans="1:22" ht="34.5" customHeight="1">
      <c r="A389" s="287"/>
      <c r="B389" s="19"/>
      <c r="C389" s="9"/>
      <c r="D389" s="4"/>
      <c r="F389" s="4"/>
      <c r="G389" s="4"/>
      <c r="H389" s="319"/>
      <c r="I389" s="319"/>
      <c r="J389" s="73" t="s">
        <v>54</v>
      </c>
      <c r="K389" s="353"/>
      <c r="L389" s="354" t="s">
        <v>208</v>
      </c>
      <c r="M389" s="354" t="s">
        <v>209</v>
      </c>
      <c r="N389" s="354" t="s">
        <v>210</v>
      </c>
      <c r="O389" s="9"/>
      <c r="P389" s="9"/>
      <c r="Q389" s="9"/>
      <c r="R389" s="9"/>
      <c r="S389" s="9"/>
      <c r="T389" s="9"/>
      <c r="U389" s="9"/>
      <c r="V389" s="9"/>
    </row>
    <row r="390" spans="1:22" ht="20.25" customHeight="1">
      <c r="A390" s="287"/>
      <c r="B390" s="2"/>
      <c r="C390" s="490"/>
      <c r="D390" s="491"/>
      <c r="E390" s="491"/>
      <c r="F390" s="491"/>
      <c r="G390" s="44"/>
      <c r="H390" s="319"/>
      <c r="I390" s="64" t="s">
        <v>471</v>
      </c>
      <c r="J390" s="65"/>
      <c r="K390" s="166"/>
      <c r="L390" s="77" t="s">
        <v>57</v>
      </c>
      <c r="M390" s="77" t="s">
        <v>206</v>
      </c>
      <c r="N390" s="77" t="s">
        <v>315</v>
      </c>
      <c r="O390" s="9"/>
      <c r="P390" s="9"/>
      <c r="Q390" s="9"/>
      <c r="R390" s="9"/>
      <c r="S390" s="9"/>
      <c r="T390" s="9"/>
      <c r="U390" s="9"/>
      <c r="V390" s="9"/>
    </row>
    <row r="391" spans="1:22" s="1" customFormat="1" ht="34.5" customHeight="1">
      <c r="A391" s="299" t="s">
        <v>321</v>
      </c>
      <c r="B391" s="180"/>
      <c r="C391" s="400" t="s">
        <v>186</v>
      </c>
      <c r="D391" s="401"/>
      <c r="E391" s="401"/>
      <c r="F391" s="401"/>
      <c r="G391" s="401"/>
      <c r="H391" s="402"/>
      <c r="I391" s="114" t="s">
        <v>580</v>
      </c>
      <c r="J391" s="178">
        <f>IF(SUM(L391:N391)=0,IF(COUNTIF(L391:N391,"未確認")&gt;0,"未確認",IF(COUNTIF(L391:N391,"~*")&gt;0,"*",SUM(L391:N391))),SUM(L391:N391))</f>
        <v>0</v>
      </c>
      <c r="K391" s="179" t="str">
        <f>IF(OR(COUNTIF(L391:N391,"未確認")&gt;0,COUNTIF(L391:N391,"*")&gt;0),"※","")</f>
        <v/>
      </c>
      <c r="L391" s="109">
        <v>0</v>
      </c>
      <c r="M391" s="109">
        <v>0</v>
      </c>
      <c r="N391" s="109">
        <v>0</v>
      </c>
    </row>
    <row r="392" spans="1:22" s="345" customFormat="1" ht="34.5" customHeight="1"/>
    <row r="393" spans="1:22" s="1" customFormat="1">
      <c r="A393" s="287"/>
      <c r="B393" s="19"/>
      <c r="C393" s="19"/>
      <c r="D393" s="19"/>
      <c r="E393" s="19"/>
      <c r="F393" s="19"/>
      <c r="G393" s="19"/>
      <c r="H393" s="15"/>
      <c r="I393" s="15"/>
      <c r="J393" s="86"/>
      <c r="K393" s="87"/>
      <c r="L393" s="88"/>
      <c r="M393" s="88"/>
      <c r="N393" s="88"/>
    </row>
    <row r="394" spans="1:22" s="107" customFormat="1">
      <c r="A394" s="287"/>
      <c r="B394" s="19" t="s">
        <v>187</v>
      </c>
      <c r="C394" s="19"/>
      <c r="D394" s="19"/>
      <c r="E394" s="19"/>
      <c r="F394" s="19"/>
      <c r="G394" s="19"/>
      <c r="H394" s="15"/>
      <c r="I394" s="15"/>
      <c r="J394" s="58"/>
      <c r="K394" s="30"/>
      <c r="L394" s="100"/>
      <c r="M394" s="100"/>
      <c r="N394" s="100"/>
    </row>
    <row r="395" spans="1:22">
      <c r="A395" s="287"/>
      <c r="B395" s="19"/>
      <c r="C395" s="19"/>
      <c r="D395" s="19"/>
      <c r="E395" s="19"/>
      <c r="F395" s="19"/>
      <c r="G395" s="19"/>
      <c r="H395" s="15"/>
      <c r="I395" s="15"/>
      <c r="L395" s="72"/>
      <c r="M395" s="72"/>
      <c r="N395" s="72"/>
      <c r="O395" s="9"/>
      <c r="P395" s="9"/>
      <c r="Q395" s="9"/>
      <c r="R395" s="9"/>
      <c r="S395" s="9"/>
      <c r="T395" s="9"/>
      <c r="U395" s="9"/>
      <c r="V395" s="9"/>
    </row>
    <row r="396" spans="1:22" s="2" customFormat="1" ht="34.5" customHeight="1">
      <c r="A396" s="287"/>
      <c r="B396" s="19"/>
      <c r="C396" s="4"/>
      <c r="D396" s="4"/>
      <c r="E396" s="4"/>
      <c r="F396" s="4"/>
      <c r="G396" s="4"/>
      <c r="H396" s="319"/>
      <c r="I396" s="319"/>
      <c r="J396" s="73" t="s">
        <v>54</v>
      </c>
      <c r="K396" s="165"/>
      <c r="L396" s="75" t="s">
        <v>208</v>
      </c>
      <c r="M396" s="75" t="s">
        <v>209</v>
      </c>
      <c r="N396" s="75" t="s">
        <v>210</v>
      </c>
    </row>
    <row r="397" spans="1:22" s="2" customFormat="1" ht="20.25" customHeight="1">
      <c r="A397" s="287"/>
      <c r="C397" s="59"/>
      <c r="D397" s="4"/>
      <c r="E397" s="4"/>
      <c r="F397" s="4"/>
      <c r="G397" s="4"/>
      <c r="H397" s="319"/>
      <c r="I397" s="64" t="s">
        <v>471</v>
      </c>
      <c r="J397" s="65"/>
      <c r="K397" s="166"/>
      <c r="L397" s="77" t="s">
        <v>57</v>
      </c>
      <c r="M397" s="77" t="s">
        <v>206</v>
      </c>
      <c r="N397" s="77" t="s">
        <v>315</v>
      </c>
    </row>
    <row r="398" spans="1:22" s="107" customFormat="1" ht="113.65" customHeight="1">
      <c r="A398" s="299" t="s">
        <v>322</v>
      </c>
      <c r="B398" s="111"/>
      <c r="C398" s="419" t="s">
        <v>581</v>
      </c>
      <c r="D398" s="420"/>
      <c r="E398" s="420"/>
      <c r="F398" s="420"/>
      <c r="G398" s="420"/>
      <c r="H398" s="421"/>
      <c r="I398" s="330" t="s">
        <v>582</v>
      </c>
      <c r="J398" s="181"/>
      <c r="K398" s="182"/>
      <c r="L398" s="187" t="s">
        <v>669</v>
      </c>
      <c r="M398" s="187" t="s">
        <v>584</v>
      </c>
      <c r="N398" s="187" t="s">
        <v>584</v>
      </c>
    </row>
    <row r="399" spans="1:22" s="1" customFormat="1" ht="65.099999999999994" customHeight="1">
      <c r="A399" s="287"/>
      <c r="B399" s="111"/>
      <c r="C399" s="425" t="s">
        <v>585</v>
      </c>
      <c r="D399" s="426"/>
      <c r="E399" s="426"/>
      <c r="F399" s="426"/>
      <c r="G399" s="426"/>
      <c r="H399" s="427"/>
      <c r="I399" s="436" t="s">
        <v>586</v>
      </c>
      <c r="J399" s="183"/>
      <c r="K399" s="184"/>
      <c r="L399" s="118"/>
      <c r="M399" s="122"/>
      <c r="N399" s="122"/>
    </row>
    <row r="400" spans="1:22" s="1" customFormat="1" ht="34.5" customHeight="1">
      <c r="A400" s="299" t="s">
        <v>324</v>
      </c>
      <c r="B400" s="111"/>
      <c r="C400" s="185"/>
      <c r="D400" s="492" t="s">
        <v>587</v>
      </c>
      <c r="E400" s="493"/>
      <c r="F400" s="493"/>
      <c r="G400" s="493"/>
      <c r="H400" s="494"/>
      <c r="I400" s="471"/>
      <c r="J400" s="183"/>
      <c r="K400" s="186"/>
      <c r="L400" s="187">
        <v>41.4</v>
      </c>
      <c r="M400" s="187">
        <v>0</v>
      </c>
      <c r="N400" s="187">
        <v>0</v>
      </c>
    </row>
    <row r="401" spans="1:14" s="1" customFormat="1" ht="34.5" customHeight="1">
      <c r="A401" s="299" t="s">
        <v>325</v>
      </c>
      <c r="B401" s="111"/>
      <c r="C401" s="185"/>
      <c r="D401" s="492" t="s">
        <v>588</v>
      </c>
      <c r="E401" s="493"/>
      <c r="F401" s="493"/>
      <c r="G401" s="493"/>
      <c r="H401" s="494"/>
      <c r="I401" s="471"/>
      <c r="J401" s="183"/>
      <c r="K401" s="186"/>
      <c r="L401" s="187">
        <v>13.8</v>
      </c>
      <c r="M401" s="187">
        <v>0</v>
      </c>
      <c r="N401" s="187">
        <v>0</v>
      </c>
    </row>
    <row r="402" spans="1:14" s="1" customFormat="1" ht="34.5" customHeight="1">
      <c r="A402" s="299" t="s">
        <v>326</v>
      </c>
      <c r="B402" s="111"/>
      <c r="C402" s="185"/>
      <c r="D402" s="492" t="s">
        <v>589</v>
      </c>
      <c r="E402" s="493"/>
      <c r="F402" s="493"/>
      <c r="G402" s="493"/>
      <c r="H402" s="494"/>
      <c r="I402" s="471"/>
      <c r="J402" s="183"/>
      <c r="K402" s="186"/>
      <c r="L402" s="187">
        <v>13.3</v>
      </c>
      <c r="M402" s="187">
        <v>0</v>
      </c>
      <c r="N402" s="187">
        <v>0</v>
      </c>
    </row>
    <row r="403" spans="1:14" s="1" customFormat="1" ht="34.5" customHeight="1">
      <c r="A403" s="299" t="s">
        <v>327</v>
      </c>
      <c r="B403" s="111"/>
      <c r="C403" s="185"/>
      <c r="D403" s="492" t="s">
        <v>590</v>
      </c>
      <c r="E403" s="493"/>
      <c r="F403" s="493"/>
      <c r="G403" s="493"/>
      <c r="H403" s="494"/>
      <c r="I403" s="471"/>
      <c r="J403" s="183"/>
      <c r="K403" s="186"/>
      <c r="L403" s="187">
        <v>3.9</v>
      </c>
      <c r="M403" s="187">
        <v>0</v>
      </c>
      <c r="N403" s="187">
        <v>0</v>
      </c>
    </row>
    <row r="404" spans="1:14" s="1" customFormat="1" ht="34.5" customHeight="1">
      <c r="A404" s="299" t="s">
        <v>328</v>
      </c>
      <c r="B404" s="111"/>
      <c r="C404" s="185"/>
      <c r="D404" s="492" t="s">
        <v>591</v>
      </c>
      <c r="E404" s="493"/>
      <c r="F404" s="493"/>
      <c r="G404" s="493"/>
      <c r="H404" s="494"/>
      <c r="I404" s="471"/>
      <c r="J404" s="183"/>
      <c r="K404" s="186"/>
      <c r="L404" s="187">
        <v>0.7</v>
      </c>
      <c r="M404" s="187">
        <v>0</v>
      </c>
      <c r="N404" s="187">
        <v>0</v>
      </c>
    </row>
    <row r="405" spans="1:14" s="1" customFormat="1" ht="34.5" customHeight="1">
      <c r="A405" s="299" t="s">
        <v>329</v>
      </c>
      <c r="B405" s="111"/>
      <c r="C405" s="188"/>
      <c r="D405" s="492" t="s">
        <v>592</v>
      </c>
      <c r="E405" s="493"/>
      <c r="F405" s="493"/>
      <c r="G405" s="493"/>
      <c r="H405" s="494"/>
      <c r="I405" s="471"/>
      <c r="J405" s="183"/>
      <c r="K405" s="186"/>
      <c r="L405" s="187">
        <v>14.2</v>
      </c>
      <c r="M405" s="187">
        <v>0</v>
      </c>
      <c r="N405" s="187">
        <v>0</v>
      </c>
    </row>
    <row r="406" spans="1:14" s="1" customFormat="1" ht="34.5" customHeight="1">
      <c r="A406" s="299" t="s">
        <v>330</v>
      </c>
      <c r="B406" s="111"/>
      <c r="C406" s="315"/>
      <c r="D406" s="492" t="s">
        <v>593</v>
      </c>
      <c r="E406" s="493"/>
      <c r="F406" s="493"/>
      <c r="G406" s="493"/>
      <c r="H406" s="494"/>
      <c r="I406" s="471"/>
      <c r="J406" s="189"/>
      <c r="K406" s="190"/>
      <c r="L406" s="187">
        <v>20.3</v>
      </c>
      <c r="M406" s="187">
        <v>0</v>
      </c>
      <c r="N406" s="187">
        <v>0</v>
      </c>
    </row>
    <row r="407" spans="1:14" s="1" customFormat="1" ht="42.75" customHeight="1">
      <c r="A407" s="287"/>
      <c r="B407" s="111"/>
      <c r="C407" s="425" t="s">
        <v>594</v>
      </c>
      <c r="D407" s="426"/>
      <c r="E407" s="426"/>
      <c r="F407" s="426"/>
      <c r="G407" s="426"/>
      <c r="H407" s="427"/>
      <c r="I407" s="471"/>
      <c r="J407" s="183"/>
      <c r="K407" s="184"/>
      <c r="L407" s="118"/>
      <c r="M407" s="122"/>
      <c r="N407" s="122"/>
    </row>
    <row r="408" spans="1:14" s="1" customFormat="1" ht="34.5" customHeight="1">
      <c r="A408" s="299" t="s">
        <v>331</v>
      </c>
      <c r="B408" s="111"/>
      <c r="C408" s="185"/>
      <c r="D408" s="492" t="s">
        <v>587</v>
      </c>
      <c r="E408" s="493"/>
      <c r="F408" s="493"/>
      <c r="G408" s="493"/>
      <c r="H408" s="494"/>
      <c r="I408" s="471"/>
      <c r="J408" s="183"/>
      <c r="K408" s="186"/>
      <c r="L408" s="187">
        <v>0</v>
      </c>
      <c r="M408" s="187">
        <v>0</v>
      </c>
      <c r="N408" s="187">
        <v>0</v>
      </c>
    </row>
    <row r="409" spans="1:14" s="1" customFormat="1" ht="34.5" customHeight="1">
      <c r="A409" s="299" t="s">
        <v>332</v>
      </c>
      <c r="B409" s="111"/>
      <c r="C409" s="185"/>
      <c r="D409" s="492" t="s">
        <v>588</v>
      </c>
      <c r="E409" s="493"/>
      <c r="F409" s="493"/>
      <c r="G409" s="493"/>
      <c r="H409" s="494"/>
      <c r="I409" s="471"/>
      <c r="J409" s="183"/>
      <c r="K409" s="186"/>
      <c r="L409" s="187">
        <v>0</v>
      </c>
      <c r="M409" s="187">
        <v>0</v>
      </c>
      <c r="N409" s="187">
        <v>0</v>
      </c>
    </row>
    <row r="410" spans="1:14" s="1" customFormat="1" ht="34.5" customHeight="1">
      <c r="A410" s="299" t="s">
        <v>333</v>
      </c>
      <c r="B410" s="111"/>
      <c r="C410" s="185"/>
      <c r="D410" s="492" t="s">
        <v>589</v>
      </c>
      <c r="E410" s="493"/>
      <c r="F410" s="493"/>
      <c r="G410" s="493"/>
      <c r="H410" s="494"/>
      <c r="I410" s="471"/>
      <c r="J410" s="183"/>
      <c r="K410" s="186"/>
      <c r="L410" s="187">
        <v>0</v>
      </c>
      <c r="M410" s="187">
        <v>0</v>
      </c>
      <c r="N410" s="187">
        <v>0</v>
      </c>
    </row>
    <row r="411" spans="1:14" s="1" customFormat="1" ht="34.5" customHeight="1">
      <c r="A411" s="299" t="s">
        <v>334</v>
      </c>
      <c r="B411" s="111"/>
      <c r="C411" s="185"/>
      <c r="D411" s="492" t="s">
        <v>590</v>
      </c>
      <c r="E411" s="493"/>
      <c r="F411" s="493"/>
      <c r="G411" s="493"/>
      <c r="H411" s="494"/>
      <c r="I411" s="471"/>
      <c r="J411" s="183"/>
      <c r="K411" s="186"/>
      <c r="L411" s="187">
        <v>0</v>
      </c>
      <c r="M411" s="187">
        <v>0</v>
      </c>
      <c r="N411" s="187">
        <v>0</v>
      </c>
    </row>
    <row r="412" spans="1:14" s="1" customFormat="1" ht="34.5" customHeight="1">
      <c r="A412" s="299" t="s">
        <v>335</v>
      </c>
      <c r="B412" s="111"/>
      <c r="C412" s="185"/>
      <c r="D412" s="492" t="s">
        <v>591</v>
      </c>
      <c r="E412" s="493"/>
      <c r="F412" s="493"/>
      <c r="G412" s="493"/>
      <c r="H412" s="494"/>
      <c r="I412" s="471"/>
      <c r="J412" s="183"/>
      <c r="K412" s="186"/>
      <c r="L412" s="187">
        <v>0</v>
      </c>
      <c r="M412" s="187">
        <v>0</v>
      </c>
      <c r="N412" s="187">
        <v>0</v>
      </c>
    </row>
    <row r="413" spans="1:14" s="1" customFormat="1" ht="34.5" customHeight="1">
      <c r="A413" s="299" t="s">
        <v>336</v>
      </c>
      <c r="B413" s="111"/>
      <c r="C413" s="185"/>
      <c r="D413" s="492" t="s">
        <v>592</v>
      </c>
      <c r="E413" s="493"/>
      <c r="F413" s="493"/>
      <c r="G413" s="493"/>
      <c r="H413" s="494"/>
      <c r="I413" s="471"/>
      <c r="J413" s="183"/>
      <c r="K413" s="186"/>
      <c r="L413" s="187">
        <v>0</v>
      </c>
      <c r="M413" s="187">
        <v>0</v>
      </c>
      <c r="N413" s="187">
        <v>0</v>
      </c>
    </row>
    <row r="414" spans="1:14" s="1" customFormat="1" ht="34.5" customHeight="1">
      <c r="A414" s="299" t="s">
        <v>337</v>
      </c>
      <c r="B414" s="111"/>
      <c r="C414" s="335"/>
      <c r="D414" s="492" t="s">
        <v>593</v>
      </c>
      <c r="E414" s="493"/>
      <c r="F414" s="493"/>
      <c r="G414" s="493"/>
      <c r="H414" s="494"/>
      <c r="I414" s="471"/>
      <c r="J414" s="189"/>
      <c r="K414" s="190"/>
      <c r="L414" s="187">
        <v>0</v>
      </c>
      <c r="M414" s="187">
        <v>0</v>
      </c>
      <c r="N414" s="187">
        <v>0</v>
      </c>
    </row>
    <row r="415" spans="1:14" s="1" customFormat="1" ht="42.75" customHeight="1">
      <c r="A415" s="287"/>
      <c r="B415" s="111"/>
      <c r="C415" s="425" t="s">
        <v>188</v>
      </c>
      <c r="D415" s="426"/>
      <c r="E415" s="426"/>
      <c r="F415" s="426"/>
      <c r="G415" s="426"/>
      <c r="H415" s="427"/>
      <c r="I415" s="471"/>
      <c r="J415" s="191"/>
      <c r="K415" s="184"/>
      <c r="L415" s="118"/>
      <c r="M415" s="122"/>
      <c r="N415" s="122"/>
    </row>
    <row r="416" spans="1:14" s="1" customFormat="1" ht="34.5" customHeight="1">
      <c r="A416" s="299" t="s">
        <v>338</v>
      </c>
      <c r="B416" s="111"/>
      <c r="C416" s="185"/>
      <c r="D416" s="492" t="s">
        <v>587</v>
      </c>
      <c r="E416" s="493"/>
      <c r="F416" s="493"/>
      <c r="G416" s="493"/>
      <c r="H416" s="494"/>
      <c r="I416" s="471"/>
      <c r="J416" s="183"/>
      <c r="K416" s="186"/>
      <c r="L416" s="187">
        <v>0</v>
      </c>
      <c r="M416" s="187">
        <v>0</v>
      </c>
      <c r="N416" s="187">
        <v>0</v>
      </c>
    </row>
    <row r="417" spans="1:22" s="1" customFormat="1" ht="34.5" customHeight="1">
      <c r="A417" s="299" t="s">
        <v>339</v>
      </c>
      <c r="B417" s="111"/>
      <c r="C417" s="185"/>
      <c r="D417" s="492" t="s">
        <v>588</v>
      </c>
      <c r="E417" s="493"/>
      <c r="F417" s="493"/>
      <c r="G417" s="493"/>
      <c r="H417" s="494"/>
      <c r="I417" s="471"/>
      <c r="J417" s="183"/>
      <c r="K417" s="186"/>
      <c r="L417" s="187">
        <v>0</v>
      </c>
      <c r="M417" s="187">
        <v>0</v>
      </c>
      <c r="N417" s="187">
        <v>0</v>
      </c>
    </row>
    <row r="418" spans="1:22" s="1" customFormat="1" ht="34.5" customHeight="1">
      <c r="A418" s="299" t="s">
        <v>340</v>
      </c>
      <c r="B418" s="111"/>
      <c r="C418" s="185"/>
      <c r="D418" s="492" t="s">
        <v>589</v>
      </c>
      <c r="E418" s="493"/>
      <c r="F418" s="493"/>
      <c r="G418" s="493"/>
      <c r="H418" s="494"/>
      <c r="I418" s="471"/>
      <c r="J418" s="183"/>
      <c r="K418" s="186"/>
      <c r="L418" s="187">
        <v>0</v>
      </c>
      <c r="M418" s="187">
        <v>0</v>
      </c>
      <c r="N418" s="187">
        <v>0</v>
      </c>
    </row>
    <row r="419" spans="1:22" s="1" customFormat="1" ht="34.5" customHeight="1">
      <c r="A419" s="299" t="s">
        <v>341</v>
      </c>
      <c r="B419" s="111"/>
      <c r="C419" s="185"/>
      <c r="D419" s="492" t="s">
        <v>590</v>
      </c>
      <c r="E419" s="493"/>
      <c r="F419" s="493"/>
      <c r="G419" s="493"/>
      <c r="H419" s="494"/>
      <c r="I419" s="471"/>
      <c r="J419" s="183"/>
      <c r="K419" s="186"/>
      <c r="L419" s="187">
        <v>0</v>
      </c>
      <c r="M419" s="187">
        <v>0</v>
      </c>
      <c r="N419" s="187">
        <v>0</v>
      </c>
    </row>
    <row r="420" spans="1:22" s="1" customFormat="1" ht="34.5" customHeight="1">
      <c r="A420" s="299" t="s">
        <v>342</v>
      </c>
      <c r="B420" s="111"/>
      <c r="C420" s="185"/>
      <c r="D420" s="492" t="s">
        <v>591</v>
      </c>
      <c r="E420" s="493"/>
      <c r="F420" s="493"/>
      <c r="G420" s="493"/>
      <c r="H420" s="494"/>
      <c r="I420" s="471"/>
      <c r="J420" s="183"/>
      <c r="K420" s="186"/>
      <c r="L420" s="187">
        <v>0</v>
      </c>
      <c r="M420" s="187">
        <v>0</v>
      </c>
      <c r="N420" s="187">
        <v>0</v>
      </c>
    </row>
    <row r="421" spans="1:22" s="1" customFormat="1" ht="34.5" customHeight="1">
      <c r="A421" s="299" t="s">
        <v>343</v>
      </c>
      <c r="B421" s="111"/>
      <c r="C421" s="185"/>
      <c r="D421" s="492" t="s">
        <v>592</v>
      </c>
      <c r="E421" s="493"/>
      <c r="F421" s="493"/>
      <c r="G421" s="493"/>
      <c r="H421" s="494"/>
      <c r="I421" s="471"/>
      <c r="J421" s="183"/>
      <c r="K421" s="186"/>
      <c r="L421" s="187">
        <v>0</v>
      </c>
      <c r="M421" s="187">
        <v>0</v>
      </c>
      <c r="N421" s="187">
        <v>0</v>
      </c>
    </row>
    <row r="422" spans="1:22" s="1" customFormat="1" ht="34.5" customHeight="1">
      <c r="A422" s="299" t="s">
        <v>344</v>
      </c>
      <c r="B422" s="111"/>
      <c r="C422" s="335"/>
      <c r="D422" s="492" t="s">
        <v>593</v>
      </c>
      <c r="E422" s="493"/>
      <c r="F422" s="493"/>
      <c r="G422" s="493"/>
      <c r="H422" s="494"/>
      <c r="I422" s="462"/>
      <c r="J422" s="189"/>
      <c r="K422" s="190"/>
      <c r="L422" s="187">
        <v>0</v>
      </c>
      <c r="M422" s="187">
        <v>0</v>
      </c>
      <c r="N422" s="187">
        <v>0</v>
      </c>
    </row>
    <row r="423" spans="1:22" s="1" customFormat="1">
      <c r="A423" s="287"/>
      <c r="B423" s="19"/>
      <c r="C423" s="19"/>
      <c r="D423" s="19"/>
      <c r="E423" s="19"/>
      <c r="F423" s="19"/>
      <c r="G423" s="19"/>
      <c r="H423" s="15"/>
      <c r="I423" s="15"/>
      <c r="J423" s="86"/>
      <c r="K423" s="87"/>
      <c r="L423" s="88"/>
      <c r="M423" s="88"/>
      <c r="N423" s="88"/>
    </row>
    <row r="424" spans="1:22" s="81" customFormat="1">
      <c r="A424" s="287"/>
      <c r="B424" s="82"/>
      <c r="C424" s="59"/>
      <c r="D424" s="59"/>
      <c r="E424" s="59"/>
      <c r="F424" s="59"/>
      <c r="G424" s="59"/>
      <c r="H424" s="89"/>
      <c r="I424" s="89"/>
      <c r="J424" s="86"/>
      <c r="K424" s="87"/>
      <c r="L424" s="88"/>
      <c r="M424" s="88"/>
      <c r="N424" s="88"/>
    </row>
    <row r="425" spans="1:22" s="1" customFormat="1">
      <c r="A425" s="287"/>
      <c r="B425" s="111"/>
      <c r="C425" s="4"/>
      <c r="D425" s="4"/>
      <c r="E425" s="4"/>
      <c r="F425" s="4"/>
      <c r="G425" s="4"/>
      <c r="H425" s="319"/>
      <c r="I425" s="319"/>
      <c r="J425" s="58"/>
      <c r="K425" s="30"/>
      <c r="L425" s="100"/>
      <c r="M425" s="100"/>
      <c r="N425" s="100"/>
    </row>
    <row r="426" spans="1:22" s="1" customFormat="1">
      <c r="A426" s="287"/>
      <c r="B426" s="19" t="s">
        <v>189</v>
      </c>
      <c r="C426" s="19"/>
      <c r="D426" s="19"/>
      <c r="E426" s="19"/>
      <c r="F426" s="19"/>
      <c r="G426" s="19"/>
      <c r="H426" s="15"/>
      <c r="I426" s="15"/>
      <c r="J426" s="58"/>
      <c r="K426" s="30"/>
      <c r="L426" s="100"/>
      <c r="M426" s="100"/>
      <c r="N426" s="100"/>
    </row>
    <row r="427" spans="1:22">
      <c r="A427" s="287"/>
      <c r="B427" s="19"/>
      <c r="C427" s="19"/>
      <c r="D427" s="19"/>
      <c r="E427" s="19"/>
      <c r="F427" s="19"/>
      <c r="G427" s="19"/>
      <c r="H427" s="15"/>
      <c r="I427" s="15"/>
      <c r="L427" s="72"/>
      <c r="M427" s="72"/>
      <c r="N427" s="72"/>
      <c r="O427" s="9"/>
      <c r="P427" s="9"/>
      <c r="Q427" s="9"/>
      <c r="R427" s="9"/>
      <c r="S427" s="9"/>
      <c r="T427" s="9"/>
      <c r="U427" s="9"/>
      <c r="V427" s="9"/>
    </row>
    <row r="428" spans="1:22" s="2" customFormat="1" ht="34.5" customHeight="1">
      <c r="A428" s="287"/>
      <c r="B428" s="19"/>
      <c r="C428" s="4"/>
      <c r="D428" s="4"/>
      <c r="E428" s="4"/>
      <c r="F428" s="4"/>
      <c r="G428" s="4"/>
      <c r="H428" s="319"/>
      <c r="I428" s="319"/>
      <c r="J428" s="73" t="s">
        <v>54</v>
      </c>
      <c r="K428" s="165"/>
      <c r="L428" s="75" t="s">
        <v>208</v>
      </c>
      <c r="M428" s="75" t="s">
        <v>209</v>
      </c>
      <c r="N428" s="75" t="s">
        <v>210</v>
      </c>
    </row>
    <row r="429" spans="1:22" s="2" customFormat="1" ht="19.899999999999999" customHeight="1">
      <c r="A429" s="287"/>
      <c r="C429" s="59"/>
      <c r="D429" s="4"/>
      <c r="E429" s="4"/>
      <c r="F429" s="4"/>
      <c r="G429" s="4"/>
      <c r="H429" s="319"/>
      <c r="I429" s="64" t="s">
        <v>471</v>
      </c>
      <c r="J429" s="65"/>
      <c r="K429" s="166"/>
      <c r="L429" s="77" t="s">
        <v>57</v>
      </c>
      <c r="M429" s="77" t="s">
        <v>206</v>
      </c>
      <c r="N429" s="77" t="s">
        <v>315</v>
      </c>
    </row>
    <row r="430" spans="1:22" s="107" customFormat="1" ht="35.1" customHeight="1">
      <c r="A430" s="299" t="s">
        <v>345</v>
      </c>
      <c r="B430" s="82"/>
      <c r="C430" s="425" t="s">
        <v>190</v>
      </c>
      <c r="D430" s="426"/>
      <c r="E430" s="426"/>
      <c r="F430" s="426"/>
      <c r="G430" s="426"/>
      <c r="H430" s="427"/>
      <c r="I430" s="451" t="s">
        <v>595</v>
      </c>
      <c r="J430" s="162">
        <v>276</v>
      </c>
      <c r="K430" s="179" t="str">
        <f>IF(OR(COUNTIF(L430:N430,"未確認")&gt;0,COUNTIF(L430:N430,"~*")&gt;0),"※","")</f>
        <v/>
      </c>
      <c r="L430" s="300"/>
      <c r="M430" s="300"/>
      <c r="N430" s="300"/>
    </row>
    <row r="431" spans="1:22" s="107" customFormat="1" ht="35.1" customHeight="1">
      <c r="A431" s="299" t="s">
        <v>346</v>
      </c>
      <c r="B431" s="82"/>
      <c r="C431" s="325"/>
      <c r="D431" s="326"/>
      <c r="E431" s="419" t="s">
        <v>191</v>
      </c>
      <c r="F431" s="420"/>
      <c r="G431" s="420"/>
      <c r="H431" s="421"/>
      <c r="I431" s="438"/>
      <c r="J431" s="162" t="s">
        <v>96</v>
      </c>
      <c r="K431" s="179" t="str">
        <f>IF(OR(COUNTIF(L431:N431,"未確認")&gt;0,COUNTIF(L431:N431,"~*")&gt;0),"※","")</f>
        <v/>
      </c>
      <c r="L431" s="300"/>
      <c r="M431" s="300"/>
      <c r="N431" s="300"/>
    </row>
    <row r="432" spans="1:22" s="107" customFormat="1" ht="35.1" customHeight="1">
      <c r="A432" s="299" t="s">
        <v>347</v>
      </c>
      <c r="B432" s="82"/>
      <c r="C432" s="425" t="s">
        <v>192</v>
      </c>
      <c r="D432" s="426"/>
      <c r="E432" s="426"/>
      <c r="F432" s="426"/>
      <c r="G432" s="426"/>
      <c r="H432" s="427"/>
      <c r="I432" s="436" t="s">
        <v>596</v>
      </c>
      <c r="J432" s="162">
        <v>412</v>
      </c>
      <c r="K432" s="179" t="str">
        <f>IF(OR(COUNTIF(L432:N432,"未確認")&gt;0,COUNTIF(L432:N432,"~*")&gt;0),"※","")</f>
        <v/>
      </c>
      <c r="L432" s="300"/>
      <c r="M432" s="300"/>
      <c r="N432" s="300"/>
    </row>
    <row r="433" spans="1:22" s="107" customFormat="1" ht="35.1" customHeight="1">
      <c r="A433" s="299" t="s">
        <v>348</v>
      </c>
      <c r="B433" s="82"/>
      <c r="C433" s="325"/>
      <c r="D433" s="326"/>
      <c r="E433" s="419" t="s">
        <v>191</v>
      </c>
      <c r="F433" s="420"/>
      <c r="G433" s="420"/>
      <c r="H433" s="421"/>
      <c r="I433" s="480"/>
      <c r="J433" s="162">
        <v>24</v>
      </c>
      <c r="K433" s="179" t="str">
        <f>IF(OR(COUNTIF(L433:N433,"未確認")&gt;0,COUNTIF(L433:N433,"~*")&gt;0),"※","")</f>
        <v/>
      </c>
      <c r="L433" s="300"/>
      <c r="M433" s="300"/>
      <c r="N433" s="300"/>
    </row>
    <row r="434" spans="1:22" s="107" customFormat="1" ht="42" customHeight="1">
      <c r="A434" s="299" t="s">
        <v>349</v>
      </c>
      <c r="B434" s="82"/>
      <c r="C434" s="419" t="s">
        <v>193</v>
      </c>
      <c r="D434" s="420"/>
      <c r="E434" s="420"/>
      <c r="F434" s="420"/>
      <c r="G434" s="420"/>
      <c r="H434" s="421"/>
      <c r="I434" s="114" t="s">
        <v>597</v>
      </c>
      <c r="J434" s="178">
        <v>108</v>
      </c>
      <c r="K434" s="179" t="str">
        <f>IF(OR(COUNTIF(L434:N434,"未確認")&gt;0,COUNTIF(L434:N434,"~*")&gt;0),"※","")</f>
        <v/>
      </c>
      <c r="L434" s="300"/>
      <c r="M434" s="300"/>
      <c r="N434" s="300"/>
    </row>
    <row r="435" spans="1:22" s="1" customFormat="1">
      <c r="A435" s="287"/>
      <c r="B435" s="19"/>
      <c r="C435" s="19"/>
      <c r="D435" s="19"/>
      <c r="E435" s="19"/>
      <c r="F435" s="19"/>
      <c r="G435" s="19"/>
      <c r="H435" s="15"/>
      <c r="I435" s="15"/>
      <c r="J435" s="86"/>
      <c r="K435" s="87"/>
      <c r="L435" s="88"/>
      <c r="M435" s="88"/>
      <c r="N435" s="88"/>
    </row>
    <row r="436" spans="1:22" s="81" customFormat="1">
      <c r="A436" s="287"/>
      <c r="B436" s="82"/>
      <c r="C436" s="59"/>
      <c r="D436" s="59"/>
      <c r="E436" s="59"/>
      <c r="F436" s="59"/>
      <c r="G436" s="59"/>
      <c r="H436" s="89"/>
      <c r="I436" s="89"/>
      <c r="J436" s="86"/>
      <c r="K436" s="87"/>
      <c r="L436" s="88"/>
      <c r="M436" s="88"/>
      <c r="N436" s="88"/>
    </row>
    <row r="437" spans="1:22" s="1" customFormat="1">
      <c r="A437" s="287"/>
      <c r="B437" s="82"/>
      <c r="C437" s="4"/>
      <c r="D437" s="4"/>
      <c r="E437" s="124"/>
      <c r="F437" s="124"/>
      <c r="G437" s="124"/>
      <c r="H437" s="125"/>
      <c r="I437" s="125"/>
      <c r="J437" s="86"/>
      <c r="K437" s="87"/>
      <c r="L437" s="88"/>
      <c r="M437" s="88"/>
      <c r="N437" s="88"/>
    </row>
    <row r="438" spans="1:22" s="107" customFormat="1">
      <c r="A438" s="287"/>
      <c r="B438" s="19" t="s">
        <v>598</v>
      </c>
      <c r="C438" s="4"/>
      <c r="D438" s="4"/>
      <c r="E438" s="4"/>
      <c r="F438" s="4"/>
      <c r="G438" s="4"/>
      <c r="H438" s="319"/>
      <c r="I438" s="319"/>
      <c r="J438" s="58"/>
      <c r="K438" s="30"/>
      <c r="L438" s="100"/>
      <c r="M438" s="100"/>
      <c r="N438" s="100"/>
    </row>
    <row r="439" spans="1:22">
      <c r="A439" s="287"/>
      <c r="B439" s="19"/>
      <c r="C439" s="19"/>
      <c r="D439" s="19"/>
      <c r="E439" s="19"/>
      <c r="F439" s="19"/>
      <c r="G439" s="19"/>
      <c r="H439" s="15"/>
      <c r="I439" s="15"/>
      <c r="L439" s="72"/>
      <c r="M439" s="72"/>
      <c r="N439" s="72"/>
      <c r="O439" s="9"/>
      <c r="P439" s="9"/>
      <c r="Q439" s="9"/>
      <c r="R439" s="9"/>
      <c r="S439" s="9"/>
      <c r="T439" s="9"/>
      <c r="U439" s="9"/>
      <c r="V439" s="9"/>
    </row>
    <row r="440" spans="1:22" ht="34.5" customHeight="1">
      <c r="A440" s="287"/>
      <c r="B440" s="19"/>
      <c r="C440" s="4"/>
      <c r="D440" s="4"/>
      <c r="F440" s="4"/>
      <c r="G440" s="4"/>
      <c r="H440" s="319"/>
      <c r="I440" s="319"/>
      <c r="J440" s="73" t="s">
        <v>54</v>
      </c>
      <c r="K440" s="165"/>
      <c r="L440" s="75" t="s">
        <v>208</v>
      </c>
      <c r="M440" s="75" t="s">
        <v>209</v>
      </c>
      <c r="N440" s="75" t="s">
        <v>210</v>
      </c>
      <c r="O440" s="9"/>
      <c r="P440" s="9"/>
      <c r="Q440" s="9"/>
      <c r="R440" s="9"/>
      <c r="S440" s="9"/>
      <c r="T440" s="9"/>
      <c r="U440" s="9"/>
      <c r="V440" s="9"/>
    </row>
    <row r="441" spans="1:22" ht="20.25" customHeight="1">
      <c r="A441" s="287"/>
      <c r="B441" s="2"/>
      <c r="C441" s="59"/>
      <c r="D441" s="4"/>
      <c r="F441" s="4"/>
      <c r="G441" s="4"/>
      <c r="H441" s="319"/>
      <c r="I441" s="64" t="s">
        <v>471</v>
      </c>
      <c r="J441" s="65"/>
      <c r="K441" s="166"/>
      <c r="L441" s="77" t="s">
        <v>57</v>
      </c>
      <c r="M441" s="77" t="s">
        <v>206</v>
      </c>
      <c r="N441" s="77" t="s">
        <v>315</v>
      </c>
      <c r="O441" s="9"/>
      <c r="P441" s="9"/>
      <c r="Q441" s="9"/>
      <c r="R441" s="9"/>
      <c r="S441" s="9"/>
      <c r="T441" s="9"/>
      <c r="U441" s="9"/>
      <c r="V441" s="9"/>
    </row>
    <row r="442" spans="1:22" s="81" customFormat="1" ht="56.1" customHeight="1">
      <c r="A442" s="299" t="s">
        <v>350</v>
      </c>
      <c r="B442" s="82"/>
      <c r="C442" s="419" t="s">
        <v>599</v>
      </c>
      <c r="D442" s="420"/>
      <c r="E442" s="420"/>
      <c r="F442" s="420"/>
      <c r="G442" s="420"/>
      <c r="H442" s="421"/>
      <c r="I442" s="127" t="s">
        <v>600</v>
      </c>
      <c r="J442" s="181"/>
      <c r="K442" s="193"/>
      <c r="L442" s="95" t="s">
        <v>16</v>
      </c>
      <c r="M442" s="95" t="s">
        <v>16</v>
      </c>
      <c r="N442" s="95" t="s">
        <v>16</v>
      </c>
    </row>
    <row r="443" spans="1:22" s="81" customFormat="1" ht="56.1" customHeight="1">
      <c r="A443" s="299" t="s">
        <v>351</v>
      </c>
      <c r="B443" s="82"/>
      <c r="C443" s="419" t="s">
        <v>194</v>
      </c>
      <c r="D443" s="420"/>
      <c r="E443" s="420"/>
      <c r="F443" s="420"/>
      <c r="G443" s="420"/>
      <c r="H443" s="421"/>
      <c r="I443" s="127" t="s">
        <v>195</v>
      </c>
      <c r="J443" s="181"/>
      <c r="K443" s="193"/>
      <c r="L443" s="194">
        <v>0</v>
      </c>
      <c r="M443" s="194">
        <v>0</v>
      </c>
      <c r="N443" s="194">
        <v>0</v>
      </c>
    </row>
    <row r="444" spans="1:22" s="81" customFormat="1" ht="56.1" customHeight="1">
      <c r="A444" s="299" t="s">
        <v>352</v>
      </c>
      <c r="B444" s="82"/>
      <c r="C444" s="419" t="s">
        <v>601</v>
      </c>
      <c r="D444" s="420"/>
      <c r="E444" s="420"/>
      <c r="F444" s="420"/>
      <c r="G444" s="420"/>
      <c r="H444" s="421"/>
      <c r="I444" s="127" t="s">
        <v>602</v>
      </c>
      <c r="J444" s="181"/>
      <c r="K444" s="193"/>
      <c r="L444" s="195">
        <v>0</v>
      </c>
      <c r="M444" s="195">
        <v>0</v>
      </c>
      <c r="N444" s="195">
        <v>0</v>
      </c>
    </row>
    <row r="445" spans="1:22" s="81" customFormat="1" ht="60" customHeight="1">
      <c r="A445" s="299" t="s">
        <v>353</v>
      </c>
      <c r="B445" s="82"/>
      <c r="C445" s="425" t="s">
        <v>603</v>
      </c>
      <c r="D445" s="426"/>
      <c r="E445" s="426"/>
      <c r="F445" s="426"/>
      <c r="G445" s="426"/>
      <c r="H445" s="427"/>
      <c r="I445" s="436" t="s">
        <v>604</v>
      </c>
      <c r="J445" s="181"/>
      <c r="K445" s="193"/>
      <c r="L445" s="196">
        <v>0</v>
      </c>
      <c r="M445" s="196">
        <v>0</v>
      </c>
      <c r="N445" s="196">
        <v>0</v>
      </c>
    </row>
    <row r="446" spans="1:22" s="81" customFormat="1" ht="35.1" customHeight="1">
      <c r="A446" s="299" t="s">
        <v>354</v>
      </c>
      <c r="B446" s="82"/>
      <c r="C446" s="197"/>
      <c r="D446" s="198"/>
      <c r="E446" s="425" t="s">
        <v>196</v>
      </c>
      <c r="F446" s="426"/>
      <c r="G446" s="426"/>
      <c r="H446" s="427"/>
      <c r="I446" s="479"/>
      <c r="J446" s="181"/>
      <c r="K446" s="193"/>
      <c r="L446" s="196">
        <v>0</v>
      </c>
      <c r="M446" s="196">
        <v>0</v>
      </c>
      <c r="N446" s="196">
        <v>0</v>
      </c>
    </row>
    <row r="447" spans="1:22" s="81" customFormat="1" ht="35.1" customHeight="1">
      <c r="A447" s="299"/>
      <c r="B447" s="82"/>
      <c r="C447" s="197"/>
      <c r="D447" s="198"/>
      <c r="E447" s="323"/>
      <c r="F447" s="324"/>
      <c r="G447" s="492" t="s">
        <v>605</v>
      </c>
      <c r="H447" s="494"/>
      <c r="I447" s="479"/>
      <c r="J447" s="181"/>
      <c r="K447" s="193"/>
      <c r="L447" s="196">
        <v>0</v>
      </c>
      <c r="M447" s="196">
        <v>0</v>
      </c>
      <c r="N447" s="196">
        <v>0</v>
      </c>
    </row>
    <row r="448" spans="1:22" s="81" customFormat="1" ht="64.150000000000006" customHeight="1">
      <c r="A448" s="299"/>
      <c r="B448" s="82"/>
      <c r="C448" s="197"/>
      <c r="D448" s="198"/>
      <c r="E448" s="323"/>
      <c r="F448" s="324"/>
      <c r="G448" s="496" t="s">
        <v>606</v>
      </c>
      <c r="H448" s="494"/>
      <c r="I448" s="479"/>
      <c r="J448" s="181"/>
      <c r="K448" s="193"/>
      <c r="L448" s="196">
        <v>0</v>
      </c>
      <c r="M448" s="196">
        <v>0</v>
      </c>
      <c r="N448" s="196">
        <v>0</v>
      </c>
    </row>
    <row r="449" spans="1:23" s="81" customFormat="1" ht="67.150000000000006" customHeight="1">
      <c r="A449" s="299" t="s">
        <v>355</v>
      </c>
      <c r="B449" s="82"/>
      <c r="C449" s="199"/>
      <c r="D449" s="316"/>
      <c r="E449" s="497"/>
      <c r="F449" s="498"/>
      <c r="G449" s="355"/>
      <c r="H449" s="318" t="s">
        <v>607</v>
      </c>
      <c r="I449" s="480"/>
      <c r="J449" s="181"/>
      <c r="K449" s="193"/>
      <c r="L449" s="196">
        <v>0</v>
      </c>
      <c r="M449" s="196">
        <v>0</v>
      </c>
      <c r="N449" s="196">
        <v>0</v>
      </c>
    </row>
    <row r="450" spans="1:23" s="107" customFormat="1" ht="80.099999999999994" customHeight="1">
      <c r="A450" s="299" t="s">
        <v>356</v>
      </c>
      <c r="B450" s="82"/>
      <c r="C450" s="425" t="s">
        <v>608</v>
      </c>
      <c r="D450" s="426"/>
      <c r="E450" s="426"/>
      <c r="F450" s="426"/>
      <c r="G450" s="464"/>
      <c r="H450" s="427"/>
      <c r="I450" s="436" t="s">
        <v>609</v>
      </c>
      <c r="J450" s="181"/>
      <c r="K450" s="193"/>
      <c r="L450" s="196">
        <v>0</v>
      </c>
      <c r="M450" s="196">
        <v>0</v>
      </c>
      <c r="N450" s="196">
        <v>0</v>
      </c>
    </row>
    <row r="451" spans="1:23" s="107" customFormat="1" ht="34.5" customHeight="1">
      <c r="A451" s="299" t="s">
        <v>357</v>
      </c>
      <c r="B451" s="82"/>
      <c r="C451" s="320"/>
      <c r="D451" s="322"/>
      <c r="E451" s="419" t="s">
        <v>610</v>
      </c>
      <c r="F451" s="420"/>
      <c r="G451" s="420"/>
      <c r="H451" s="421"/>
      <c r="I451" s="495"/>
      <c r="J451" s="181"/>
      <c r="K451" s="193"/>
      <c r="L451" s="196">
        <v>0</v>
      </c>
      <c r="M451" s="196">
        <v>0</v>
      </c>
      <c r="N451" s="196">
        <v>0</v>
      </c>
    </row>
    <row r="452" spans="1:23" s="81" customFormat="1" ht="56.1" customHeight="1">
      <c r="A452" s="299" t="s">
        <v>358</v>
      </c>
      <c r="B452" s="82"/>
      <c r="C452" s="419" t="s">
        <v>611</v>
      </c>
      <c r="D452" s="420"/>
      <c r="E452" s="420"/>
      <c r="F452" s="420"/>
      <c r="G452" s="420"/>
      <c r="H452" s="421"/>
      <c r="I452" s="127" t="s">
        <v>612</v>
      </c>
      <c r="J452" s="181"/>
      <c r="K452" s="193"/>
      <c r="L452" s="301">
        <v>0</v>
      </c>
      <c r="M452" s="301">
        <v>0</v>
      </c>
      <c r="N452" s="301">
        <v>0</v>
      </c>
    </row>
    <row r="453" spans="1:23" s="1" customFormat="1">
      <c r="A453" s="287"/>
      <c r="B453" s="19"/>
      <c r="C453" s="59"/>
      <c r="D453" s="59"/>
      <c r="E453" s="19"/>
      <c r="F453" s="19"/>
      <c r="G453" s="19"/>
      <c r="H453" s="15"/>
      <c r="I453" s="15"/>
      <c r="J453" s="86"/>
      <c r="K453" s="87"/>
      <c r="L453" s="88"/>
      <c r="M453" s="88"/>
      <c r="N453" s="88"/>
      <c r="O453" s="88"/>
      <c r="P453" s="88"/>
      <c r="Q453" s="88"/>
    </row>
    <row r="454" spans="1:23" s="81" customFormat="1">
      <c r="A454" s="287"/>
      <c r="B454" s="82"/>
      <c r="C454" s="59"/>
      <c r="D454" s="59"/>
      <c r="E454" s="59"/>
      <c r="F454" s="59"/>
      <c r="G454" s="59"/>
      <c r="H454" s="89"/>
      <c r="I454" s="89"/>
      <c r="J454" s="86"/>
      <c r="K454" s="87"/>
      <c r="L454" s="88"/>
      <c r="M454" s="88"/>
      <c r="N454" s="88"/>
      <c r="O454" s="88"/>
      <c r="P454" s="88"/>
      <c r="Q454" s="88"/>
    </row>
    <row r="455" spans="1:23" s="1" customFormat="1">
      <c r="A455" s="287"/>
      <c r="B455" s="82"/>
      <c r="C455" s="4"/>
      <c r="D455" s="4"/>
      <c r="E455" s="4"/>
      <c r="F455" s="4"/>
      <c r="G455" s="4"/>
      <c r="H455" s="319"/>
      <c r="I455" s="319"/>
      <c r="J455" s="58"/>
      <c r="K455" s="30"/>
      <c r="L455" s="100"/>
      <c r="M455" s="100"/>
      <c r="N455" s="100"/>
      <c r="O455" s="100"/>
      <c r="P455" s="100"/>
      <c r="Q455" s="100"/>
    </row>
    <row r="456" spans="1:23" s="1" customFormat="1">
      <c r="A456" s="287"/>
      <c r="B456" s="19"/>
      <c r="C456" s="19"/>
      <c r="D456" s="19"/>
      <c r="E456" s="19"/>
      <c r="F456" s="19"/>
      <c r="G456" s="19"/>
      <c r="H456" s="15"/>
      <c r="I456" s="15"/>
      <c r="J456" s="86"/>
      <c r="K456" s="87"/>
      <c r="L456" s="88"/>
      <c r="M456" s="88"/>
      <c r="N456" s="88"/>
      <c r="O456" s="88"/>
      <c r="P456" s="88"/>
      <c r="Q456" s="88"/>
      <c r="R456" s="88"/>
      <c r="S456" s="88"/>
      <c r="T456" s="88"/>
      <c r="U456" s="88"/>
      <c r="V456" s="88"/>
    </row>
    <row r="457" spans="1:23" s="81" customFormat="1">
      <c r="A457" s="287"/>
      <c r="B457" s="82"/>
      <c r="C457" s="59"/>
      <c r="D457" s="59"/>
      <c r="E457" s="59"/>
      <c r="F457" s="59"/>
      <c r="G457" s="59"/>
      <c r="H457" s="89"/>
      <c r="I457" s="89"/>
      <c r="J457" s="86"/>
      <c r="K457" s="87"/>
      <c r="L457" s="88"/>
      <c r="M457" s="88"/>
      <c r="N457" s="88"/>
      <c r="O457" s="88"/>
      <c r="P457" s="88"/>
      <c r="Q457" s="88"/>
      <c r="R457" s="88"/>
      <c r="S457" s="88"/>
      <c r="T457" s="88"/>
      <c r="U457" s="88"/>
      <c r="V457" s="88"/>
    </row>
    <row r="458" spans="1:23" s="81" customFormat="1">
      <c r="A458" s="287"/>
      <c r="B458" s="111"/>
      <c r="C458" s="111"/>
      <c r="D458" s="59"/>
      <c r="E458" s="59"/>
      <c r="F458" s="59"/>
      <c r="G458" s="59"/>
      <c r="H458" s="89"/>
      <c r="I458" s="151" t="s">
        <v>149</v>
      </c>
      <c r="J458" s="86"/>
      <c r="K458" s="87"/>
      <c r="L458" s="88"/>
      <c r="M458" s="88"/>
      <c r="N458" s="88"/>
      <c r="O458" s="88"/>
      <c r="P458" s="88"/>
      <c r="Q458" s="88"/>
      <c r="R458" s="88"/>
      <c r="S458" s="88"/>
      <c r="T458" s="88"/>
      <c r="U458" s="88"/>
      <c r="V458" s="88"/>
    </row>
    <row r="459" spans="1:23" s="1" customFormat="1">
      <c r="A459" s="287"/>
      <c r="B459" s="19"/>
      <c r="C459" s="19"/>
      <c r="D459" s="19"/>
      <c r="E459" s="19"/>
      <c r="F459" s="19"/>
      <c r="G459" s="19"/>
      <c r="H459" s="15"/>
      <c r="I459" s="15"/>
      <c r="J459" s="86"/>
      <c r="K459" s="87"/>
      <c r="L459" s="88"/>
      <c r="M459" s="88"/>
      <c r="N459" s="88"/>
      <c r="O459" s="88"/>
      <c r="P459" s="88"/>
      <c r="Q459" s="88"/>
      <c r="R459" s="88"/>
      <c r="S459" s="88"/>
      <c r="T459" s="88"/>
      <c r="U459" s="88"/>
      <c r="V459" s="88"/>
    </row>
    <row r="460" spans="1:23" s="81" customFormat="1">
      <c r="A460" s="287"/>
      <c r="B460" s="111"/>
      <c r="C460" s="111"/>
      <c r="D460" s="59"/>
      <c r="E460" s="59"/>
      <c r="F460" s="59"/>
      <c r="G460" s="59"/>
      <c r="H460" s="89"/>
      <c r="I460" s="89"/>
      <c r="J460" s="86"/>
      <c r="K460" s="87"/>
      <c r="L460" s="88"/>
      <c r="M460" s="88"/>
      <c r="N460" s="88"/>
      <c r="O460" s="88"/>
      <c r="P460" s="88"/>
      <c r="Q460" s="88"/>
      <c r="R460" s="88"/>
      <c r="S460" s="88"/>
      <c r="T460" s="88"/>
      <c r="U460" s="88"/>
      <c r="V460" s="88"/>
    </row>
    <row r="461" spans="1:23" s="110" customFormat="1">
      <c r="A461" s="302"/>
      <c r="B461" s="154"/>
      <c r="C461" s="3"/>
      <c r="D461" s="3"/>
      <c r="E461" s="4"/>
      <c r="F461" s="3"/>
      <c r="G461" s="3"/>
      <c r="H461" s="5"/>
      <c r="I461" s="5"/>
      <c r="J461" s="6"/>
      <c r="K461" s="7"/>
      <c r="L461" s="6"/>
      <c r="M461" s="6"/>
      <c r="N461" s="8"/>
      <c r="O461" s="8"/>
      <c r="P461" s="8"/>
      <c r="Q461" s="8"/>
      <c r="R461" s="8"/>
      <c r="S461" s="8"/>
      <c r="T461" s="8"/>
      <c r="U461" s="8"/>
      <c r="V461" s="8"/>
      <c r="W461" s="9"/>
    </row>
    <row r="462" spans="1:23" s="110" customFormat="1">
      <c r="A462" s="302"/>
      <c r="B462" s="154"/>
      <c r="C462" s="3"/>
      <c r="D462" s="3"/>
      <c r="E462" s="4"/>
      <c r="F462" s="3"/>
      <c r="G462" s="3"/>
      <c r="H462" s="5"/>
      <c r="I462" s="5"/>
      <c r="J462" s="6"/>
      <c r="K462" s="7"/>
      <c r="L462" s="6"/>
      <c r="M462" s="6"/>
      <c r="N462" s="8"/>
      <c r="O462" s="8"/>
      <c r="P462" s="8"/>
      <c r="Q462" s="8"/>
      <c r="R462" s="8"/>
      <c r="S462" s="8"/>
      <c r="T462" s="8"/>
      <c r="U462" s="8"/>
      <c r="V462" s="8"/>
      <c r="W462" s="9"/>
    </row>
    <row r="463" spans="1:23" s="110" customFormat="1">
      <c r="A463" s="302"/>
      <c r="B463" s="154"/>
      <c r="C463" s="3"/>
      <c r="D463" s="3"/>
      <c r="E463" s="4"/>
      <c r="F463" s="3"/>
      <c r="G463" s="3"/>
      <c r="H463" s="5"/>
      <c r="I463" s="5"/>
      <c r="J463" s="6"/>
      <c r="K463" s="7"/>
      <c r="L463" s="6"/>
      <c r="M463" s="6"/>
      <c r="N463" s="8"/>
      <c r="O463" s="8"/>
      <c r="P463" s="8"/>
      <c r="Q463" s="8"/>
      <c r="R463" s="8"/>
      <c r="S463" s="8"/>
      <c r="T463" s="8"/>
      <c r="U463" s="8"/>
      <c r="V463" s="8"/>
      <c r="W463" s="9"/>
    </row>
    <row r="464" spans="1:23" s="110" customFormat="1">
      <c r="A464" s="302"/>
      <c r="B464" s="154"/>
      <c r="C464" s="3"/>
      <c r="D464" s="3"/>
      <c r="E464" s="4"/>
      <c r="F464" s="3"/>
      <c r="G464" s="3"/>
      <c r="H464" s="5"/>
      <c r="I464" s="5"/>
      <c r="J464" s="6"/>
      <c r="K464" s="7"/>
      <c r="L464" s="6"/>
      <c r="M464" s="6"/>
      <c r="N464" s="8"/>
      <c r="O464" s="8"/>
      <c r="P464" s="8"/>
      <c r="Q464" s="8"/>
      <c r="R464" s="8"/>
      <c r="S464" s="8"/>
      <c r="T464" s="8"/>
      <c r="U464" s="8"/>
      <c r="V464" s="8"/>
      <c r="W464" s="9"/>
    </row>
    <row r="465" spans="1:23" s="110" customFormat="1">
      <c r="A465" s="302"/>
      <c r="B465" s="154"/>
      <c r="C465" s="3"/>
      <c r="D465" s="3"/>
      <c r="E465" s="4"/>
      <c r="F465" s="3"/>
      <c r="G465" s="3"/>
      <c r="H465" s="5"/>
      <c r="I465" s="5"/>
      <c r="J465" s="6"/>
      <c r="K465" s="7"/>
      <c r="L465" s="6"/>
      <c r="M465" s="6"/>
      <c r="N465" s="8"/>
      <c r="O465" s="8"/>
      <c r="P465" s="8"/>
      <c r="Q465" s="8"/>
      <c r="R465" s="8"/>
      <c r="S465" s="8"/>
      <c r="T465" s="8"/>
      <c r="U465" s="8"/>
      <c r="V465" s="8"/>
      <c r="W465" s="9"/>
    </row>
    <row r="466" spans="1:23" s="110" customFormat="1">
      <c r="A466" s="302"/>
      <c r="B466" s="9"/>
      <c r="C466" s="3"/>
      <c r="D466" s="3"/>
      <c r="E466" s="4"/>
      <c r="F466" s="3"/>
      <c r="G466" s="3"/>
      <c r="H466" s="5"/>
      <c r="I466" s="5"/>
      <c r="J466" s="6"/>
      <c r="K466" s="7"/>
      <c r="L466" s="6"/>
      <c r="M466" s="6"/>
      <c r="N466" s="8"/>
      <c r="O466" s="8"/>
      <c r="P466" s="8"/>
      <c r="Q466" s="8"/>
      <c r="R466" s="8"/>
      <c r="S466" s="8"/>
      <c r="T466" s="8"/>
      <c r="U466" s="8"/>
      <c r="V466" s="8"/>
      <c r="W466" s="9"/>
    </row>
    <row r="467" spans="1:23" s="110" customFormat="1">
      <c r="A467" s="302"/>
      <c r="B467" s="9"/>
      <c r="C467" s="3"/>
      <c r="D467" s="3"/>
      <c r="E467" s="4"/>
      <c r="F467" s="3"/>
      <c r="G467" s="3"/>
      <c r="H467" s="5"/>
      <c r="I467" s="5"/>
      <c r="J467" s="6"/>
      <c r="K467" s="7"/>
      <c r="L467" s="6"/>
      <c r="M467" s="6"/>
      <c r="N467" s="8"/>
      <c r="O467" s="8"/>
      <c r="P467" s="8"/>
      <c r="Q467" s="8"/>
      <c r="R467" s="8"/>
      <c r="S467" s="8"/>
      <c r="T467" s="8"/>
      <c r="U467" s="8"/>
      <c r="V467" s="8"/>
      <c r="W467" s="9"/>
    </row>
    <row r="468" spans="1:23" s="110" customFormat="1">
      <c r="A468" s="302"/>
      <c r="B468" s="9"/>
      <c r="C468" s="3"/>
      <c r="D468" s="3"/>
      <c r="E468" s="4"/>
      <c r="F468" s="3"/>
      <c r="G468" s="3"/>
      <c r="H468" s="5"/>
      <c r="I468" s="5"/>
      <c r="J468" s="6"/>
      <c r="K468" s="7"/>
      <c r="L468" s="6"/>
      <c r="M468" s="6"/>
      <c r="N468" s="8"/>
      <c r="O468" s="8"/>
      <c r="P468" s="8"/>
      <c r="Q468" s="8"/>
      <c r="R468" s="8"/>
      <c r="S468" s="8"/>
      <c r="T468" s="8"/>
      <c r="U468" s="8"/>
      <c r="V468" s="8"/>
      <c r="W468" s="9"/>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7"/>
  <hyperlinks>
    <hyperlink ref="C77:G77" location="医療法人白生会胃腸病院!B93" display="・設置主体"/>
    <hyperlink ref="C78:G78" location="医療法人白生会胃腸病院!B101" display="・病床の状況"/>
    <hyperlink ref="C79:G79" location="医療法人白生会胃腸病院!B122" display="・診療科"/>
    <hyperlink ref="C80:G80" location="医療法人白生会胃腸病院!B133" display="・入院基本料・特定入院料及び届出病床数"/>
    <hyperlink ref="C81:G81" location="医療法人白生会胃腸病院!B147" display="・DPC医療機関群の種類"/>
    <hyperlink ref="C82:G82" location="医療法人白生会胃腸病院!B155" display="・救急告示病院、二次救急医療施設、三次救急医療施設の告示・認定の有無"/>
    <hyperlink ref="C83:F83" location="医療法人白生会胃腸病院!B165" display="・承認の有無"/>
    <hyperlink ref="C84:F84" location="医療法人白生会胃腸病院!B174" display="・診療報酬の届出の有無"/>
    <hyperlink ref="C85:F85" location="医療法人白生会胃腸病院!B184" display="・職員数の状況"/>
    <hyperlink ref="C86:F86" location="医療法人白生会胃腸病院!B243" display="・退院調整部門の設置状況"/>
    <hyperlink ref="C87:F87" location="医療法人白生会胃腸病院!B263" display="・医療機器の台数"/>
    <hyperlink ref="C88:G88" location="医療法人白生会胃腸病院!B288" display="・過去1年間の間に病棟の再編・見直しがあった場合の報告対象期間"/>
    <hyperlink ref="I299" location="病院!B66" display="メニューへ戻る"/>
    <hyperlink ref="H77:I77" location="医療法人白生会胃腸病院!B311" display="・入院患者の状況（年間）"/>
    <hyperlink ref="H78:I78" location="医療法人白生会胃腸病院!B324" display="・入院患者の状況（年間／入棟前の場所・退棟先の場所の状況）"/>
    <hyperlink ref="H79:I79" location="医療法人白生会胃腸病院!B349" display="・退院後に在宅医療を必要とする患者の状況"/>
    <hyperlink ref="H80:I80" location="医療法人白生会胃腸病院!B351" display="・看取りを行った患者数"/>
    <hyperlink ref="I374" location="病院!B66" display="メニューへ戻る"/>
    <hyperlink ref="I458" location="病院!B66" display="メニューへ戻る"/>
    <hyperlink ref="J80:L80" location="医療法人白生会胃腸病院!B438" display="・リハビリテーションの実施状況"/>
    <hyperlink ref="J79:L79" location="医療法人白生会胃腸病院!B426" display="・救急医療の実施状況"/>
    <hyperlink ref="J78:L78" location="医療法人白生会胃腸病院!B394" display="・重症患者への対応状況"/>
    <hyperlink ref="J77:L77" location="医療法人白生会胃腸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C2" sqref="C2"/>
    </sheetView>
  </sheetViews>
  <sheetFormatPr defaultColWidth="9" defaultRowHeight="24"/>
  <cols>
    <col min="1" max="1" width="33.875" style="303" hidden="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16384" width="9" style="9"/>
  </cols>
  <sheetData>
    <row r="1" spans="1:22">
      <c r="A1" s="287"/>
      <c r="B1" s="2"/>
      <c r="I1" s="10"/>
    </row>
    <row r="2" spans="1:22" ht="25.5">
      <c r="A2" s="287"/>
      <c r="B2" s="11" t="s">
        <v>788</v>
      </c>
      <c r="C2" s="12"/>
      <c r="D2" s="12"/>
      <c r="E2" s="12"/>
      <c r="F2" s="12"/>
      <c r="G2" s="12"/>
      <c r="H2" s="10"/>
    </row>
    <row r="3" spans="1:22">
      <c r="A3" s="287"/>
      <c r="B3" s="13" t="s">
        <v>789</v>
      </c>
      <c r="C3" s="14"/>
      <c r="D3" s="14"/>
      <c r="E3" s="14"/>
      <c r="F3" s="14"/>
      <c r="G3" s="14"/>
      <c r="H3" s="15"/>
      <c r="I3" s="15"/>
    </row>
    <row r="4" spans="1:22">
      <c r="A4" s="287"/>
      <c r="B4" s="383" t="s">
        <v>217</v>
      </c>
      <c r="C4" s="383"/>
      <c r="D4" s="383"/>
      <c r="E4" s="16"/>
      <c r="F4" s="16"/>
      <c r="G4" s="16"/>
      <c r="H4" s="17"/>
      <c r="I4" s="17"/>
    </row>
    <row r="5" spans="1:22">
      <c r="A5" s="287"/>
      <c r="B5" s="333"/>
      <c r="C5" s="341"/>
      <c r="D5" s="341"/>
      <c r="E5" s="16"/>
      <c r="F5" s="16"/>
      <c r="G5" s="16"/>
      <c r="H5" s="17"/>
      <c r="I5" s="17"/>
    </row>
    <row r="6" spans="1:22">
      <c r="A6" s="287"/>
      <c r="B6" s="333"/>
      <c r="C6" s="341"/>
      <c r="D6" s="341"/>
      <c r="E6" s="16"/>
      <c r="F6" s="16"/>
      <c r="G6" s="16"/>
      <c r="H6" s="17"/>
      <c r="I6" s="17"/>
    </row>
    <row r="7" spans="1:22">
      <c r="A7" s="287"/>
      <c r="B7" s="19" t="s">
        <v>306</v>
      </c>
    </row>
    <row r="8" spans="1:22">
      <c r="A8" s="287"/>
      <c r="B8" s="19"/>
      <c r="N8" s="9"/>
      <c r="O8" s="9"/>
      <c r="P8" s="9"/>
      <c r="Q8" s="9"/>
      <c r="R8" s="9"/>
      <c r="S8" s="9"/>
      <c r="T8" s="9"/>
      <c r="U8" s="9"/>
      <c r="V8" s="9"/>
    </row>
    <row r="9" spans="1:22" s="22" customFormat="1">
      <c r="A9" s="287"/>
      <c r="B9" s="24"/>
      <c r="C9" s="20"/>
      <c r="D9" s="20"/>
      <c r="E9" s="20"/>
      <c r="F9" s="20"/>
      <c r="G9" s="20"/>
      <c r="H9" s="21"/>
      <c r="I9" s="384" t="s">
        <v>307</v>
      </c>
      <c r="J9" s="384"/>
      <c r="K9" s="384"/>
      <c r="L9" s="334" t="s">
        <v>213</v>
      </c>
      <c r="M9" s="334" t="s">
        <v>214</v>
      </c>
    </row>
    <row r="10" spans="1:22" s="22" customFormat="1" ht="34.5" customHeight="1">
      <c r="A10" s="288" t="s">
        <v>406</v>
      </c>
      <c r="B10" s="18"/>
      <c r="C10" s="20"/>
      <c r="D10" s="20"/>
      <c r="E10" s="20"/>
      <c r="F10" s="20"/>
      <c r="G10" s="20"/>
      <c r="H10" s="21"/>
      <c r="I10" s="382" t="s">
        <v>309</v>
      </c>
      <c r="J10" s="382"/>
      <c r="K10" s="382"/>
      <c r="L10" s="25" t="s">
        <v>382</v>
      </c>
      <c r="M10" s="25" t="s">
        <v>382</v>
      </c>
    </row>
    <row r="11" spans="1:22" s="22" customFormat="1" ht="34.5" customHeight="1">
      <c r="A11" s="288" t="s">
        <v>406</v>
      </c>
      <c r="B11" s="26"/>
      <c r="C11" s="20"/>
      <c r="D11" s="20"/>
      <c r="E11" s="20"/>
      <c r="F11" s="20"/>
      <c r="G11" s="20"/>
      <c r="H11" s="21"/>
      <c r="I11" s="382" t="s">
        <v>311</v>
      </c>
      <c r="J11" s="382"/>
      <c r="K11" s="382"/>
      <c r="L11" s="25" t="s">
        <v>360</v>
      </c>
      <c r="M11" s="25" t="s">
        <v>360</v>
      </c>
    </row>
    <row r="12" spans="1:22">
      <c r="A12" s="287"/>
      <c r="B12" s="19"/>
      <c r="N12" s="9"/>
      <c r="O12" s="9"/>
      <c r="P12" s="9"/>
      <c r="Q12" s="9"/>
      <c r="R12" s="9"/>
      <c r="S12" s="9"/>
      <c r="T12" s="9"/>
      <c r="U12" s="9"/>
      <c r="V12" s="9"/>
    </row>
    <row r="13" spans="1:22">
      <c r="A13" s="287"/>
      <c r="B13" s="18"/>
      <c r="N13" s="9"/>
      <c r="O13" s="9"/>
      <c r="P13" s="9"/>
      <c r="Q13" s="9"/>
      <c r="R13" s="9"/>
      <c r="S13" s="9"/>
      <c r="T13" s="9"/>
      <c r="U13" s="9"/>
      <c r="V13" s="9"/>
    </row>
    <row r="14" spans="1:22" s="22" customFormat="1">
      <c r="A14" s="287"/>
      <c r="B14" s="19" t="s">
        <v>405</v>
      </c>
      <c r="C14" s="20"/>
      <c r="D14" s="20"/>
      <c r="E14" s="20"/>
      <c r="F14" s="20"/>
      <c r="G14" s="20"/>
      <c r="H14" s="21"/>
      <c r="I14" s="21"/>
      <c r="J14" s="6"/>
      <c r="K14" s="7"/>
      <c r="L14" s="6"/>
      <c r="M14" s="6"/>
    </row>
    <row r="15" spans="1:22" s="22" customFormat="1">
      <c r="A15" s="287"/>
      <c r="B15" s="19"/>
      <c r="C15" s="19"/>
      <c r="D15" s="19"/>
      <c r="E15" s="19"/>
      <c r="F15" s="19"/>
      <c r="G15" s="19"/>
      <c r="H15" s="15"/>
      <c r="I15" s="15"/>
      <c r="J15" s="6"/>
      <c r="K15" s="7"/>
      <c r="L15" s="23"/>
      <c r="M15" s="23"/>
    </row>
    <row r="16" spans="1:22" s="22" customFormat="1">
      <c r="A16" s="287"/>
      <c r="B16" s="24"/>
      <c r="C16" s="20"/>
      <c r="D16" s="20"/>
      <c r="E16" s="20"/>
      <c r="F16" s="20"/>
      <c r="G16" s="20"/>
      <c r="H16" s="21"/>
      <c r="I16" s="384" t="s">
        <v>0</v>
      </c>
      <c r="J16" s="384"/>
      <c r="K16" s="384"/>
      <c r="L16" s="334" t="s">
        <v>213</v>
      </c>
      <c r="M16" s="334" t="s">
        <v>214</v>
      </c>
    </row>
    <row r="17" spans="1:22" s="22" customFormat="1" ht="34.5" customHeight="1">
      <c r="A17" s="288" t="s">
        <v>406</v>
      </c>
      <c r="B17" s="18"/>
      <c r="C17" s="20"/>
      <c r="D17" s="20"/>
      <c r="E17" s="20"/>
      <c r="F17" s="20"/>
      <c r="G17" s="20"/>
      <c r="H17" s="21"/>
      <c r="I17" s="382" t="s">
        <v>10</v>
      </c>
      <c r="J17" s="382"/>
      <c r="K17" s="382"/>
      <c r="L17" s="25"/>
      <c r="M17" s="25"/>
    </row>
    <row r="18" spans="1:22" s="22" customFormat="1" ht="34.5" customHeight="1">
      <c r="A18" s="288" t="s">
        <v>406</v>
      </c>
      <c r="B18" s="26"/>
      <c r="C18" s="20"/>
      <c r="D18" s="20"/>
      <c r="E18" s="20"/>
      <c r="F18" s="20"/>
      <c r="G18" s="20"/>
      <c r="H18" s="21"/>
      <c r="I18" s="382" t="s">
        <v>11</v>
      </c>
      <c r="J18" s="382"/>
      <c r="K18" s="382"/>
      <c r="L18" s="25"/>
      <c r="M18" s="25"/>
    </row>
    <row r="19" spans="1:22" s="22" customFormat="1" ht="34.5" customHeight="1">
      <c r="A19" s="288" t="s">
        <v>406</v>
      </c>
      <c r="B19" s="26"/>
      <c r="C19" s="20"/>
      <c r="D19" s="20"/>
      <c r="E19" s="20"/>
      <c r="F19" s="20"/>
      <c r="G19" s="20"/>
      <c r="H19" s="21"/>
      <c r="I19" s="382" t="s">
        <v>12</v>
      </c>
      <c r="J19" s="382"/>
      <c r="K19" s="382"/>
      <c r="L19" s="27"/>
      <c r="M19" s="27"/>
    </row>
    <row r="20" spans="1:22" s="22" customFormat="1" ht="34.5" customHeight="1">
      <c r="A20" s="288" t="s">
        <v>406</v>
      </c>
      <c r="B20" s="18"/>
      <c r="C20" s="20"/>
      <c r="D20" s="20"/>
      <c r="E20" s="20"/>
      <c r="F20" s="20"/>
      <c r="G20" s="20"/>
      <c r="H20" s="21"/>
      <c r="I20" s="382" t="s">
        <v>13</v>
      </c>
      <c r="J20" s="382"/>
      <c r="K20" s="382"/>
      <c r="L20" s="28" t="s">
        <v>313</v>
      </c>
      <c r="M20" s="28" t="s">
        <v>313</v>
      </c>
    </row>
    <row r="21" spans="1:22" s="22" customFormat="1" ht="34.5" customHeight="1">
      <c r="A21" s="288" t="s">
        <v>406</v>
      </c>
      <c r="B21" s="18"/>
      <c r="C21" s="20"/>
      <c r="D21" s="20"/>
      <c r="E21" s="20"/>
      <c r="F21" s="20"/>
      <c r="G21" s="20"/>
      <c r="H21" s="21"/>
      <c r="I21" s="382" t="s">
        <v>14</v>
      </c>
      <c r="J21" s="382"/>
      <c r="K21" s="382"/>
      <c r="L21" s="27"/>
      <c r="M21" s="27"/>
    </row>
    <row r="22" spans="1:22" s="22" customFormat="1" ht="34.5" customHeight="1">
      <c r="A22" s="288" t="s">
        <v>406</v>
      </c>
      <c r="B22" s="18"/>
      <c r="C22" s="20"/>
      <c r="D22" s="20"/>
      <c r="E22" s="20"/>
      <c r="F22" s="20"/>
      <c r="G22" s="20"/>
      <c r="H22" s="21"/>
      <c r="I22" s="382" t="s">
        <v>15</v>
      </c>
      <c r="J22" s="382"/>
      <c r="K22" s="382"/>
      <c r="L22" s="27"/>
      <c r="M22" s="27"/>
    </row>
    <row r="23" spans="1:22" s="22" customFormat="1" ht="34.5" customHeight="1">
      <c r="A23" s="288" t="s">
        <v>406</v>
      </c>
      <c r="B23" s="18"/>
      <c r="C23" s="20"/>
      <c r="D23" s="20"/>
      <c r="E23" s="20"/>
      <c r="F23" s="20"/>
      <c r="G23" s="20"/>
      <c r="H23" s="21"/>
      <c r="I23" s="382" t="s">
        <v>28</v>
      </c>
      <c r="J23" s="382"/>
      <c r="K23" s="382"/>
      <c r="L23" s="27"/>
      <c r="M23" s="27"/>
    </row>
    <row r="24" spans="1:22" s="22" customFormat="1">
      <c r="A24" s="287"/>
      <c r="B24" s="18"/>
      <c r="C24" s="3"/>
      <c r="D24" s="3"/>
      <c r="E24" s="4"/>
      <c r="F24" s="3"/>
      <c r="G24" s="29"/>
      <c r="H24" s="5"/>
      <c r="I24" s="5"/>
      <c r="J24" s="6"/>
      <c r="K24" s="30"/>
      <c r="L24" s="8"/>
      <c r="M24" s="8"/>
    </row>
    <row r="25" spans="1:22">
      <c r="A25" s="287"/>
      <c r="B25" s="18"/>
      <c r="K25" s="30"/>
      <c r="L25" s="8"/>
      <c r="M25" s="8"/>
      <c r="N25" s="9"/>
      <c r="O25" s="9"/>
      <c r="P25" s="9"/>
      <c r="Q25" s="9"/>
      <c r="R25" s="9"/>
      <c r="S25" s="9"/>
      <c r="T25" s="9"/>
      <c r="U25" s="9"/>
      <c r="V25" s="9"/>
    </row>
    <row r="26" spans="1:22" s="22" customFormat="1">
      <c r="A26" s="287"/>
      <c r="B26" s="31" t="s">
        <v>17</v>
      </c>
      <c r="C26" s="20"/>
      <c r="D26" s="20"/>
      <c r="E26" s="20"/>
      <c r="F26" s="20"/>
      <c r="G26" s="20"/>
      <c r="H26" s="21"/>
      <c r="I26" s="21"/>
      <c r="J26" s="6"/>
      <c r="K26" s="30"/>
      <c r="L26" s="8"/>
      <c r="M26" s="8"/>
    </row>
    <row r="27" spans="1:22" s="22" customFormat="1">
      <c r="A27" s="287"/>
      <c r="B27" s="19"/>
      <c r="C27" s="19"/>
      <c r="D27" s="19"/>
      <c r="E27" s="19"/>
      <c r="F27" s="19"/>
      <c r="G27" s="19"/>
      <c r="H27" s="15"/>
      <c r="I27" s="15"/>
      <c r="J27" s="6"/>
      <c r="K27" s="30"/>
      <c r="L27" s="23"/>
      <c r="M27" s="23"/>
    </row>
    <row r="28" spans="1:22" s="22" customFormat="1">
      <c r="A28" s="287"/>
      <c r="B28" s="24"/>
      <c r="C28" s="20"/>
      <c r="D28" s="20"/>
      <c r="E28" s="20"/>
      <c r="F28" s="20"/>
      <c r="G28" s="20"/>
      <c r="H28" s="21"/>
      <c r="I28" s="389" t="s">
        <v>18</v>
      </c>
      <c r="J28" s="390"/>
      <c r="K28" s="391"/>
      <c r="L28" s="334" t="s">
        <v>213</v>
      </c>
      <c r="M28" s="334" t="s">
        <v>214</v>
      </c>
    </row>
    <row r="29" spans="1:22" s="22" customFormat="1" ht="34.5" customHeight="1">
      <c r="A29" s="288" t="s">
        <v>408</v>
      </c>
      <c r="B29" s="18"/>
      <c r="C29" s="20"/>
      <c r="D29" s="20"/>
      <c r="E29" s="20"/>
      <c r="F29" s="20"/>
      <c r="G29" s="20"/>
      <c r="H29" s="21"/>
      <c r="I29" s="392" t="s">
        <v>10</v>
      </c>
      <c r="J29" s="393"/>
      <c r="K29" s="394"/>
      <c r="L29" s="25"/>
      <c r="M29" s="25"/>
    </row>
    <row r="30" spans="1:22" s="22" customFormat="1" ht="34.5" customHeight="1">
      <c r="A30" s="288" t="s">
        <v>408</v>
      </c>
      <c r="B30" s="26"/>
      <c r="C30" s="20"/>
      <c r="D30" s="20"/>
      <c r="E30" s="20"/>
      <c r="F30" s="20"/>
      <c r="G30" s="20"/>
      <c r="H30" s="21"/>
      <c r="I30" s="392" t="s">
        <v>11</v>
      </c>
      <c r="J30" s="393"/>
      <c r="K30" s="394"/>
      <c r="L30" s="25"/>
      <c r="M30" s="25"/>
    </row>
    <row r="31" spans="1:22" s="22" customFormat="1" ht="34.5" customHeight="1">
      <c r="A31" s="288" t="s">
        <v>408</v>
      </c>
      <c r="B31" s="26"/>
      <c r="C31" s="20"/>
      <c r="D31" s="20"/>
      <c r="E31" s="20"/>
      <c r="F31" s="20"/>
      <c r="G31" s="20"/>
      <c r="H31" s="21"/>
      <c r="I31" s="392" t="s">
        <v>12</v>
      </c>
      <c r="J31" s="393"/>
      <c r="K31" s="394"/>
      <c r="L31" s="27"/>
      <c r="M31" s="27"/>
    </row>
    <row r="32" spans="1:22" s="22" customFormat="1" ht="34.5" customHeight="1">
      <c r="A32" s="288" t="s">
        <v>408</v>
      </c>
      <c r="B32" s="18"/>
      <c r="C32" s="20"/>
      <c r="D32" s="20"/>
      <c r="E32" s="20"/>
      <c r="F32" s="20"/>
      <c r="G32" s="20"/>
      <c r="H32" s="21"/>
      <c r="I32" s="392" t="s">
        <v>13</v>
      </c>
      <c r="J32" s="393"/>
      <c r="K32" s="394"/>
      <c r="L32" s="28" t="s">
        <v>313</v>
      </c>
      <c r="M32" s="28" t="s">
        <v>313</v>
      </c>
    </row>
    <row r="33" spans="1:22" s="22" customFormat="1" ht="34.5" customHeight="1">
      <c r="A33" s="288" t="s">
        <v>408</v>
      </c>
      <c r="B33" s="18"/>
      <c r="C33" s="20"/>
      <c r="D33" s="20"/>
      <c r="E33" s="20"/>
      <c r="F33" s="20"/>
      <c r="G33" s="20"/>
      <c r="H33" s="21"/>
      <c r="I33" s="385" t="s">
        <v>19</v>
      </c>
      <c r="J33" s="386"/>
      <c r="K33" s="387"/>
      <c r="L33" s="27"/>
      <c r="M33" s="27"/>
    </row>
    <row r="34" spans="1:22" s="22" customFormat="1" ht="34.5" customHeight="1">
      <c r="A34" s="288" t="s">
        <v>408</v>
      </c>
      <c r="B34" s="18"/>
      <c r="C34" s="20"/>
      <c r="D34" s="20"/>
      <c r="E34" s="20"/>
      <c r="F34" s="20"/>
      <c r="G34" s="20"/>
      <c r="H34" s="21"/>
      <c r="I34" s="385" t="s">
        <v>20</v>
      </c>
      <c r="J34" s="386"/>
      <c r="K34" s="387"/>
      <c r="L34" s="27"/>
      <c r="M34" s="27"/>
    </row>
    <row r="35" spans="1:22" s="32" customFormat="1" ht="34.5" customHeight="1">
      <c r="A35" s="288" t="s">
        <v>408</v>
      </c>
      <c r="B35" s="18"/>
      <c r="C35" s="20"/>
      <c r="D35" s="20"/>
      <c r="E35" s="20"/>
      <c r="F35" s="20"/>
      <c r="G35" s="20"/>
      <c r="H35" s="21"/>
      <c r="I35" s="385" t="s">
        <v>21</v>
      </c>
      <c r="J35" s="386"/>
      <c r="K35" s="387"/>
      <c r="L35" s="27"/>
      <c r="M35" s="27"/>
    </row>
    <row r="36" spans="1:22" s="22" customFormat="1" ht="34.5" customHeight="1">
      <c r="A36" s="288" t="s">
        <v>408</v>
      </c>
      <c r="B36" s="18"/>
      <c r="C36" s="20"/>
      <c r="D36" s="20"/>
      <c r="E36" s="20"/>
      <c r="F36" s="20"/>
      <c r="G36" s="20"/>
      <c r="H36" s="21"/>
      <c r="I36" s="388" t="s">
        <v>28</v>
      </c>
      <c r="J36" s="388"/>
      <c r="K36" s="388"/>
      <c r="L36" s="27"/>
      <c r="M36" s="27"/>
    </row>
    <row r="37" spans="1:22" s="22" customFormat="1">
      <c r="A37" s="287"/>
      <c r="B37" s="18"/>
      <c r="C37" s="3"/>
      <c r="D37" s="3"/>
      <c r="E37" s="4"/>
      <c r="F37" s="3"/>
      <c r="G37" s="33"/>
      <c r="H37" s="5"/>
      <c r="I37" s="5"/>
      <c r="J37" s="6"/>
      <c r="K37" s="30"/>
      <c r="L37" s="8"/>
      <c r="M37" s="8"/>
    </row>
    <row r="38" spans="1:22" s="22" customFormat="1">
      <c r="A38" s="287"/>
      <c r="B38" s="18"/>
      <c r="C38" s="3"/>
      <c r="D38" s="3"/>
      <c r="E38" s="4"/>
      <c r="F38" s="3"/>
      <c r="G38" s="33"/>
      <c r="H38" s="5"/>
      <c r="I38" s="5"/>
      <c r="J38" s="6"/>
      <c r="K38" s="30"/>
      <c r="L38" s="8"/>
      <c r="M38" s="8"/>
    </row>
    <row r="39" spans="1:22" s="22" customFormat="1">
      <c r="A39" s="287"/>
      <c r="B39" s="31" t="s">
        <v>22</v>
      </c>
      <c r="C39" s="20"/>
      <c r="D39" s="20"/>
      <c r="E39" s="20"/>
      <c r="F39" s="20"/>
      <c r="G39" s="20"/>
      <c r="H39" s="21"/>
      <c r="I39" s="21"/>
      <c r="J39" s="6"/>
      <c r="K39" s="30"/>
      <c r="L39" s="8"/>
      <c r="M39" s="8"/>
    </row>
    <row r="40" spans="1:22" s="22" customFormat="1">
      <c r="A40" s="287"/>
      <c r="B40" s="19"/>
      <c r="C40" s="19"/>
      <c r="D40" s="19"/>
      <c r="E40" s="19"/>
      <c r="F40" s="19"/>
      <c r="G40" s="19"/>
      <c r="H40" s="15"/>
      <c r="I40" s="15"/>
      <c r="J40" s="6"/>
      <c r="K40" s="30"/>
      <c r="L40" s="23"/>
      <c r="M40" s="23"/>
    </row>
    <row r="41" spans="1:22" s="22" customFormat="1">
      <c r="A41" s="287"/>
      <c r="B41" s="24"/>
      <c r="C41" s="20"/>
      <c r="D41" s="20"/>
      <c r="E41" s="20"/>
      <c r="F41" s="20"/>
      <c r="G41" s="20"/>
      <c r="H41" s="21"/>
      <c r="I41" s="389" t="s">
        <v>23</v>
      </c>
      <c r="J41" s="390"/>
      <c r="K41" s="391"/>
      <c r="L41" s="334" t="s">
        <v>213</v>
      </c>
      <c r="M41" s="334" t="s">
        <v>214</v>
      </c>
    </row>
    <row r="42" spans="1:22" s="22" customFormat="1" ht="34.5" customHeight="1">
      <c r="A42" s="288" t="s">
        <v>409</v>
      </c>
      <c r="B42" s="18"/>
      <c r="C42" s="20"/>
      <c r="D42" s="20"/>
      <c r="E42" s="20"/>
      <c r="F42" s="20"/>
      <c r="G42" s="20"/>
      <c r="H42" s="21"/>
      <c r="I42" s="392" t="s">
        <v>24</v>
      </c>
      <c r="J42" s="393"/>
      <c r="K42" s="394"/>
      <c r="L42" s="25"/>
      <c r="M42" s="25"/>
    </row>
    <row r="43" spans="1:22" s="22" customFormat="1" ht="34.5" customHeight="1">
      <c r="A43" s="288" t="s">
        <v>409</v>
      </c>
      <c r="B43" s="26"/>
      <c r="C43" s="20"/>
      <c r="D43" s="20"/>
      <c r="E43" s="20"/>
      <c r="F43" s="20"/>
      <c r="G43" s="20"/>
      <c r="H43" s="21"/>
      <c r="I43" s="392" t="s">
        <v>25</v>
      </c>
      <c r="J43" s="393"/>
      <c r="K43" s="394"/>
      <c r="L43" s="25"/>
      <c r="M43" s="25"/>
    </row>
    <row r="44" spans="1:22" s="22" customFormat="1" ht="34.5" customHeight="1">
      <c r="A44" s="288" t="s">
        <v>409</v>
      </c>
      <c r="B44" s="26"/>
      <c r="C44" s="20"/>
      <c r="D44" s="20"/>
      <c r="E44" s="20"/>
      <c r="F44" s="20"/>
      <c r="G44" s="20"/>
      <c r="H44" s="21"/>
      <c r="I44" s="392" t="s">
        <v>26</v>
      </c>
      <c r="J44" s="393"/>
      <c r="K44" s="394"/>
      <c r="L44" s="34"/>
      <c r="M44" s="34"/>
    </row>
    <row r="45" spans="1:22" s="22" customFormat="1" ht="34.5" customHeight="1">
      <c r="A45" s="288" t="s">
        <v>409</v>
      </c>
      <c r="B45" s="18"/>
      <c r="C45" s="20"/>
      <c r="D45" s="20"/>
      <c r="E45" s="20"/>
      <c r="F45" s="20"/>
      <c r="G45" s="20"/>
      <c r="H45" s="21"/>
      <c r="I45" s="392" t="s">
        <v>27</v>
      </c>
      <c r="J45" s="393"/>
      <c r="K45" s="394"/>
      <c r="L45" s="25"/>
      <c r="M45" s="25"/>
    </row>
    <row r="46" spans="1:22" s="22" customFormat="1">
      <c r="A46" s="287"/>
      <c r="B46" s="18"/>
      <c r="C46" s="3"/>
      <c r="D46" s="3"/>
      <c r="E46" s="4"/>
      <c r="F46" s="3"/>
      <c r="G46" s="29"/>
      <c r="H46" s="5"/>
      <c r="I46" s="5"/>
      <c r="J46" s="6"/>
      <c r="K46" s="30"/>
      <c r="L46" s="8"/>
      <c r="M46" s="8"/>
    </row>
    <row r="47" spans="1:22">
      <c r="A47" s="287"/>
      <c r="B47" s="18"/>
      <c r="K47" s="30"/>
      <c r="L47" s="8"/>
      <c r="M47" s="8"/>
      <c r="N47" s="9"/>
      <c r="O47" s="9"/>
      <c r="P47" s="9"/>
      <c r="Q47" s="9"/>
      <c r="R47" s="9"/>
      <c r="S47" s="9"/>
      <c r="T47" s="9"/>
      <c r="U47" s="9"/>
      <c r="V47" s="9"/>
    </row>
    <row r="48" spans="1:22" s="22" customFormat="1">
      <c r="A48" s="287"/>
      <c r="B48" s="31" t="s">
        <v>410</v>
      </c>
      <c r="C48" s="20"/>
      <c r="D48" s="20"/>
      <c r="E48" s="20"/>
      <c r="F48" s="20"/>
      <c r="G48" s="20"/>
      <c r="H48" s="21"/>
      <c r="I48" s="21"/>
      <c r="J48" s="6"/>
      <c r="K48" s="30"/>
      <c r="L48" s="8"/>
      <c r="M48" s="8"/>
    </row>
    <row r="49" spans="1:13" s="22" customFormat="1">
      <c r="A49" s="287"/>
      <c r="B49" s="19"/>
      <c r="C49" s="19"/>
      <c r="D49" s="19"/>
      <c r="E49" s="19"/>
      <c r="F49" s="19"/>
      <c r="G49" s="19"/>
      <c r="H49" s="15"/>
      <c r="I49" s="15"/>
      <c r="J49" s="6"/>
      <c r="K49" s="30"/>
      <c r="L49" s="23"/>
      <c r="M49" s="23"/>
    </row>
    <row r="50" spans="1:13" s="22" customFormat="1">
      <c r="A50" s="287"/>
      <c r="B50" s="24"/>
      <c r="C50" s="20"/>
      <c r="D50" s="20"/>
      <c r="E50" s="20"/>
      <c r="F50" s="20"/>
      <c r="G50" s="20"/>
      <c r="H50" s="35"/>
      <c r="I50" s="395" t="s">
        <v>18</v>
      </c>
      <c r="J50" s="396"/>
      <c r="K50" s="397"/>
      <c r="L50" s="334" t="s">
        <v>213</v>
      </c>
      <c r="M50" s="334" t="s">
        <v>214</v>
      </c>
    </row>
    <row r="51" spans="1:13" s="22" customFormat="1" ht="34.5" customHeight="1">
      <c r="A51" s="289" t="s">
        <v>411</v>
      </c>
      <c r="B51" s="18"/>
      <c r="C51" s="20"/>
      <c r="D51" s="20"/>
      <c r="E51" s="20"/>
      <c r="F51" s="20"/>
      <c r="G51" s="20"/>
      <c r="H51" s="21"/>
      <c r="I51" s="385" t="s">
        <v>10</v>
      </c>
      <c r="J51" s="386"/>
      <c r="K51" s="387"/>
      <c r="L51" s="25"/>
      <c r="M51" s="25"/>
    </row>
    <row r="52" spans="1:13" s="22" customFormat="1" ht="34.5" customHeight="1">
      <c r="A52" s="289" t="s">
        <v>411</v>
      </c>
      <c r="B52" s="26"/>
      <c r="C52" s="20"/>
      <c r="D52" s="20"/>
      <c r="E52" s="20"/>
      <c r="F52" s="20"/>
      <c r="G52" s="20"/>
      <c r="H52" s="21"/>
      <c r="I52" s="385" t="s">
        <v>11</v>
      </c>
      <c r="J52" s="386"/>
      <c r="K52" s="387"/>
      <c r="L52" s="25"/>
      <c r="M52" s="25"/>
    </row>
    <row r="53" spans="1:13" s="22" customFormat="1" ht="34.5" customHeight="1">
      <c r="A53" s="289" t="s">
        <v>411</v>
      </c>
      <c r="B53" s="26"/>
      <c r="C53" s="20"/>
      <c r="D53" s="20"/>
      <c r="E53" s="20"/>
      <c r="F53" s="20"/>
      <c r="G53" s="20"/>
      <c r="H53" s="21"/>
      <c r="I53" s="385" t="s">
        <v>12</v>
      </c>
      <c r="J53" s="386"/>
      <c r="K53" s="387"/>
      <c r="L53" s="27"/>
      <c r="M53" s="27"/>
    </row>
    <row r="54" spans="1:13" s="22" customFormat="1" ht="34.5" customHeight="1">
      <c r="A54" s="289" t="s">
        <v>411</v>
      </c>
      <c r="B54" s="18"/>
      <c r="C54" s="20"/>
      <c r="D54" s="20"/>
      <c r="E54" s="20"/>
      <c r="F54" s="20"/>
      <c r="G54" s="20"/>
      <c r="H54" s="21"/>
      <c r="I54" s="385" t="s">
        <v>13</v>
      </c>
      <c r="J54" s="386"/>
      <c r="K54" s="387"/>
      <c r="L54" s="28"/>
      <c r="M54" s="28"/>
    </row>
    <row r="55" spans="1:13" s="22" customFormat="1" ht="34.5" customHeight="1">
      <c r="A55" s="289" t="s">
        <v>411</v>
      </c>
      <c r="B55" s="18"/>
      <c r="C55" s="20"/>
      <c r="D55" s="20"/>
      <c r="E55" s="20"/>
      <c r="F55" s="20"/>
      <c r="G55" s="20"/>
      <c r="H55" s="21"/>
      <c r="I55" s="385" t="s">
        <v>19</v>
      </c>
      <c r="J55" s="386"/>
      <c r="K55" s="387"/>
      <c r="L55" s="27"/>
      <c r="M55" s="27"/>
    </row>
    <row r="56" spans="1:13" s="22" customFormat="1" ht="34.5" customHeight="1">
      <c r="A56" s="289" t="s">
        <v>411</v>
      </c>
      <c r="B56" s="18"/>
      <c r="C56" s="20"/>
      <c r="D56" s="20"/>
      <c r="E56" s="20"/>
      <c r="F56" s="20"/>
      <c r="G56" s="20"/>
      <c r="H56" s="21"/>
      <c r="I56" s="385" t="s">
        <v>20</v>
      </c>
      <c r="J56" s="386"/>
      <c r="K56" s="387"/>
      <c r="L56" s="27"/>
      <c r="M56" s="27"/>
    </row>
    <row r="57" spans="1:13" s="32" customFormat="1" ht="34.5" customHeight="1">
      <c r="A57" s="289" t="s">
        <v>411</v>
      </c>
      <c r="B57" s="18"/>
      <c r="C57" s="20"/>
      <c r="D57" s="20"/>
      <c r="E57" s="20"/>
      <c r="F57" s="20"/>
      <c r="G57" s="20"/>
      <c r="H57" s="21"/>
      <c r="I57" s="385" t="s">
        <v>21</v>
      </c>
      <c r="J57" s="386"/>
      <c r="K57" s="387"/>
      <c r="L57" s="27"/>
      <c r="M57" s="27"/>
    </row>
    <row r="58" spans="1:13" s="22" customFormat="1" ht="34.5" customHeight="1">
      <c r="A58" s="289" t="s">
        <v>411</v>
      </c>
      <c r="B58" s="18"/>
      <c r="C58" s="20"/>
      <c r="D58" s="20"/>
      <c r="E58" s="20"/>
      <c r="F58" s="20"/>
      <c r="G58" s="20"/>
      <c r="H58" s="21"/>
      <c r="I58" s="388" t="s">
        <v>28</v>
      </c>
      <c r="J58" s="388"/>
      <c r="K58" s="388"/>
      <c r="L58" s="27" t="s">
        <v>313</v>
      </c>
      <c r="M58" s="27" t="s">
        <v>313</v>
      </c>
    </row>
    <row r="59" spans="1:13" s="22" customFormat="1" ht="34.5" customHeight="1">
      <c r="A59" s="289" t="s">
        <v>411</v>
      </c>
      <c r="B59" s="18"/>
      <c r="C59" s="20"/>
      <c r="D59" s="20"/>
      <c r="E59" s="20"/>
      <c r="F59" s="20"/>
      <c r="G59" s="20"/>
      <c r="H59" s="21"/>
      <c r="I59" s="388" t="s">
        <v>29</v>
      </c>
      <c r="J59" s="388"/>
      <c r="K59" s="388"/>
      <c r="L59" s="27" t="s">
        <v>16</v>
      </c>
      <c r="M59" s="27" t="s">
        <v>16</v>
      </c>
    </row>
    <row r="60" spans="1:13" s="22" customFormat="1">
      <c r="A60" s="287"/>
      <c r="B60" s="18"/>
      <c r="C60" s="3"/>
      <c r="D60" s="3"/>
      <c r="E60" s="4"/>
      <c r="F60" s="3"/>
      <c r="G60" s="33"/>
      <c r="H60" s="5"/>
      <c r="I60" s="5"/>
      <c r="J60" s="6"/>
      <c r="K60" s="30"/>
      <c r="L60" s="8"/>
      <c r="M60" s="8"/>
    </row>
    <row r="61" spans="1:13" s="22" customFormat="1">
      <c r="A61" s="287"/>
      <c r="B61" s="18"/>
      <c r="C61" s="3"/>
      <c r="D61" s="3"/>
      <c r="E61" s="4"/>
      <c r="F61" s="3"/>
      <c r="G61" s="33"/>
      <c r="H61" s="5"/>
      <c r="I61" s="5"/>
      <c r="J61" s="6"/>
      <c r="K61" s="30"/>
      <c r="L61" s="8"/>
      <c r="M61" s="8"/>
    </row>
    <row r="62" spans="1:13" s="22" customFormat="1">
      <c r="A62" s="287"/>
      <c r="B62" s="18"/>
      <c r="C62" s="3"/>
      <c r="D62" s="3"/>
      <c r="E62" s="4"/>
      <c r="F62" s="3"/>
      <c r="G62" s="33"/>
      <c r="H62" s="5"/>
      <c r="I62" s="5"/>
      <c r="J62" s="6"/>
      <c r="K62" s="30"/>
      <c r="L62" s="6"/>
      <c r="M62" s="6"/>
    </row>
    <row r="63" spans="1:13" s="22" customFormat="1">
      <c r="A63" s="287"/>
      <c r="B63" s="18"/>
      <c r="C63" s="3"/>
      <c r="D63" s="3"/>
      <c r="E63" s="4"/>
      <c r="F63" s="3"/>
      <c r="G63" s="29"/>
      <c r="H63" s="5"/>
      <c r="I63" s="5"/>
      <c r="J63" s="6"/>
      <c r="K63" s="30"/>
      <c r="L63" s="6"/>
      <c r="M63" s="6"/>
    </row>
    <row r="64" spans="1:13" s="22" customFormat="1">
      <c r="A64" s="287"/>
      <c r="B64" s="19"/>
      <c r="C64" s="36"/>
      <c r="D64" s="36"/>
      <c r="E64" s="36"/>
      <c r="F64" s="36"/>
      <c r="G64" s="36"/>
      <c r="H64" s="21"/>
      <c r="I64" s="21"/>
      <c r="J64" s="6"/>
      <c r="K64" s="30"/>
      <c r="L64" s="6"/>
      <c r="M64" s="6"/>
    </row>
    <row r="65" spans="1:13" s="22" customFormat="1">
      <c r="A65" s="287"/>
      <c r="B65" s="2"/>
      <c r="C65" s="37" t="s">
        <v>30</v>
      </c>
      <c r="D65" s="38"/>
      <c r="E65" s="38"/>
      <c r="F65" s="38"/>
      <c r="G65" s="38"/>
      <c r="H65" s="38"/>
      <c r="I65" s="5"/>
      <c r="J65" s="39"/>
      <c r="K65" s="7"/>
      <c r="L65" s="6"/>
      <c r="M65" s="6"/>
    </row>
    <row r="66" spans="1:13" s="22" customFormat="1" ht="34.5" customHeight="1">
      <c r="A66" s="287"/>
      <c r="B66" s="2"/>
      <c r="C66" s="40"/>
      <c r="D66" s="398" t="s">
        <v>31</v>
      </c>
      <c r="E66" s="398"/>
      <c r="F66" s="398"/>
      <c r="G66" s="398"/>
      <c r="H66" s="398"/>
      <c r="I66" s="398"/>
      <c r="J66" s="398"/>
      <c r="K66" s="398"/>
      <c r="L66" s="398"/>
      <c r="M66" s="41"/>
    </row>
    <row r="67" spans="1:13" s="22" customFormat="1" ht="34.5" customHeight="1">
      <c r="A67" s="287"/>
      <c r="B67" s="2"/>
      <c r="C67" s="43"/>
      <c r="D67" s="399" t="s">
        <v>32</v>
      </c>
      <c r="E67" s="399"/>
      <c r="F67" s="399"/>
      <c r="G67" s="399"/>
      <c r="H67" s="399"/>
      <c r="I67" s="399"/>
      <c r="J67" s="399"/>
      <c r="K67" s="399"/>
      <c r="L67" s="399"/>
      <c r="M67" s="41"/>
    </row>
    <row r="68" spans="1:13" s="22" customFormat="1" ht="34.5" customHeight="1">
      <c r="A68" s="287"/>
      <c r="B68" s="2"/>
      <c r="C68" s="43"/>
      <c r="D68" s="399" t="s">
        <v>33</v>
      </c>
      <c r="E68" s="399"/>
      <c r="F68" s="399"/>
      <c r="G68" s="399"/>
      <c r="H68" s="399"/>
      <c r="I68" s="399"/>
      <c r="J68" s="399"/>
      <c r="K68" s="399"/>
      <c r="L68" s="399"/>
      <c r="M68" s="41"/>
    </row>
    <row r="69" spans="1:13" s="22" customFormat="1" ht="34.5" customHeight="1">
      <c r="A69" s="287"/>
      <c r="B69" s="2"/>
      <c r="C69" s="43"/>
      <c r="D69" s="399" t="s">
        <v>34</v>
      </c>
      <c r="E69" s="399"/>
      <c r="F69" s="399"/>
      <c r="G69" s="399"/>
      <c r="H69" s="399"/>
      <c r="I69" s="399"/>
      <c r="J69" s="399"/>
      <c r="K69" s="399"/>
      <c r="L69" s="399"/>
      <c r="M69" s="41"/>
    </row>
    <row r="70" spans="1:13" s="22" customFormat="1" ht="34.5" customHeight="1">
      <c r="A70" s="287"/>
      <c r="B70" s="2"/>
      <c r="C70" s="43"/>
      <c r="D70" s="399" t="s">
        <v>35</v>
      </c>
      <c r="E70" s="399"/>
      <c r="F70" s="399"/>
      <c r="G70" s="399"/>
      <c r="H70" s="399"/>
      <c r="I70" s="399"/>
      <c r="J70" s="399"/>
      <c r="K70" s="399"/>
      <c r="L70" s="399"/>
      <c r="M70" s="41"/>
    </row>
    <row r="71" spans="1:13" s="22" customFormat="1">
      <c r="A71" s="287"/>
      <c r="B71" s="19"/>
      <c r="C71" s="36"/>
      <c r="D71" s="36"/>
      <c r="E71" s="36"/>
      <c r="F71" s="36"/>
      <c r="G71" s="36"/>
      <c r="H71" s="21"/>
      <c r="I71" s="21"/>
      <c r="J71" s="6"/>
      <c r="K71" s="7"/>
      <c r="L71" s="6"/>
      <c r="M71" s="6"/>
    </row>
    <row r="72" spans="1:13" s="46" customFormat="1">
      <c r="A72" s="290"/>
      <c r="B72" s="19"/>
      <c r="C72" s="45" t="s">
        <v>36</v>
      </c>
      <c r="F72" s="47"/>
      <c r="G72" s="45"/>
      <c r="H72" s="342" t="s">
        <v>37</v>
      </c>
      <c r="I72" s="342"/>
      <c r="J72" s="342" t="s">
        <v>38</v>
      </c>
      <c r="K72" s="343"/>
      <c r="L72" s="342"/>
      <c r="M72" s="47"/>
    </row>
    <row r="73" spans="1:13" s="22" customFormat="1">
      <c r="A73" s="287"/>
      <c r="B73" s="2"/>
      <c r="C73" s="337"/>
      <c r="D73" s="36"/>
      <c r="E73" s="36"/>
      <c r="F73" s="36"/>
      <c r="G73" s="36"/>
      <c r="H73" s="21"/>
      <c r="I73" s="38"/>
      <c r="J73" s="6"/>
      <c r="K73" s="7"/>
      <c r="L73" s="286"/>
      <c r="M73" s="286"/>
    </row>
    <row r="74" spans="1:13" s="22" customFormat="1">
      <c r="A74" s="287"/>
      <c r="B74" s="2"/>
      <c r="C74" s="42"/>
      <c r="D74" s="42"/>
      <c r="E74" s="42"/>
      <c r="F74" s="42"/>
      <c r="G74" s="42"/>
      <c r="H74" s="42"/>
      <c r="I74" s="42"/>
      <c r="J74" s="42"/>
      <c r="K74" s="49"/>
      <c r="L74" s="42"/>
      <c r="M74" s="42"/>
    </row>
    <row r="75" spans="1:13" s="22" customFormat="1">
      <c r="A75" s="287"/>
      <c r="B75" s="2"/>
      <c r="C75" s="50"/>
      <c r="D75" s="36"/>
      <c r="E75" s="36"/>
      <c r="F75" s="36"/>
      <c r="G75" s="36"/>
      <c r="H75" s="21"/>
      <c r="I75" s="38"/>
      <c r="J75" s="6"/>
      <c r="K75" s="7"/>
      <c r="L75" s="286"/>
    </row>
    <row r="76" spans="1:13" s="22" customFormat="1">
      <c r="A76" s="287"/>
      <c r="B76" s="2"/>
      <c r="C76" s="50"/>
      <c r="D76" s="36"/>
      <c r="E76" s="36"/>
      <c r="F76" s="36"/>
      <c r="G76" s="36"/>
      <c r="H76" s="21"/>
      <c r="I76" s="38"/>
      <c r="J76" s="6"/>
      <c r="K76" s="7"/>
      <c r="L76" s="286"/>
    </row>
    <row r="77" spans="1:13" s="22" customFormat="1">
      <c r="A77" s="287"/>
      <c r="B77" s="2"/>
      <c r="C77" s="383" t="s">
        <v>39</v>
      </c>
      <c r="D77" s="383"/>
      <c r="E77" s="383"/>
      <c r="F77" s="383"/>
      <c r="G77" s="383"/>
      <c r="H77" s="383" t="s">
        <v>40</v>
      </c>
      <c r="I77" s="383"/>
      <c r="J77" s="383" t="s">
        <v>412</v>
      </c>
      <c r="K77" s="383"/>
      <c r="L77" s="383"/>
      <c r="M77" s="48"/>
    </row>
    <row r="78" spans="1:13" s="22" customFormat="1">
      <c r="A78" s="287"/>
      <c r="B78" s="2"/>
      <c r="C78" s="383" t="s">
        <v>41</v>
      </c>
      <c r="D78" s="383"/>
      <c r="E78" s="383"/>
      <c r="F78" s="383"/>
      <c r="G78" s="383"/>
      <c r="H78" s="383" t="s">
        <v>42</v>
      </c>
      <c r="I78" s="383"/>
      <c r="J78" s="383" t="s">
        <v>45</v>
      </c>
      <c r="K78" s="383"/>
      <c r="L78" s="383"/>
      <c r="M78" s="39"/>
    </row>
    <row r="79" spans="1:13" s="22" customFormat="1">
      <c r="A79" s="287"/>
      <c r="B79" s="2"/>
      <c r="C79" s="383" t="s">
        <v>43</v>
      </c>
      <c r="D79" s="383"/>
      <c r="E79" s="383"/>
      <c r="F79" s="383"/>
      <c r="G79" s="383"/>
      <c r="H79" s="383" t="s">
        <v>44</v>
      </c>
      <c r="I79" s="383"/>
      <c r="J79" s="383" t="s">
        <v>314</v>
      </c>
      <c r="K79" s="383"/>
      <c r="L79" s="383"/>
      <c r="M79" s="48"/>
    </row>
    <row r="80" spans="1:13" s="22" customFormat="1">
      <c r="A80" s="287"/>
      <c r="B80" s="2"/>
      <c r="C80" s="383" t="s">
        <v>46</v>
      </c>
      <c r="D80" s="383"/>
      <c r="E80" s="383"/>
      <c r="F80" s="383"/>
      <c r="G80" s="383"/>
      <c r="H80" s="383" t="s">
        <v>379</v>
      </c>
      <c r="I80" s="383"/>
      <c r="J80" s="383" t="s">
        <v>48</v>
      </c>
      <c r="K80" s="383"/>
      <c r="L80" s="383"/>
      <c r="M80" s="39"/>
    </row>
    <row r="81" spans="1:13" s="22" customFormat="1">
      <c r="A81" s="287"/>
      <c r="B81" s="2"/>
      <c r="C81" s="383" t="s">
        <v>47</v>
      </c>
      <c r="D81" s="383"/>
      <c r="E81" s="383"/>
      <c r="F81" s="383"/>
      <c r="G81" s="383"/>
      <c r="H81" s="38"/>
      <c r="I81" s="38"/>
      <c r="M81" s="39"/>
    </row>
    <row r="82" spans="1:13" s="22" customFormat="1">
      <c r="A82" s="287"/>
      <c r="C82" s="383" t="s">
        <v>413</v>
      </c>
      <c r="D82" s="383"/>
      <c r="E82" s="383"/>
      <c r="F82" s="383"/>
      <c r="G82" s="383"/>
      <c r="J82" s="344"/>
      <c r="K82" s="344"/>
      <c r="L82" s="344"/>
      <c r="M82" s="8"/>
    </row>
    <row r="83" spans="1:13" s="22" customFormat="1">
      <c r="A83" s="287"/>
      <c r="B83" s="2"/>
      <c r="C83" s="383" t="s">
        <v>414</v>
      </c>
      <c r="D83" s="383"/>
      <c r="E83" s="383"/>
      <c r="F83" s="383"/>
      <c r="H83" s="345"/>
      <c r="I83" s="345"/>
      <c r="M83" s="6"/>
    </row>
    <row r="84" spans="1:13" s="22" customFormat="1">
      <c r="A84" s="287"/>
      <c r="B84" s="2"/>
      <c r="C84" s="383" t="s">
        <v>415</v>
      </c>
      <c r="D84" s="383"/>
      <c r="E84" s="383"/>
      <c r="F84" s="383"/>
      <c r="H84" s="38"/>
      <c r="I84" s="38"/>
      <c r="J84" s="344"/>
      <c r="K84" s="344"/>
      <c r="L84" s="344"/>
      <c r="M84" s="6"/>
    </row>
    <row r="85" spans="1:13" s="22" customFormat="1">
      <c r="A85" s="287"/>
      <c r="B85" s="2"/>
      <c r="C85" s="383" t="s">
        <v>49</v>
      </c>
      <c r="D85" s="383"/>
      <c r="E85" s="383"/>
      <c r="F85" s="383"/>
      <c r="G85" s="38"/>
      <c r="H85" s="38"/>
      <c r="I85" s="38"/>
      <c r="J85" s="344"/>
      <c r="K85" s="344"/>
      <c r="L85" s="344"/>
      <c r="M85" s="6"/>
    </row>
    <row r="86" spans="1:13" s="22" customFormat="1">
      <c r="A86" s="287"/>
      <c r="B86" s="2"/>
      <c r="C86" s="383" t="s">
        <v>50</v>
      </c>
      <c r="D86" s="383"/>
      <c r="E86" s="383"/>
      <c r="F86" s="383"/>
      <c r="G86" s="38"/>
      <c r="H86" s="38"/>
      <c r="I86" s="38"/>
      <c r="J86" s="344"/>
      <c r="K86" s="344"/>
      <c r="L86" s="344"/>
      <c r="M86" s="6"/>
    </row>
    <row r="87" spans="1:13" s="22" customFormat="1">
      <c r="A87" s="287"/>
      <c r="B87" s="2"/>
      <c r="C87" s="383" t="s">
        <v>51</v>
      </c>
      <c r="D87" s="383"/>
      <c r="E87" s="383"/>
      <c r="F87" s="383"/>
      <c r="G87" s="38"/>
      <c r="H87" s="38"/>
      <c r="I87" s="38"/>
      <c r="J87" s="50"/>
      <c r="K87" s="51"/>
      <c r="L87" s="6"/>
      <c r="M87" s="6"/>
    </row>
    <row r="88" spans="1:13" s="22" customFormat="1">
      <c r="A88" s="287"/>
      <c r="B88" s="2"/>
      <c r="C88" s="383" t="s">
        <v>52</v>
      </c>
      <c r="D88" s="383"/>
      <c r="E88" s="383"/>
      <c r="F88" s="383"/>
      <c r="G88" s="383"/>
      <c r="H88" s="38"/>
      <c r="I88" s="38"/>
      <c r="J88" s="50"/>
      <c r="K88" s="51"/>
      <c r="L88" s="6"/>
      <c r="M88" s="6"/>
    </row>
    <row r="89" spans="1:13" s="22" customFormat="1">
      <c r="A89" s="287"/>
      <c r="B89" s="2"/>
      <c r="H89" s="38"/>
      <c r="I89" s="38"/>
      <c r="J89" s="50"/>
      <c r="K89" s="51"/>
      <c r="L89" s="6"/>
      <c r="M89" s="6"/>
    </row>
    <row r="90" spans="1:13" s="22" customFormat="1">
      <c r="A90" s="287"/>
      <c r="B90" s="2"/>
      <c r="C90" s="42"/>
      <c r="D90" s="42"/>
      <c r="E90" s="42"/>
      <c r="F90" s="42"/>
      <c r="G90" s="42"/>
      <c r="H90" s="42"/>
      <c r="I90" s="42"/>
      <c r="J90" s="42"/>
      <c r="K90" s="49"/>
      <c r="L90" s="42"/>
      <c r="M90" s="42"/>
    </row>
    <row r="91" spans="1:13" s="22" customFormat="1">
      <c r="A91" s="287"/>
      <c r="B91" s="52" t="s">
        <v>53</v>
      </c>
      <c r="C91" s="53"/>
      <c r="D91" s="54"/>
      <c r="E91" s="54"/>
      <c r="F91" s="54"/>
      <c r="G91" s="54"/>
      <c r="H91" s="55"/>
      <c r="I91" s="55"/>
      <c r="J91" s="56"/>
      <c r="K91" s="56"/>
      <c r="L91" s="56"/>
      <c r="M91" s="56"/>
    </row>
    <row r="92" spans="1:13" s="22" customFormat="1">
      <c r="A92" s="287"/>
      <c r="B92" s="2"/>
      <c r="C92" s="59"/>
      <c r="D92" s="4"/>
      <c r="E92" s="4"/>
      <c r="F92" s="4"/>
      <c r="G92" s="4"/>
      <c r="H92" s="319"/>
      <c r="I92" s="319"/>
      <c r="J92" s="60"/>
      <c r="K92" s="30"/>
      <c r="L92" s="60"/>
      <c r="M92" s="60"/>
    </row>
    <row r="93" spans="1:13" s="22" customFormat="1">
      <c r="A93" s="287"/>
      <c r="B93" s="31" t="s">
        <v>416</v>
      </c>
      <c r="C93" s="59"/>
      <c r="D93" s="4"/>
      <c r="E93" s="4"/>
      <c r="F93" s="4"/>
      <c r="G93" s="4"/>
      <c r="H93" s="319"/>
      <c r="I93" s="319"/>
      <c r="J93" s="60"/>
      <c r="K93" s="60"/>
      <c r="L93" s="60"/>
      <c r="M93" s="60"/>
    </row>
    <row r="94" spans="1:13" s="22" customFormat="1" ht="18.75" customHeight="1">
      <c r="A94" s="287"/>
      <c r="B94" s="19"/>
      <c r="C94" s="59"/>
      <c r="D94" s="4"/>
      <c r="E94" s="4"/>
      <c r="F94" s="4"/>
      <c r="G94" s="4"/>
      <c r="H94" s="319"/>
      <c r="I94" s="319"/>
      <c r="J94" s="56"/>
      <c r="K94" s="56"/>
      <c r="L94" s="23"/>
      <c r="M94" s="23"/>
    </row>
    <row r="95" spans="1:13" s="22" customFormat="1">
      <c r="A95" s="287"/>
      <c r="B95" s="19"/>
      <c r="C95" s="59"/>
      <c r="D95" s="4"/>
      <c r="E95" s="4"/>
      <c r="F95" s="4"/>
      <c r="G95" s="4"/>
      <c r="H95" s="319"/>
      <c r="I95" s="319"/>
      <c r="J95" s="61" t="s">
        <v>54</v>
      </c>
      <c r="K95" s="62"/>
      <c r="L95" s="63" t="s">
        <v>213</v>
      </c>
      <c r="M95" s="63" t="s">
        <v>214</v>
      </c>
    </row>
    <row r="96" spans="1:13" s="22" customFormat="1">
      <c r="A96" s="287"/>
      <c r="B96" s="2"/>
      <c r="C96" s="4"/>
      <c r="D96" s="4"/>
      <c r="E96" s="4"/>
      <c r="F96" s="4"/>
      <c r="G96" s="4"/>
      <c r="H96" s="319"/>
      <c r="I96" s="64" t="s">
        <v>55</v>
      </c>
      <c r="J96" s="65"/>
      <c r="K96" s="66"/>
      <c r="L96" s="63" t="s">
        <v>206</v>
      </c>
      <c r="M96" s="63" t="s">
        <v>206</v>
      </c>
    </row>
    <row r="97" spans="1:22" s="22" customFormat="1" ht="54" customHeight="1">
      <c r="A97" s="288" t="s">
        <v>417</v>
      </c>
      <c r="B97" s="2"/>
      <c r="C97" s="400" t="s">
        <v>58</v>
      </c>
      <c r="D97" s="401"/>
      <c r="E97" s="401"/>
      <c r="F97" s="401"/>
      <c r="G97" s="401"/>
      <c r="H97" s="402"/>
      <c r="I97" s="327" t="s">
        <v>418</v>
      </c>
      <c r="J97" s="67" t="s">
        <v>207</v>
      </c>
      <c r="K97" s="68"/>
      <c r="L97" s="69"/>
      <c r="M97" s="70"/>
    </row>
    <row r="98" spans="1:22" s="22" customFormat="1">
      <c r="A98" s="287"/>
      <c r="B98" s="71"/>
      <c r="C98" s="59"/>
      <c r="D98" s="4"/>
      <c r="E98" s="4"/>
      <c r="F98" s="4"/>
      <c r="G98" s="4"/>
      <c r="H98" s="319"/>
      <c r="I98" s="319"/>
      <c r="J98" s="60"/>
      <c r="K98" s="60"/>
      <c r="L98" s="58"/>
      <c r="M98" s="58"/>
    </row>
    <row r="99" spans="1:22" s="22" customFormat="1">
      <c r="A99" s="287"/>
      <c r="B99" s="71"/>
      <c r="C99" s="59"/>
      <c r="D99" s="4"/>
      <c r="E99" s="4"/>
      <c r="F99" s="4"/>
      <c r="G99" s="4"/>
      <c r="H99" s="319"/>
      <c r="I99" s="319"/>
      <c r="J99" s="60"/>
      <c r="K99" s="60"/>
      <c r="L99" s="58"/>
      <c r="M99" s="58"/>
    </row>
    <row r="100" spans="1:22" s="22" customFormat="1">
      <c r="A100" s="287"/>
      <c r="B100" s="71"/>
      <c r="C100" s="59"/>
      <c r="D100" s="4"/>
      <c r="E100" s="4"/>
      <c r="F100" s="4"/>
      <c r="G100" s="4"/>
      <c r="H100" s="319"/>
      <c r="I100" s="319"/>
      <c r="J100" s="60"/>
      <c r="K100" s="60"/>
      <c r="L100" s="58"/>
      <c r="M100" s="58"/>
    </row>
    <row r="101" spans="1:22">
      <c r="A101" s="287"/>
      <c r="B101" s="19" t="s">
        <v>60</v>
      </c>
      <c r="C101" s="19"/>
      <c r="D101" s="19"/>
      <c r="E101" s="19"/>
      <c r="F101" s="19"/>
      <c r="G101" s="19"/>
      <c r="H101" s="15"/>
      <c r="I101" s="15"/>
      <c r="L101" s="72"/>
      <c r="M101" s="72"/>
      <c r="N101" s="9"/>
      <c r="O101" s="9"/>
      <c r="P101" s="9"/>
      <c r="Q101" s="9"/>
      <c r="R101" s="9"/>
      <c r="S101" s="9"/>
      <c r="T101" s="9"/>
      <c r="U101" s="9"/>
      <c r="V101" s="9"/>
    </row>
    <row r="102" spans="1:22">
      <c r="A102" s="287"/>
      <c r="B102" s="19"/>
      <c r="C102" s="19"/>
      <c r="D102" s="19"/>
      <c r="E102" s="19"/>
      <c r="F102" s="19"/>
      <c r="G102" s="19"/>
      <c r="H102" s="15"/>
      <c r="I102" s="15"/>
      <c r="L102" s="23"/>
      <c r="M102" s="23"/>
      <c r="N102" s="9"/>
      <c r="O102" s="9"/>
      <c r="P102" s="9"/>
      <c r="Q102" s="9"/>
      <c r="R102" s="9"/>
      <c r="S102" s="9"/>
      <c r="T102" s="9"/>
      <c r="U102" s="9"/>
      <c r="V102" s="9"/>
    </row>
    <row r="103" spans="1:22" ht="34.5" customHeight="1">
      <c r="A103" s="287"/>
      <c r="B103" s="19"/>
      <c r="C103" s="4"/>
      <c r="D103" s="4"/>
      <c r="F103" s="4"/>
      <c r="G103" s="4"/>
      <c r="H103" s="319"/>
      <c r="J103" s="73" t="s">
        <v>54</v>
      </c>
      <c r="K103" s="74"/>
      <c r="L103" s="75" t="s">
        <v>213</v>
      </c>
      <c r="M103" s="75" t="s">
        <v>214</v>
      </c>
      <c r="N103" s="9"/>
      <c r="O103" s="9"/>
      <c r="P103" s="9"/>
      <c r="Q103" s="9"/>
      <c r="R103" s="9"/>
      <c r="S103" s="9"/>
      <c r="T103" s="9"/>
      <c r="U103" s="9"/>
      <c r="V103" s="9"/>
    </row>
    <row r="104" spans="1:22" ht="20.25" customHeight="1">
      <c r="A104" s="287"/>
      <c r="B104" s="2"/>
      <c r="C104" s="59"/>
      <c r="D104" s="4"/>
      <c r="F104" s="4"/>
      <c r="G104" s="4"/>
      <c r="H104" s="319"/>
      <c r="I104" s="64" t="s">
        <v>61</v>
      </c>
      <c r="J104" s="65"/>
      <c r="K104" s="76"/>
      <c r="L104" s="77" t="s">
        <v>206</v>
      </c>
      <c r="M104" s="77" t="s">
        <v>206</v>
      </c>
      <c r="N104" s="9"/>
      <c r="O104" s="9"/>
      <c r="P104" s="9"/>
      <c r="Q104" s="9"/>
      <c r="R104" s="9"/>
      <c r="S104" s="9"/>
      <c r="T104" s="9"/>
      <c r="U104" s="9"/>
      <c r="V104" s="9"/>
    </row>
    <row r="105" spans="1:22" s="81" customFormat="1" ht="34.5" customHeight="1">
      <c r="A105" s="288" t="s">
        <v>419</v>
      </c>
      <c r="B105" s="2"/>
      <c r="C105" s="403" t="s">
        <v>62</v>
      </c>
      <c r="D105" s="404"/>
      <c r="E105" s="409" t="s">
        <v>63</v>
      </c>
      <c r="F105" s="410"/>
      <c r="G105" s="410"/>
      <c r="H105" s="411"/>
      <c r="I105" s="412" t="s">
        <v>420</v>
      </c>
      <c r="J105" s="78">
        <f t="shared" ref="J105:J117" si="0">IF(SUM(L105:M105)=0,IF(COUNTIF(L105:M105,"未確認")&gt;0,"未確認",IF(COUNTIF(L105:M105,"~*")&gt;0,"*",SUM(L105:M105))),SUM(L105:M105))</f>
        <v>0</v>
      </c>
      <c r="K105" s="79" t="str">
        <f>IF(OR(COUNTIF(L105:M105,"未確認")&gt;0,COUNTIF(L105:M105,"~*")&gt;0),"※","")</f>
        <v/>
      </c>
      <c r="L105" s="80">
        <v>0</v>
      </c>
      <c r="M105" s="80">
        <v>0</v>
      </c>
    </row>
    <row r="106" spans="1:22" s="81" customFormat="1" ht="34.5" customHeight="1">
      <c r="A106" s="288" t="s">
        <v>421</v>
      </c>
      <c r="B106" s="82"/>
      <c r="C106" s="405"/>
      <c r="D106" s="406"/>
      <c r="E106" s="415"/>
      <c r="F106" s="416"/>
      <c r="G106" s="417" t="s">
        <v>65</v>
      </c>
      <c r="H106" s="418"/>
      <c r="I106" s="413"/>
      <c r="J106" s="78">
        <f t="shared" si="0"/>
        <v>0</v>
      </c>
      <c r="K106" s="79" t="str">
        <f>IF(OR(COUNTIF(L106:M106,"未確認")&gt;0,COUNTIF(L106:M106,"~*")&gt;0),"※","")</f>
        <v/>
      </c>
      <c r="L106" s="80">
        <v>0</v>
      </c>
      <c r="M106" s="80">
        <v>0</v>
      </c>
    </row>
    <row r="107" spans="1:22" s="81" customFormat="1" ht="34.5" customHeight="1">
      <c r="A107" s="288" t="s">
        <v>419</v>
      </c>
      <c r="B107" s="82"/>
      <c r="C107" s="405"/>
      <c r="D107" s="406"/>
      <c r="E107" s="400" t="s">
        <v>66</v>
      </c>
      <c r="F107" s="401"/>
      <c r="G107" s="401"/>
      <c r="H107" s="402"/>
      <c r="I107" s="413"/>
      <c r="J107" s="78">
        <f t="shared" si="0"/>
        <v>0</v>
      </c>
      <c r="K107" s="79" t="str">
        <f>IF(OR(COUNTIF(L107:M107,"未確認")&gt;0,COUNTIF(L107:M107,"~*")&gt;0),"※","")</f>
        <v/>
      </c>
      <c r="L107" s="80">
        <v>0</v>
      </c>
      <c r="M107" s="80">
        <v>0</v>
      </c>
    </row>
    <row r="108" spans="1:22" s="81" customFormat="1" ht="34.5" customHeight="1">
      <c r="A108" s="288" t="s">
        <v>419</v>
      </c>
      <c r="B108" s="82"/>
      <c r="C108" s="407"/>
      <c r="D108" s="408"/>
      <c r="E108" s="419" t="s">
        <v>67</v>
      </c>
      <c r="F108" s="420"/>
      <c r="G108" s="420"/>
      <c r="H108" s="421"/>
      <c r="I108" s="413"/>
      <c r="J108" s="78">
        <f t="shared" si="0"/>
        <v>0</v>
      </c>
      <c r="K108" s="79" t="str">
        <f t="shared" ref="K108:K117" si="1">IF(OR(COUNTIF(L107:M107,"未確認")&gt;0,COUNTIF(L107:M107,"~*")&gt;0),"※","")</f>
        <v/>
      </c>
      <c r="L108" s="80">
        <v>0</v>
      </c>
      <c r="M108" s="80">
        <v>0</v>
      </c>
    </row>
    <row r="109" spans="1:22" s="81" customFormat="1" ht="34.5" customHeight="1">
      <c r="A109" s="288" t="s">
        <v>625</v>
      </c>
      <c r="B109" s="82"/>
      <c r="C109" s="403" t="s">
        <v>68</v>
      </c>
      <c r="D109" s="404"/>
      <c r="E109" s="403" t="s">
        <v>63</v>
      </c>
      <c r="F109" s="422"/>
      <c r="G109" s="422"/>
      <c r="H109" s="404"/>
      <c r="I109" s="413"/>
      <c r="J109" s="78">
        <f t="shared" si="0"/>
        <v>75</v>
      </c>
      <c r="K109" s="79" t="str">
        <f t="shared" si="1"/>
        <v/>
      </c>
      <c r="L109" s="80">
        <v>32</v>
      </c>
      <c r="M109" s="80">
        <v>43</v>
      </c>
    </row>
    <row r="110" spans="1:22" s="81" customFormat="1" ht="34.5" customHeight="1">
      <c r="A110" s="288" t="s">
        <v>423</v>
      </c>
      <c r="B110" s="82"/>
      <c r="C110" s="405"/>
      <c r="D110" s="406"/>
      <c r="E110" s="423"/>
      <c r="F110" s="424"/>
      <c r="G110" s="400" t="s">
        <v>69</v>
      </c>
      <c r="H110" s="402"/>
      <c r="I110" s="413"/>
      <c r="J110" s="78">
        <f t="shared" si="0"/>
        <v>75</v>
      </c>
      <c r="K110" s="79" t="str">
        <f t="shared" si="1"/>
        <v/>
      </c>
      <c r="L110" s="80">
        <v>32</v>
      </c>
      <c r="M110" s="80">
        <v>43</v>
      </c>
    </row>
    <row r="111" spans="1:22" s="81" customFormat="1" ht="34.5" customHeight="1">
      <c r="A111" s="288" t="s">
        <v>424</v>
      </c>
      <c r="B111" s="82"/>
      <c r="C111" s="405"/>
      <c r="D111" s="406"/>
      <c r="E111" s="423"/>
      <c r="F111" s="416"/>
      <c r="G111" s="400" t="s">
        <v>70</v>
      </c>
      <c r="H111" s="402"/>
      <c r="I111" s="413"/>
      <c r="J111" s="78">
        <f t="shared" si="0"/>
        <v>0</v>
      </c>
      <c r="K111" s="79" t="str">
        <f t="shared" si="1"/>
        <v/>
      </c>
      <c r="L111" s="80">
        <v>0</v>
      </c>
      <c r="M111" s="80">
        <v>0</v>
      </c>
    </row>
    <row r="112" spans="1:22" s="81" customFormat="1" ht="34.5" customHeight="1">
      <c r="A112" s="288" t="s">
        <v>422</v>
      </c>
      <c r="B112" s="82"/>
      <c r="C112" s="405"/>
      <c r="D112" s="406"/>
      <c r="E112" s="403" t="s">
        <v>66</v>
      </c>
      <c r="F112" s="422"/>
      <c r="G112" s="422"/>
      <c r="H112" s="404"/>
      <c r="I112" s="413"/>
      <c r="J112" s="78">
        <f t="shared" si="0"/>
        <v>75</v>
      </c>
      <c r="K112" s="79" t="str">
        <f t="shared" si="1"/>
        <v/>
      </c>
      <c r="L112" s="80">
        <v>32</v>
      </c>
      <c r="M112" s="80">
        <v>43</v>
      </c>
    </row>
    <row r="113" spans="1:22" s="81" customFormat="1" ht="34.5" customHeight="1">
      <c r="A113" s="288" t="s">
        <v>790</v>
      </c>
      <c r="B113" s="82"/>
      <c r="C113" s="405"/>
      <c r="D113" s="406"/>
      <c r="E113" s="423"/>
      <c r="F113" s="424"/>
      <c r="G113" s="400" t="s">
        <v>69</v>
      </c>
      <c r="H113" s="402"/>
      <c r="I113" s="413"/>
      <c r="J113" s="78">
        <f t="shared" si="0"/>
        <v>75</v>
      </c>
      <c r="K113" s="79" t="str">
        <f t="shared" si="1"/>
        <v/>
      </c>
      <c r="L113" s="80">
        <v>32</v>
      </c>
      <c r="M113" s="80">
        <v>43</v>
      </c>
    </row>
    <row r="114" spans="1:22" s="81" customFormat="1" ht="34.5" customHeight="1">
      <c r="A114" s="288" t="s">
        <v>424</v>
      </c>
      <c r="B114" s="82"/>
      <c r="C114" s="405"/>
      <c r="D114" s="406"/>
      <c r="E114" s="415"/>
      <c r="F114" s="416"/>
      <c r="G114" s="400" t="s">
        <v>70</v>
      </c>
      <c r="H114" s="402"/>
      <c r="I114" s="413"/>
      <c r="J114" s="78">
        <f t="shared" si="0"/>
        <v>0</v>
      </c>
      <c r="K114" s="79" t="str">
        <f t="shared" si="1"/>
        <v/>
      </c>
      <c r="L114" s="80">
        <v>0</v>
      </c>
      <c r="M114" s="80">
        <v>0</v>
      </c>
    </row>
    <row r="115" spans="1:22" s="81" customFormat="1" ht="34.5" customHeight="1">
      <c r="A115" s="288" t="s">
        <v>422</v>
      </c>
      <c r="B115" s="82"/>
      <c r="C115" s="405"/>
      <c r="D115" s="406"/>
      <c r="E115" s="425" t="s">
        <v>67</v>
      </c>
      <c r="F115" s="426"/>
      <c r="G115" s="426"/>
      <c r="H115" s="427"/>
      <c r="I115" s="413"/>
      <c r="J115" s="78">
        <f t="shared" si="0"/>
        <v>75</v>
      </c>
      <c r="K115" s="79" t="str">
        <f t="shared" si="1"/>
        <v/>
      </c>
      <c r="L115" s="80">
        <v>32</v>
      </c>
      <c r="M115" s="80">
        <v>43</v>
      </c>
    </row>
    <row r="116" spans="1:22" s="81" customFormat="1" ht="34.5" customHeight="1">
      <c r="A116" s="288" t="s">
        <v>423</v>
      </c>
      <c r="B116" s="82"/>
      <c r="C116" s="405"/>
      <c r="D116" s="406"/>
      <c r="E116" s="428"/>
      <c r="F116" s="429"/>
      <c r="G116" s="419" t="s">
        <v>69</v>
      </c>
      <c r="H116" s="421"/>
      <c r="I116" s="413"/>
      <c r="J116" s="78">
        <f t="shared" si="0"/>
        <v>75</v>
      </c>
      <c r="K116" s="79" t="str">
        <f t="shared" si="1"/>
        <v/>
      </c>
      <c r="L116" s="80">
        <v>32</v>
      </c>
      <c r="M116" s="80">
        <v>43</v>
      </c>
    </row>
    <row r="117" spans="1:22" s="81" customFormat="1" ht="34.5" customHeight="1">
      <c r="A117" s="288" t="s">
        <v>424</v>
      </c>
      <c r="B117" s="82"/>
      <c r="C117" s="407"/>
      <c r="D117" s="408"/>
      <c r="E117" s="430"/>
      <c r="F117" s="431"/>
      <c r="G117" s="419" t="s">
        <v>70</v>
      </c>
      <c r="H117" s="421"/>
      <c r="I117" s="413"/>
      <c r="J117" s="78">
        <f t="shared" si="0"/>
        <v>0</v>
      </c>
      <c r="K117" s="79" t="str">
        <f t="shared" si="1"/>
        <v/>
      </c>
      <c r="L117" s="80">
        <v>0</v>
      </c>
      <c r="M117" s="80">
        <v>0</v>
      </c>
    </row>
    <row r="118" spans="1:22" s="81" customFormat="1" ht="315" customHeight="1">
      <c r="A118" s="288" t="s">
        <v>425</v>
      </c>
      <c r="B118" s="82"/>
      <c r="C118" s="417" t="s">
        <v>361</v>
      </c>
      <c r="D118" s="435"/>
      <c r="E118" s="435"/>
      <c r="F118" s="435"/>
      <c r="G118" s="435"/>
      <c r="H118" s="418"/>
      <c r="I118" s="414"/>
      <c r="J118" s="83"/>
      <c r="K118" s="84" t="s">
        <v>64</v>
      </c>
      <c r="L118" s="85" t="s">
        <v>16</v>
      </c>
      <c r="M118" s="85" t="s">
        <v>16</v>
      </c>
    </row>
    <row r="119" spans="1:22" s="1" customFormat="1">
      <c r="A119" s="287"/>
      <c r="B119" s="19"/>
      <c r="C119" s="19"/>
      <c r="D119" s="19"/>
      <c r="E119" s="19"/>
      <c r="F119" s="19"/>
      <c r="G119" s="19"/>
      <c r="H119" s="15"/>
      <c r="I119" s="15"/>
      <c r="J119" s="86"/>
      <c r="K119" s="87"/>
      <c r="L119" s="88"/>
      <c r="M119" s="88"/>
    </row>
    <row r="120" spans="1:22" s="81" customFormat="1">
      <c r="A120" s="287"/>
      <c r="B120" s="82"/>
      <c r="C120" s="59"/>
      <c r="D120" s="59"/>
      <c r="E120" s="59"/>
      <c r="F120" s="59"/>
      <c r="G120" s="59"/>
      <c r="H120" s="89"/>
      <c r="I120" s="89"/>
      <c r="J120" s="86"/>
      <c r="K120" s="87"/>
      <c r="L120" s="88"/>
      <c r="M120" s="88"/>
    </row>
    <row r="121" spans="1:22" s="22" customFormat="1">
      <c r="A121" s="287"/>
      <c r="B121" s="2"/>
      <c r="C121" s="59"/>
      <c r="D121" s="4"/>
      <c r="E121" s="4"/>
      <c r="F121" s="4"/>
      <c r="G121" s="4"/>
      <c r="H121" s="319"/>
      <c r="I121" s="319"/>
      <c r="J121" s="60"/>
      <c r="K121" s="30"/>
      <c r="L121" s="58"/>
      <c r="M121" s="58"/>
    </row>
    <row r="122" spans="1:22" s="1" customFormat="1">
      <c r="A122" s="287"/>
      <c r="B122" s="19" t="s">
        <v>71</v>
      </c>
      <c r="C122" s="19"/>
      <c r="D122" s="19"/>
      <c r="E122" s="19"/>
      <c r="F122" s="19"/>
      <c r="G122" s="19"/>
      <c r="H122" s="15"/>
      <c r="I122" s="15"/>
      <c r="J122" s="86"/>
      <c r="K122" s="87"/>
      <c r="L122" s="88"/>
      <c r="M122" s="88"/>
    </row>
    <row r="123" spans="1:22">
      <c r="A123" s="287"/>
      <c r="B123" s="19"/>
      <c r="C123" s="19"/>
      <c r="D123" s="19"/>
      <c r="E123" s="19"/>
      <c r="F123" s="19"/>
      <c r="G123" s="19"/>
      <c r="H123" s="15"/>
      <c r="I123" s="15"/>
      <c r="L123" s="23"/>
      <c r="M123" s="23"/>
      <c r="N123" s="9"/>
      <c r="O123" s="9"/>
      <c r="P123" s="9"/>
      <c r="Q123" s="9"/>
      <c r="R123" s="9"/>
      <c r="S123" s="9"/>
      <c r="T123" s="9"/>
      <c r="U123" s="9"/>
      <c r="V123" s="9"/>
    </row>
    <row r="124" spans="1:22" ht="34.5" customHeight="1">
      <c r="A124" s="287"/>
      <c r="B124" s="19"/>
      <c r="C124" s="4"/>
      <c r="D124" s="4"/>
      <c r="F124" s="4"/>
      <c r="G124" s="4"/>
      <c r="H124" s="319"/>
      <c r="I124" s="64"/>
      <c r="J124" s="90" t="s">
        <v>54</v>
      </c>
      <c r="K124" s="74"/>
      <c r="L124" s="75"/>
      <c r="M124" s="75"/>
      <c r="N124" s="9"/>
      <c r="O124" s="9"/>
      <c r="P124" s="9"/>
      <c r="Q124" s="9"/>
      <c r="R124" s="9"/>
      <c r="S124" s="9"/>
      <c r="T124" s="9"/>
      <c r="U124" s="9"/>
      <c r="V124" s="9"/>
    </row>
    <row r="125" spans="1:22" ht="20.25" customHeight="1">
      <c r="A125" s="287"/>
      <c r="B125" s="2"/>
      <c r="C125" s="4"/>
      <c r="D125" s="4"/>
      <c r="F125" s="4"/>
      <c r="G125" s="4"/>
      <c r="H125" s="319"/>
      <c r="I125" s="64" t="s">
        <v>61</v>
      </c>
      <c r="J125" s="91"/>
      <c r="K125" s="76"/>
      <c r="L125" s="77" t="s">
        <v>213</v>
      </c>
      <c r="M125" s="77" t="s">
        <v>214</v>
      </c>
      <c r="N125" s="9"/>
      <c r="O125" s="9"/>
      <c r="P125" s="9"/>
      <c r="Q125" s="9"/>
      <c r="R125" s="9"/>
      <c r="S125" s="9"/>
      <c r="T125" s="9"/>
      <c r="U125" s="9"/>
      <c r="V125" s="9"/>
    </row>
    <row r="126" spans="1:22" s="81" customFormat="1" ht="40.5" customHeight="1">
      <c r="A126" s="288" t="s">
        <v>426</v>
      </c>
      <c r="B126" s="2"/>
      <c r="C126" s="403" t="s">
        <v>72</v>
      </c>
      <c r="D126" s="422"/>
      <c r="E126" s="422"/>
      <c r="F126" s="422"/>
      <c r="G126" s="422"/>
      <c r="H126" s="404"/>
      <c r="I126" s="436" t="s">
        <v>427</v>
      </c>
      <c r="J126" s="92"/>
      <c r="K126" s="93"/>
      <c r="L126" s="94" t="s">
        <v>200</v>
      </c>
      <c r="M126" s="95" t="s">
        <v>200</v>
      </c>
    </row>
    <row r="127" spans="1:22" s="81" customFormat="1" ht="40.5" customHeight="1">
      <c r="A127" s="288" t="s">
        <v>428</v>
      </c>
      <c r="B127" s="2"/>
      <c r="C127" s="328"/>
      <c r="D127" s="331"/>
      <c r="E127" s="403" t="s">
        <v>791</v>
      </c>
      <c r="F127" s="422"/>
      <c r="G127" s="422"/>
      <c r="H127" s="404"/>
      <c r="I127" s="437"/>
      <c r="J127" s="96"/>
      <c r="K127" s="97"/>
      <c r="L127" s="95" t="s">
        <v>16</v>
      </c>
      <c r="M127" s="95" t="s">
        <v>16</v>
      </c>
    </row>
    <row r="128" spans="1:22" s="81" customFormat="1" ht="40.5" customHeight="1">
      <c r="A128" s="288" t="s">
        <v>430</v>
      </c>
      <c r="B128" s="2"/>
      <c r="C128" s="328"/>
      <c r="D128" s="331"/>
      <c r="E128" s="405"/>
      <c r="F128" s="439"/>
      <c r="G128" s="439"/>
      <c r="H128" s="406"/>
      <c r="I128" s="437"/>
      <c r="J128" s="96"/>
      <c r="K128" s="97"/>
      <c r="L128" s="95" t="s">
        <v>16</v>
      </c>
      <c r="M128" s="95" t="s">
        <v>16</v>
      </c>
    </row>
    <row r="129" spans="1:22" s="81" customFormat="1" ht="40.5" customHeight="1">
      <c r="A129" s="288" t="s">
        <v>431</v>
      </c>
      <c r="B129" s="2"/>
      <c r="C129" s="320"/>
      <c r="D129" s="321"/>
      <c r="E129" s="407"/>
      <c r="F129" s="440"/>
      <c r="G129" s="440"/>
      <c r="H129" s="408"/>
      <c r="I129" s="438"/>
      <c r="J129" s="98"/>
      <c r="K129" s="99"/>
      <c r="L129" s="95" t="s">
        <v>16</v>
      </c>
      <c r="M129" s="95" t="s">
        <v>16</v>
      </c>
    </row>
    <row r="130" spans="1:22" s="1" customFormat="1">
      <c r="A130" s="287"/>
      <c r="B130" s="19"/>
      <c r="C130" s="19"/>
      <c r="D130" s="19"/>
      <c r="E130" s="19"/>
      <c r="F130" s="19"/>
      <c r="G130" s="19"/>
      <c r="H130" s="15"/>
      <c r="I130" s="15"/>
      <c r="J130" s="86"/>
      <c r="K130" s="87"/>
      <c r="L130" s="88"/>
      <c r="M130" s="88"/>
    </row>
    <row r="131" spans="1:22" s="81" customFormat="1">
      <c r="A131" s="287"/>
      <c r="B131" s="82"/>
      <c r="C131" s="59"/>
      <c r="D131" s="59"/>
      <c r="E131" s="59"/>
      <c r="F131" s="59"/>
      <c r="G131" s="59"/>
      <c r="H131" s="89"/>
      <c r="I131" s="89"/>
      <c r="J131" s="86"/>
      <c r="K131" s="87"/>
      <c r="L131" s="88"/>
      <c r="M131" s="88"/>
    </row>
    <row r="132" spans="1:22" s="22" customFormat="1">
      <c r="A132" s="287"/>
      <c r="B132" s="2"/>
      <c r="C132" s="59"/>
      <c r="D132" s="4"/>
      <c r="E132" s="4"/>
      <c r="F132" s="4"/>
      <c r="G132" s="4"/>
      <c r="H132" s="319"/>
      <c r="I132" s="319"/>
      <c r="J132" s="60"/>
      <c r="K132" s="30"/>
      <c r="L132" s="58"/>
      <c r="M132" s="58"/>
    </row>
    <row r="133" spans="1:22" s="1" customFormat="1">
      <c r="A133" s="291"/>
      <c r="B133" s="19" t="s">
        <v>432</v>
      </c>
      <c r="C133" s="44"/>
      <c r="D133" s="44"/>
      <c r="E133" s="44"/>
      <c r="F133" s="44"/>
      <c r="G133" s="44"/>
      <c r="H133" s="15"/>
      <c r="I133" s="15"/>
      <c r="J133" s="58"/>
      <c r="K133" s="30"/>
      <c r="L133" s="100"/>
      <c r="M133" s="100"/>
    </row>
    <row r="134" spans="1:22">
      <c r="A134" s="287"/>
      <c r="B134" s="19"/>
      <c r="C134" s="19"/>
      <c r="D134" s="19"/>
      <c r="E134" s="19"/>
      <c r="F134" s="19"/>
      <c r="G134" s="19"/>
      <c r="H134" s="15"/>
      <c r="I134" s="15"/>
      <c r="L134" s="23"/>
      <c r="M134" s="23"/>
      <c r="N134" s="9"/>
      <c r="O134" s="9"/>
      <c r="P134" s="9"/>
      <c r="Q134" s="9"/>
      <c r="R134" s="9"/>
      <c r="S134" s="9"/>
      <c r="T134" s="9"/>
      <c r="U134" s="9"/>
      <c r="V134" s="9"/>
    </row>
    <row r="135" spans="1:22" ht="34.5" customHeight="1">
      <c r="A135" s="287"/>
      <c r="B135" s="19"/>
      <c r="C135" s="4"/>
      <c r="D135" s="4"/>
      <c r="F135" s="4"/>
      <c r="G135" s="4"/>
      <c r="H135" s="319"/>
      <c r="I135" s="319"/>
      <c r="J135" s="73" t="s">
        <v>54</v>
      </c>
      <c r="K135" s="74"/>
      <c r="L135" s="75" t="s">
        <v>213</v>
      </c>
      <c r="M135" s="75" t="s">
        <v>214</v>
      </c>
      <c r="N135" s="9"/>
      <c r="O135" s="9"/>
      <c r="P135" s="9"/>
      <c r="Q135" s="9"/>
      <c r="R135" s="9"/>
      <c r="S135" s="9"/>
      <c r="T135" s="9"/>
      <c r="U135" s="9"/>
      <c r="V135" s="9"/>
    </row>
    <row r="136" spans="1:22" ht="20.25" customHeight="1">
      <c r="A136" s="287"/>
      <c r="B136" s="2"/>
      <c r="C136" s="59"/>
      <c r="D136" s="4"/>
      <c r="F136" s="4"/>
      <c r="G136" s="4"/>
      <c r="H136" s="319"/>
      <c r="I136" s="64" t="s">
        <v>55</v>
      </c>
      <c r="J136" s="65"/>
      <c r="K136" s="76"/>
      <c r="L136" s="77" t="s">
        <v>206</v>
      </c>
      <c r="M136" s="77" t="s">
        <v>206</v>
      </c>
      <c r="N136" s="9"/>
      <c r="O136" s="9"/>
      <c r="P136" s="9"/>
      <c r="Q136" s="9"/>
      <c r="R136" s="9"/>
      <c r="S136" s="9"/>
      <c r="T136" s="9"/>
      <c r="U136" s="9"/>
      <c r="V136" s="9"/>
    </row>
    <row r="137" spans="1:22" s="81" customFormat="1" ht="67.5" customHeight="1">
      <c r="A137" s="288" t="s">
        <v>433</v>
      </c>
      <c r="B137" s="2"/>
      <c r="C137" s="403" t="s">
        <v>318</v>
      </c>
      <c r="D137" s="422"/>
      <c r="E137" s="422"/>
      <c r="F137" s="422"/>
      <c r="G137" s="422"/>
      <c r="H137" s="404"/>
      <c r="I137" s="441" t="s">
        <v>617</v>
      </c>
      <c r="J137" s="101"/>
      <c r="K137" s="93"/>
      <c r="L137" s="94" t="s">
        <v>212</v>
      </c>
      <c r="M137" s="95" t="s">
        <v>212</v>
      </c>
    </row>
    <row r="138" spans="1:22" s="81" customFormat="1" ht="34.5" customHeight="1">
      <c r="A138" s="288" t="s">
        <v>792</v>
      </c>
      <c r="B138" s="82"/>
      <c r="C138" s="328"/>
      <c r="D138" s="331"/>
      <c r="E138" s="400" t="s">
        <v>90</v>
      </c>
      <c r="F138" s="401"/>
      <c r="G138" s="401"/>
      <c r="H138" s="402"/>
      <c r="I138" s="441"/>
      <c r="J138" s="96"/>
      <c r="K138" s="97"/>
      <c r="L138" s="102">
        <v>32</v>
      </c>
      <c r="M138" s="102">
        <v>43</v>
      </c>
    </row>
    <row r="139" spans="1:22" s="81" customFormat="1" ht="67.5" customHeight="1">
      <c r="A139" s="288" t="s">
        <v>435</v>
      </c>
      <c r="B139" s="82"/>
      <c r="C139" s="403" t="s">
        <v>436</v>
      </c>
      <c r="D139" s="422"/>
      <c r="E139" s="422"/>
      <c r="F139" s="422"/>
      <c r="G139" s="422"/>
      <c r="H139" s="404"/>
      <c r="I139" s="441"/>
      <c r="J139" s="96"/>
      <c r="K139" s="97"/>
      <c r="L139" s="94" t="s">
        <v>16</v>
      </c>
      <c r="M139" s="95" t="s">
        <v>16</v>
      </c>
    </row>
    <row r="140" spans="1:22" s="81" customFormat="1" ht="34.5" customHeight="1">
      <c r="A140" s="288" t="s">
        <v>435</v>
      </c>
      <c r="B140" s="82"/>
      <c r="C140" s="103"/>
      <c r="D140" s="104"/>
      <c r="E140" s="400" t="s">
        <v>92</v>
      </c>
      <c r="F140" s="401"/>
      <c r="G140" s="401"/>
      <c r="H140" s="402"/>
      <c r="I140" s="441"/>
      <c r="J140" s="96"/>
      <c r="K140" s="97"/>
      <c r="L140" s="102">
        <v>0</v>
      </c>
      <c r="M140" s="102">
        <v>0</v>
      </c>
    </row>
    <row r="141" spans="1:22" s="81" customFormat="1" ht="67.5" customHeight="1">
      <c r="A141" s="288" t="s">
        <v>437</v>
      </c>
      <c r="B141" s="82"/>
      <c r="C141" s="403" t="s">
        <v>436</v>
      </c>
      <c r="D141" s="422"/>
      <c r="E141" s="422"/>
      <c r="F141" s="422"/>
      <c r="G141" s="422"/>
      <c r="H141" s="404"/>
      <c r="I141" s="441"/>
      <c r="J141" s="96"/>
      <c r="K141" s="97"/>
      <c r="L141" s="94" t="s">
        <v>16</v>
      </c>
      <c r="M141" s="95" t="s">
        <v>16</v>
      </c>
    </row>
    <row r="142" spans="1:22" s="81" customFormat="1" ht="34.5" customHeight="1">
      <c r="A142" s="288" t="s">
        <v>437</v>
      </c>
      <c r="B142" s="82"/>
      <c r="C142" s="105"/>
      <c r="D142" s="106"/>
      <c r="E142" s="400" t="s">
        <v>92</v>
      </c>
      <c r="F142" s="401"/>
      <c r="G142" s="401"/>
      <c r="H142" s="402"/>
      <c r="I142" s="441"/>
      <c r="J142" s="96"/>
      <c r="K142" s="97"/>
      <c r="L142" s="102">
        <v>0</v>
      </c>
      <c r="M142" s="102">
        <v>0</v>
      </c>
    </row>
    <row r="143" spans="1:22" s="81" customFormat="1" ht="34.5" customHeight="1">
      <c r="A143" s="288" t="s">
        <v>438</v>
      </c>
      <c r="B143" s="82"/>
      <c r="C143" s="419" t="s">
        <v>93</v>
      </c>
      <c r="D143" s="420"/>
      <c r="E143" s="420"/>
      <c r="F143" s="420"/>
      <c r="G143" s="420"/>
      <c r="H143" s="421"/>
      <c r="I143" s="441"/>
      <c r="J143" s="98"/>
      <c r="K143" s="99"/>
      <c r="L143" s="102">
        <v>0</v>
      </c>
      <c r="M143" s="102">
        <v>0</v>
      </c>
    </row>
    <row r="144" spans="1:22" s="1" customFormat="1">
      <c r="A144" s="287"/>
      <c r="B144" s="19"/>
      <c r="C144" s="19"/>
      <c r="D144" s="19"/>
      <c r="E144" s="19"/>
      <c r="F144" s="19"/>
      <c r="G144" s="19"/>
      <c r="H144" s="15"/>
      <c r="I144" s="15"/>
      <c r="J144" s="86"/>
      <c r="K144" s="87"/>
      <c r="L144" s="88"/>
      <c r="M144" s="88"/>
    </row>
    <row r="145" spans="1:22" s="1" customFormat="1">
      <c r="A145" s="287"/>
      <c r="B145" s="19"/>
      <c r="C145" s="19"/>
      <c r="D145" s="19"/>
      <c r="E145" s="19"/>
      <c r="F145" s="19"/>
      <c r="G145" s="19"/>
      <c r="H145" s="15"/>
      <c r="I145" s="15"/>
      <c r="J145" s="86"/>
      <c r="K145" s="87"/>
      <c r="L145" s="88"/>
      <c r="M145" s="88"/>
    </row>
    <row r="146" spans="1:22" s="107" customFormat="1">
      <c r="A146" s="287"/>
      <c r="C146" s="4"/>
      <c r="D146" s="4"/>
      <c r="E146" s="4"/>
      <c r="F146" s="4"/>
      <c r="G146" s="4"/>
      <c r="H146" s="319"/>
      <c r="I146" s="319"/>
      <c r="J146" s="58"/>
      <c r="K146" s="30"/>
      <c r="L146" s="100"/>
      <c r="M146" s="100"/>
    </row>
    <row r="147" spans="1:22" s="2" customFormat="1">
      <c r="A147" s="287"/>
      <c r="B147" s="19" t="s">
        <v>98</v>
      </c>
      <c r="C147" s="19"/>
      <c r="D147" s="19"/>
      <c r="E147" s="19"/>
      <c r="F147" s="19"/>
      <c r="G147" s="19"/>
      <c r="H147" s="15"/>
      <c r="I147" s="15"/>
      <c r="J147" s="58"/>
      <c r="K147" s="30"/>
      <c r="L147" s="100"/>
      <c r="M147" s="100"/>
    </row>
    <row r="148" spans="1:22">
      <c r="A148" s="287"/>
      <c r="B148" s="19"/>
      <c r="C148" s="19"/>
      <c r="D148" s="19"/>
      <c r="E148" s="19"/>
      <c r="F148" s="19"/>
      <c r="G148" s="19"/>
      <c r="H148" s="15"/>
      <c r="I148" s="15"/>
      <c r="L148" s="23"/>
      <c r="M148" s="23"/>
      <c r="N148" s="9"/>
      <c r="O148" s="9"/>
      <c r="P148" s="9"/>
      <c r="Q148" s="9"/>
      <c r="R148" s="9"/>
      <c r="S148" s="9"/>
      <c r="T148" s="9"/>
      <c r="U148" s="9"/>
      <c r="V148" s="9"/>
    </row>
    <row r="149" spans="1:22" ht="34.5" customHeight="1">
      <c r="A149" s="287"/>
      <c r="B149" s="19"/>
      <c r="C149" s="4"/>
      <c r="D149" s="4"/>
      <c r="F149" s="4"/>
      <c r="G149" s="4"/>
      <c r="H149" s="319"/>
      <c r="I149" s="319"/>
      <c r="J149" s="73" t="s">
        <v>54</v>
      </c>
      <c r="K149" s="74"/>
      <c r="L149" s="75" t="s">
        <v>213</v>
      </c>
      <c r="M149" s="75" t="s">
        <v>214</v>
      </c>
      <c r="N149" s="9"/>
      <c r="O149" s="9"/>
      <c r="P149" s="9"/>
      <c r="Q149" s="9"/>
      <c r="R149" s="9"/>
      <c r="S149" s="9"/>
      <c r="T149" s="9"/>
      <c r="U149" s="9"/>
      <c r="V149" s="9"/>
    </row>
    <row r="150" spans="1:22" ht="20.25" customHeight="1">
      <c r="A150" s="287"/>
      <c r="B150" s="2"/>
      <c r="C150" s="4"/>
      <c r="D150" s="4"/>
      <c r="F150" s="4"/>
      <c r="G150" s="4"/>
      <c r="H150" s="319"/>
      <c r="I150" s="64" t="s">
        <v>55</v>
      </c>
      <c r="J150" s="65"/>
      <c r="K150" s="76"/>
      <c r="L150" s="77" t="s">
        <v>206</v>
      </c>
      <c r="M150" s="77" t="s">
        <v>206</v>
      </c>
      <c r="N150" s="9"/>
      <c r="O150" s="9"/>
      <c r="P150" s="9"/>
      <c r="Q150" s="9"/>
      <c r="R150" s="9"/>
      <c r="S150" s="9"/>
      <c r="T150" s="9"/>
      <c r="U150" s="9"/>
      <c r="V150" s="9"/>
    </row>
    <row r="151" spans="1:22" s="81" customFormat="1" ht="106.5" customHeight="1">
      <c r="A151" s="288" t="s">
        <v>439</v>
      </c>
      <c r="B151" s="2"/>
      <c r="C151" s="400" t="s">
        <v>98</v>
      </c>
      <c r="D151" s="401"/>
      <c r="E151" s="401"/>
      <c r="F151" s="401"/>
      <c r="G151" s="401"/>
      <c r="H151" s="402"/>
      <c r="I151" s="114" t="s">
        <v>440</v>
      </c>
      <c r="J151" s="115" t="s">
        <v>202</v>
      </c>
      <c r="K151" s="116"/>
      <c r="L151" s="117"/>
      <c r="M151" s="118"/>
    </row>
    <row r="152" spans="1:22" s="1" customFormat="1">
      <c r="A152" s="287"/>
      <c r="B152" s="19"/>
      <c r="C152" s="19"/>
      <c r="D152" s="19"/>
      <c r="E152" s="19"/>
      <c r="F152" s="19"/>
      <c r="G152" s="19"/>
      <c r="H152" s="15"/>
      <c r="I152" s="15"/>
      <c r="J152" s="86"/>
      <c r="K152" s="87"/>
      <c r="L152" s="100"/>
      <c r="M152" s="100"/>
    </row>
    <row r="153" spans="1:22" s="81" customFormat="1">
      <c r="A153" s="287"/>
      <c r="B153" s="82"/>
      <c r="C153" s="59"/>
      <c r="D153" s="59"/>
      <c r="E153" s="59"/>
      <c r="F153" s="59"/>
      <c r="G153" s="59"/>
      <c r="H153" s="89"/>
      <c r="I153" s="89"/>
      <c r="J153" s="86"/>
      <c r="K153" s="87"/>
      <c r="L153" s="100"/>
      <c r="M153" s="100"/>
    </row>
    <row r="154" spans="1:22" s="1" customFormat="1">
      <c r="A154" s="287"/>
      <c r="B154" s="2"/>
      <c r="C154" s="4"/>
      <c r="D154" s="4"/>
      <c r="E154" s="4"/>
      <c r="F154" s="4"/>
      <c r="G154" s="4"/>
      <c r="H154" s="319"/>
      <c r="I154" s="319"/>
      <c r="J154" s="119"/>
      <c r="K154" s="30"/>
      <c r="L154" s="100"/>
      <c r="M154" s="100"/>
    </row>
    <row r="155" spans="1:22" s="1" customFormat="1">
      <c r="A155" s="292"/>
      <c r="B155" s="19" t="s">
        <v>100</v>
      </c>
      <c r="C155" s="44"/>
      <c r="D155" s="44"/>
      <c r="E155" s="44"/>
      <c r="F155" s="44"/>
      <c r="G155" s="44"/>
      <c r="H155" s="15"/>
      <c r="I155" s="15"/>
      <c r="J155" s="58"/>
      <c r="K155" s="30"/>
      <c r="L155" s="100"/>
      <c r="M155" s="100"/>
    </row>
    <row r="156" spans="1:22">
      <c r="A156" s="287"/>
      <c r="B156" s="19"/>
      <c r="C156" s="19"/>
      <c r="D156" s="19"/>
      <c r="E156" s="19"/>
      <c r="F156" s="19"/>
      <c r="G156" s="19"/>
      <c r="H156" s="15"/>
      <c r="I156" s="15"/>
      <c r="L156" s="23"/>
      <c r="M156" s="23"/>
      <c r="N156" s="9"/>
      <c r="O156" s="9"/>
      <c r="P156" s="9"/>
      <c r="Q156" s="9"/>
      <c r="R156" s="9"/>
      <c r="S156" s="9"/>
      <c r="T156" s="9"/>
      <c r="U156" s="9"/>
      <c r="V156" s="9"/>
    </row>
    <row r="157" spans="1:22" ht="34.5" customHeight="1">
      <c r="A157" s="292"/>
      <c r="B157" s="19"/>
      <c r="C157" s="4"/>
      <c r="D157" s="4"/>
      <c r="F157" s="4"/>
      <c r="G157" s="4"/>
      <c r="H157" s="319"/>
      <c r="I157" s="319"/>
      <c r="J157" s="73" t="s">
        <v>54</v>
      </c>
      <c r="K157" s="74"/>
      <c r="L157" s="75" t="s">
        <v>213</v>
      </c>
      <c r="M157" s="75" t="s">
        <v>214</v>
      </c>
      <c r="N157" s="9"/>
      <c r="O157" s="9"/>
      <c r="P157" s="9"/>
      <c r="Q157" s="9"/>
      <c r="R157" s="9"/>
      <c r="S157" s="9"/>
      <c r="T157" s="9"/>
      <c r="U157" s="9"/>
      <c r="V157" s="9"/>
    </row>
    <row r="158" spans="1:22" ht="20.25" customHeight="1">
      <c r="A158" s="293" t="s">
        <v>319</v>
      </c>
      <c r="B158" s="2"/>
      <c r="C158" s="4"/>
      <c r="D158" s="4"/>
      <c r="F158" s="4"/>
      <c r="G158" s="4"/>
      <c r="H158" s="319"/>
      <c r="I158" s="64" t="s">
        <v>55</v>
      </c>
      <c r="J158" s="65"/>
      <c r="K158" s="76"/>
      <c r="L158" s="77" t="s">
        <v>206</v>
      </c>
      <c r="M158" s="77" t="s">
        <v>206</v>
      </c>
      <c r="N158" s="9"/>
      <c r="O158" s="9"/>
      <c r="P158" s="9"/>
      <c r="Q158" s="9"/>
      <c r="R158" s="9"/>
      <c r="S158" s="9"/>
      <c r="T158" s="9"/>
      <c r="U158" s="9"/>
      <c r="V158" s="9"/>
    </row>
    <row r="159" spans="1:22" s="81" customFormat="1" ht="34.5" customHeight="1">
      <c r="A159" s="294" t="s">
        <v>441</v>
      </c>
      <c r="B159" s="111"/>
      <c r="C159" s="400" t="s">
        <v>101</v>
      </c>
      <c r="D159" s="401"/>
      <c r="E159" s="401"/>
      <c r="F159" s="401"/>
      <c r="G159" s="401"/>
      <c r="H159" s="402"/>
      <c r="I159" s="432" t="s">
        <v>366</v>
      </c>
      <c r="J159" s="67" t="s">
        <v>103</v>
      </c>
      <c r="K159" s="116"/>
      <c r="L159" s="101"/>
      <c r="M159" s="120"/>
    </row>
    <row r="160" spans="1:22" s="81" customFormat="1" ht="34.5" customHeight="1">
      <c r="A160" s="294" t="s">
        <v>442</v>
      </c>
      <c r="B160" s="111"/>
      <c r="C160" s="400" t="s">
        <v>362</v>
      </c>
      <c r="D160" s="401"/>
      <c r="E160" s="401"/>
      <c r="F160" s="401"/>
      <c r="G160" s="401"/>
      <c r="H160" s="402"/>
      <c r="I160" s="433"/>
      <c r="J160" s="67" t="s">
        <v>103</v>
      </c>
      <c r="K160" s="116"/>
      <c r="L160" s="96"/>
      <c r="M160" s="121"/>
    </row>
    <row r="161" spans="1:22" s="81" customFormat="1" ht="34.5" customHeight="1">
      <c r="A161" s="294" t="s">
        <v>443</v>
      </c>
      <c r="B161" s="111"/>
      <c r="C161" s="400" t="s">
        <v>367</v>
      </c>
      <c r="D161" s="401"/>
      <c r="E161" s="401"/>
      <c r="F161" s="401"/>
      <c r="G161" s="401"/>
      <c r="H161" s="402"/>
      <c r="I161" s="434"/>
      <c r="J161" s="67" t="s">
        <v>103</v>
      </c>
      <c r="K161" s="116"/>
      <c r="L161" s="98"/>
      <c r="M161" s="122"/>
    </row>
    <row r="162" spans="1:22" s="1" customFormat="1">
      <c r="A162" s="287"/>
      <c r="B162" s="19"/>
      <c r="C162" s="123"/>
      <c r="D162" s="19"/>
      <c r="E162" s="19"/>
      <c r="F162" s="19"/>
      <c r="G162" s="19"/>
      <c r="H162" s="15"/>
      <c r="I162" s="15"/>
      <c r="J162" s="86"/>
      <c r="K162" s="87"/>
      <c r="L162" s="72"/>
      <c r="M162" s="72"/>
    </row>
    <row r="163" spans="1:22" s="81" customFormat="1">
      <c r="A163" s="287"/>
      <c r="B163" s="82"/>
      <c r="C163" s="59"/>
      <c r="D163" s="59"/>
      <c r="E163" s="59"/>
      <c r="F163" s="59"/>
      <c r="G163" s="59"/>
      <c r="H163" s="89"/>
      <c r="I163" s="89"/>
      <c r="J163" s="86"/>
      <c r="K163" s="87"/>
      <c r="L163" s="88"/>
      <c r="M163" s="88"/>
    </row>
    <row r="164" spans="1:22" s="1" customFormat="1">
      <c r="A164" s="287"/>
      <c r="B164" s="2"/>
      <c r="C164" s="4"/>
      <c r="D164" s="4"/>
      <c r="E164" s="4"/>
      <c r="F164" s="4"/>
      <c r="G164" s="4"/>
      <c r="H164" s="319"/>
      <c r="I164" s="319"/>
      <c r="J164" s="119"/>
      <c r="K164" s="30"/>
      <c r="L164" s="100"/>
      <c r="M164" s="100"/>
    </row>
    <row r="165" spans="1:22" s="1" customFormat="1">
      <c r="A165" s="287"/>
      <c r="B165" s="19" t="s">
        <v>444</v>
      </c>
      <c r="C165" s="44"/>
      <c r="D165" s="44"/>
      <c r="E165" s="44"/>
      <c r="F165" s="44"/>
      <c r="G165" s="44"/>
      <c r="H165" s="15"/>
      <c r="I165" s="15"/>
      <c r="J165" s="58"/>
      <c r="K165" s="30"/>
      <c r="L165" s="100"/>
      <c r="M165" s="100"/>
    </row>
    <row r="166" spans="1:22">
      <c r="A166" s="287"/>
      <c r="B166" s="19"/>
      <c r="C166" s="19"/>
      <c r="D166" s="19"/>
      <c r="E166" s="19"/>
      <c r="F166" s="19"/>
      <c r="G166" s="19"/>
      <c r="H166" s="15"/>
      <c r="I166" s="15"/>
      <c r="L166" s="23"/>
      <c r="M166" s="23"/>
      <c r="N166" s="9"/>
      <c r="O166" s="9"/>
      <c r="P166" s="9"/>
      <c r="Q166" s="9"/>
      <c r="R166" s="9"/>
      <c r="S166" s="9"/>
      <c r="T166" s="9"/>
      <c r="U166" s="9"/>
      <c r="V166" s="9"/>
    </row>
    <row r="167" spans="1:22" ht="34.5" customHeight="1">
      <c r="A167" s="287"/>
      <c r="B167" s="19"/>
      <c r="C167" s="4"/>
      <c r="D167" s="4"/>
      <c r="F167" s="4"/>
      <c r="G167" s="4"/>
      <c r="H167" s="319"/>
      <c r="I167" s="319"/>
      <c r="J167" s="73" t="s">
        <v>54</v>
      </c>
      <c r="K167" s="74"/>
      <c r="L167" s="75" t="s">
        <v>213</v>
      </c>
      <c r="M167" s="75" t="s">
        <v>214</v>
      </c>
      <c r="N167" s="9"/>
      <c r="O167" s="9"/>
      <c r="P167" s="9"/>
      <c r="Q167" s="9"/>
      <c r="R167" s="9"/>
      <c r="S167" s="9"/>
      <c r="T167" s="9"/>
      <c r="U167" s="9"/>
      <c r="V167" s="9"/>
    </row>
    <row r="168" spans="1:22" ht="20.25" customHeight="1">
      <c r="A168" s="287"/>
      <c r="B168" s="2"/>
      <c r="C168" s="59"/>
      <c r="D168" s="4"/>
      <c r="F168" s="4"/>
      <c r="G168" s="4"/>
      <c r="H168" s="319"/>
      <c r="I168" s="64" t="s">
        <v>55</v>
      </c>
      <c r="J168" s="65"/>
      <c r="K168" s="76"/>
      <c r="L168" s="77" t="s">
        <v>206</v>
      </c>
      <c r="M168" s="77" t="s">
        <v>206</v>
      </c>
      <c r="N168" s="9"/>
      <c r="O168" s="9"/>
      <c r="P168" s="9"/>
      <c r="Q168" s="9"/>
      <c r="R168" s="9"/>
      <c r="S168" s="9"/>
      <c r="T168" s="9"/>
      <c r="U168" s="9"/>
      <c r="V168" s="9"/>
    </row>
    <row r="169" spans="1:22" s="81" customFormat="1" ht="56.1" customHeight="1">
      <c r="A169" s="288" t="s">
        <v>445</v>
      </c>
      <c r="B169" s="111"/>
      <c r="C169" s="400" t="s">
        <v>368</v>
      </c>
      <c r="D169" s="401"/>
      <c r="E169" s="401"/>
      <c r="F169" s="401"/>
      <c r="G169" s="401"/>
      <c r="H169" s="402"/>
      <c r="I169" s="317" t="s">
        <v>446</v>
      </c>
      <c r="J169" s="67" t="s">
        <v>103</v>
      </c>
      <c r="K169" s="116"/>
      <c r="L169" s="101"/>
      <c r="M169" s="120"/>
    </row>
    <row r="170" spans="1:22" s="81" customFormat="1" ht="98.1" customHeight="1">
      <c r="A170" s="288" t="s">
        <v>447</v>
      </c>
      <c r="B170" s="111"/>
      <c r="C170" s="400" t="s">
        <v>448</v>
      </c>
      <c r="D170" s="401"/>
      <c r="E170" s="401"/>
      <c r="F170" s="401"/>
      <c r="G170" s="401"/>
      <c r="H170" s="402"/>
      <c r="I170" s="338" t="s">
        <v>793</v>
      </c>
      <c r="J170" s="67" t="s">
        <v>103</v>
      </c>
      <c r="K170" s="116"/>
      <c r="L170" s="98"/>
      <c r="M170" s="122"/>
    </row>
    <row r="171" spans="1:22" s="1" customFormat="1">
      <c r="A171" s="287"/>
      <c r="B171" s="19"/>
      <c r="C171" s="19"/>
      <c r="D171" s="19"/>
      <c r="E171" s="19"/>
      <c r="F171" s="19"/>
      <c r="G171" s="19"/>
      <c r="H171" s="15"/>
      <c r="I171" s="15"/>
      <c r="J171" s="86"/>
      <c r="K171" s="87"/>
      <c r="L171" s="72"/>
      <c r="M171" s="72"/>
    </row>
    <row r="172" spans="1:22" s="81" customFormat="1">
      <c r="A172" s="287"/>
      <c r="B172" s="82"/>
      <c r="C172" s="59"/>
      <c r="D172" s="59"/>
      <c r="E172" s="59"/>
      <c r="F172" s="59"/>
      <c r="G172" s="59"/>
      <c r="H172" s="89"/>
      <c r="I172" s="89"/>
      <c r="J172" s="86"/>
      <c r="K172" s="87"/>
      <c r="L172" s="88"/>
      <c r="M172" s="88"/>
    </row>
    <row r="173" spans="1:22" s="1" customFormat="1">
      <c r="A173" s="287"/>
      <c r="B173" s="111"/>
      <c r="C173" s="4"/>
      <c r="D173" s="4"/>
      <c r="E173" s="124"/>
      <c r="F173" s="124"/>
      <c r="G173" s="124"/>
      <c r="H173" s="125"/>
      <c r="I173" s="125"/>
      <c r="J173" s="86"/>
      <c r="K173" s="87"/>
      <c r="L173" s="88"/>
      <c r="M173" s="88"/>
    </row>
    <row r="174" spans="1:22" s="1" customFormat="1">
      <c r="A174" s="287"/>
      <c r="B174" s="19" t="s">
        <v>104</v>
      </c>
      <c r="C174" s="44"/>
      <c r="D174" s="44"/>
      <c r="E174" s="44"/>
      <c r="F174" s="44"/>
      <c r="G174" s="15"/>
      <c r="H174" s="15"/>
      <c r="I174" s="15"/>
      <c r="J174" s="58"/>
      <c r="K174" s="30"/>
      <c r="L174" s="100"/>
      <c r="M174" s="100"/>
    </row>
    <row r="175" spans="1:22">
      <c r="A175" s="287"/>
      <c r="B175" s="19"/>
      <c r="C175" s="19"/>
      <c r="D175" s="19"/>
      <c r="E175" s="19"/>
      <c r="F175" s="19"/>
      <c r="G175" s="19"/>
      <c r="H175" s="15"/>
      <c r="I175" s="15"/>
      <c r="L175" s="23"/>
      <c r="M175" s="23"/>
      <c r="N175" s="9"/>
      <c r="O175" s="9"/>
      <c r="P175" s="9"/>
      <c r="Q175" s="9"/>
      <c r="R175" s="9"/>
      <c r="S175" s="9"/>
      <c r="T175" s="9"/>
      <c r="U175" s="9"/>
      <c r="V175" s="9"/>
    </row>
    <row r="176" spans="1:22" ht="34.5" customHeight="1">
      <c r="A176" s="287"/>
      <c r="B176" s="19"/>
      <c r="C176" s="4"/>
      <c r="D176" s="4"/>
      <c r="F176" s="4"/>
      <c r="G176" s="4"/>
      <c r="H176" s="319"/>
      <c r="I176" s="319"/>
      <c r="J176" s="73" t="s">
        <v>54</v>
      </c>
      <c r="K176" s="74"/>
      <c r="L176" s="75" t="s">
        <v>213</v>
      </c>
      <c r="M176" s="75" t="s">
        <v>214</v>
      </c>
      <c r="N176" s="9"/>
      <c r="O176" s="9"/>
      <c r="P176" s="9"/>
      <c r="Q176" s="9"/>
      <c r="R176" s="9"/>
      <c r="S176" s="9"/>
      <c r="T176" s="9"/>
      <c r="U176" s="9"/>
      <c r="V176" s="9"/>
    </row>
    <row r="177" spans="1:22">
      <c r="A177" s="287"/>
      <c r="B177" s="2"/>
      <c r="C177" s="59"/>
      <c r="D177" s="4"/>
      <c r="F177" s="4"/>
      <c r="G177" s="4"/>
      <c r="H177" s="319"/>
      <c r="I177" s="64" t="s">
        <v>55</v>
      </c>
      <c r="J177" s="65"/>
      <c r="K177" s="76"/>
      <c r="L177" s="77" t="s">
        <v>206</v>
      </c>
      <c r="M177" s="126" t="s">
        <v>206</v>
      </c>
      <c r="N177" s="9"/>
      <c r="O177" s="9"/>
      <c r="P177" s="9"/>
      <c r="Q177" s="9"/>
      <c r="R177" s="9"/>
      <c r="S177" s="9"/>
      <c r="T177" s="9"/>
      <c r="U177" s="9"/>
      <c r="V177" s="9"/>
    </row>
    <row r="178" spans="1:22" s="81" customFormat="1" ht="56.1" customHeight="1">
      <c r="A178" s="288" t="s">
        <v>794</v>
      </c>
      <c r="B178" s="111"/>
      <c r="C178" s="400" t="s">
        <v>105</v>
      </c>
      <c r="D178" s="401"/>
      <c r="E178" s="401"/>
      <c r="F178" s="401"/>
      <c r="G178" s="401"/>
      <c r="H178" s="402"/>
      <c r="I178" s="127" t="s">
        <v>320</v>
      </c>
      <c r="J178" s="67" t="s">
        <v>106</v>
      </c>
      <c r="K178" s="116"/>
      <c r="L178" s="101"/>
      <c r="M178" s="120"/>
    </row>
    <row r="179" spans="1:22" s="81" customFormat="1" ht="56.1" customHeight="1">
      <c r="A179" s="288" t="s">
        <v>451</v>
      </c>
      <c r="B179" s="111"/>
      <c r="C179" s="400" t="s">
        <v>107</v>
      </c>
      <c r="D179" s="401"/>
      <c r="E179" s="401"/>
      <c r="F179" s="401"/>
      <c r="G179" s="401"/>
      <c r="H179" s="402"/>
      <c r="I179" s="127" t="s">
        <v>369</v>
      </c>
      <c r="J179" s="67" t="s">
        <v>103</v>
      </c>
      <c r="K179" s="116"/>
      <c r="L179" s="96"/>
      <c r="M179" s="121"/>
    </row>
    <row r="180" spans="1:22" s="81" customFormat="1" ht="56.1" customHeight="1">
      <c r="A180" s="288" t="s">
        <v>452</v>
      </c>
      <c r="B180" s="111"/>
      <c r="C180" s="400" t="s">
        <v>363</v>
      </c>
      <c r="D180" s="401"/>
      <c r="E180" s="401"/>
      <c r="F180" s="401"/>
      <c r="G180" s="401"/>
      <c r="H180" s="402"/>
      <c r="I180" s="127" t="s">
        <v>453</v>
      </c>
      <c r="J180" s="67" t="s">
        <v>103</v>
      </c>
      <c r="K180" s="116"/>
      <c r="L180" s="98"/>
      <c r="M180" s="122"/>
    </row>
    <row r="181" spans="1:22" s="1" customFormat="1">
      <c r="A181" s="287"/>
      <c r="B181" s="19"/>
      <c r="C181" s="19"/>
      <c r="D181" s="19"/>
      <c r="E181" s="19"/>
      <c r="F181" s="19"/>
      <c r="G181" s="19"/>
      <c r="H181" s="15"/>
      <c r="I181" s="15"/>
      <c r="J181" s="86"/>
      <c r="K181" s="87"/>
      <c r="L181" s="72"/>
      <c r="M181" s="72"/>
    </row>
    <row r="182" spans="1:22" s="81" customFormat="1">
      <c r="A182" s="287"/>
      <c r="B182" s="82"/>
      <c r="C182" s="59"/>
      <c r="D182" s="59"/>
      <c r="E182" s="59"/>
      <c r="F182" s="59"/>
      <c r="G182" s="59"/>
      <c r="H182" s="89"/>
      <c r="I182" s="89"/>
      <c r="J182" s="86"/>
      <c r="K182" s="87"/>
      <c r="L182" s="88"/>
      <c r="M182" s="88"/>
    </row>
    <row r="183" spans="1:22" s="1" customFormat="1">
      <c r="A183" s="287"/>
      <c r="B183" s="2"/>
      <c r="C183" s="4"/>
      <c r="D183" s="4"/>
      <c r="E183" s="4"/>
      <c r="F183" s="4"/>
      <c r="G183" s="4"/>
      <c r="H183" s="319"/>
      <c r="I183" s="319"/>
      <c r="J183" s="58"/>
      <c r="K183" s="30"/>
      <c r="L183" s="100"/>
      <c r="M183" s="100"/>
    </row>
    <row r="184" spans="1:22">
      <c r="A184" s="287"/>
      <c r="B184" s="19" t="s">
        <v>108</v>
      </c>
      <c r="C184" s="19"/>
      <c r="D184" s="19"/>
      <c r="E184" s="19"/>
      <c r="F184" s="19"/>
      <c r="G184" s="19"/>
      <c r="H184" s="15"/>
      <c r="I184" s="15"/>
      <c r="J184" s="8"/>
      <c r="L184" s="128"/>
      <c r="M184" s="128"/>
      <c r="N184" s="9"/>
      <c r="O184" s="9"/>
      <c r="P184" s="9"/>
      <c r="Q184" s="9"/>
      <c r="R184" s="9"/>
      <c r="S184" s="9"/>
      <c r="T184" s="9"/>
      <c r="U184" s="9"/>
      <c r="V184" s="9"/>
    </row>
    <row r="185" spans="1:22">
      <c r="A185" s="287"/>
      <c r="B185" s="19"/>
      <c r="C185" s="19"/>
      <c r="D185" s="19"/>
      <c r="E185" s="19"/>
      <c r="F185" s="19"/>
      <c r="G185" s="19"/>
      <c r="H185" s="15"/>
      <c r="I185" s="15"/>
      <c r="L185" s="23"/>
      <c r="M185" s="23"/>
      <c r="N185" s="9"/>
      <c r="O185" s="9"/>
      <c r="P185" s="9"/>
      <c r="Q185" s="9"/>
      <c r="R185" s="9"/>
      <c r="S185" s="9"/>
      <c r="T185" s="9"/>
      <c r="U185" s="9"/>
      <c r="V185" s="9"/>
    </row>
    <row r="186" spans="1:22" ht="34.5" customHeight="1">
      <c r="A186" s="287"/>
      <c r="B186" s="19"/>
      <c r="C186" s="4"/>
      <c r="D186" s="4"/>
      <c r="F186" s="4"/>
      <c r="G186" s="4"/>
      <c r="H186" s="319"/>
      <c r="I186" s="319"/>
      <c r="J186" s="73" t="s">
        <v>54</v>
      </c>
      <c r="K186" s="74"/>
      <c r="L186" s="75" t="s">
        <v>213</v>
      </c>
      <c r="M186" s="75" t="s">
        <v>214</v>
      </c>
      <c r="N186" s="9"/>
      <c r="O186" s="9"/>
      <c r="P186" s="9"/>
      <c r="Q186" s="9"/>
      <c r="R186" s="9"/>
      <c r="S186" s="9"/>
      <c r="T186" s="9"/>
      <c r="U186" s="9"/>
      <c r="V186" s="9"/>
    </row>
    <row r="187" spans="1:22" ht="20.25" customHeight="1">
      <c r="A187" s="287"/>
      <c r="B187" s="2"/>
      <c r="C187" s="59"/>
      <c r="D187" s="4"/>
      <c r="F187" s="4"/>
      <c r="G187" s="4"/>
      <c r="H187" s="319"/>
      <c r="I187" s="64" t="s">
        <v>55</v>
      </c>
      <c r="J187" s="65"/>
      <c r="K187" s="76"/>
      <c r="L187" s="77" t="s">
        <v>206</v>
      </c>
      <c r="M187" s="77" t="s">
        <v>206</v>
      </c>
      <c r="N187" s="9"/>
      <c r="O187" s="9"/>
      <c r="P187" s="9"/>
      <c r="Q187" s="9"/>
      <c r="R187" s="9"/>
      <c r="S187" s="9"/>
      <c r="T187" s="9"/>
      <c r="U187" s="9"/>
      <c r="V187" s="9"/>
    </row>
    <row r="188" spans="1:22" s="81" customFormat="1" ht="34.5" customHeight="1">
      <c r="A188" s="288" t="s">
        <v>454</v>
      </c>
      <c r="B188" s="82"/>
      <c r="C188" s="442" t="s">
        <v>109</v>
      </c>
      <c r="D188" s="443"/>
      <c r="E188" s="443"/>
      <c r="F188" s="443"/>
      <c r="G188" s="442" t="s">
        <v>110</v>
      </c>
      <c r="H188" s="442"/>
      <c r="I188" s="445" t="s">
        <v>455</v>
      </c>
      <c r="J188" s="129">
        <v>3</v>
      </c>
      <c r="K188" s="116" t="str">
        <f t="shared" ref="K188:K215" si="2">IF(OR(COUNTIF(L188:M188,"未確認")&gt;0,COUNTIF(L188:M188,"~*")&gt;0),"※","")</f>
        <v/>
      </c>
      <c r="L188" s="130"/>
      <c r="M188" s="130"/>
    </row>
    <row r="189" spans="1:22" s="81" customFormat="1" ht="34.5" customHeight="1">
      <c r="A189" s="288" t="s">
        <v>456</v>
      </c>
      <c r="B189" s="82"/>
      <c r="C189" s="443"/>
      <c r="D189" s="443"/>
      <c r="E189" s="443"/>
      <c r="F189" s="443"/>
      <c r="G189" s="442" t="s">
        <v>111</v>
      </c>
      <c r="H189" s="442"/>
      <c r="I189" s="446"/>
      <c r="J189" s="131">
        <v>2.8</v>
      </c>
      <c r="K189" s="116" t="str">
        <f t="shared" si="2"/>
        <v/>
      </c>
      <c r="L189" s="132"/>
      <c r="M189" s="132"/>
    </row>
    <row r="190" spans="1:22" s="81" customFormat="1" ht="34.5" customHeight="1">
      <c r="A190" s="288" t="s">
        <v>457</v>
      </c>
      <c r="B190" s="82"/>
      <c r="C190" s="442" t="s">
        <v>112</v>
      </c>
      <c r="D190" s="443"/>
      <c r="E190" s="443"/>
      <c r="F190" s="443"/>
      <c r="G190" s="442" t="s">
        <v>110</v>
      </c>
      <c r="H190" s="442"/>
      <c r="I190" s="446"/>
      <c r="J190" s="129">
        <v>0</v>
      </c>
      <c r="K190" s="116" t="str">
        <f t="shared" si="2"/>
        <v/>
      </c>
      <c r="L190" s="130"/>
      <c r="M190" s="130"/>
    </row>
    <row r="191" spans="1:22" s="81" customFormat="1" ht="34.5" customHeight="1">
      <c r="A191" s="288" t="s">
        <v>457</v>
      </c>
      <c r="B191" s="82"/>
      <c r="C191" s="443"/>
      <c r="D191" s="443"/>
      <c r="E191" s="443"/>
      <c r="F191" s="443"/>
      <c r="G191" s="442" t="s">
        <v>111</v>
      </c>
      <c r="H191" s="442"/>
      <c r="I191" s="446"/>
      <c r="J191" s="131">
        <v>0</v>
      </c>
      <c r="K191" s="116" t="str">
        <f t="shared" si="2"/>
        <v/>
      </c>
      <c r="L191" s="132"/>
      <c r="M191" s="132"/>
    </row>
    <row r="192" spans="1:22" s="81" customFormat="1" ht="34.5" customHeight="1">
      <c r="A192" s="295" t="s">
        <v>458</v>
      </c>
      <c r="B192" s="112"/>
      <c r="C192" s="442" t="s">
        <v>113</v>
      </c>
      <c r="D192" s="442"/>
      <c r="E192" s="442"/>
      <c r="F192" s="442"/>
      <c r="G192" s="442" t="s">
        <v>110</v>
      </c>
      <c r="H192" s="442"/>
      <c r="I192" s="446"/>
      <c r="J192" s="129">
        <f t="shared" ref="J192:J207" si="3">IF(SUM(L192:M192)=0,IF(COUNTIF(L192:M192,"未確認")&gt;0,"未確認",IF(COUNTIF(L192:M192,"~*")&gt;0,"*",SUM(L192:M192))),SUM(L192:M192))</f>
        <v>13</v>
      </c>
      <c r="K192" s="116" t="str">
        <f t="shared" si="2"/>
        <v/>
      </c>
      <c r="L192" s="133">
        <v>4</v>
      </c>
      <c r="M192" s="133">
        <v>9</v>
      </c>
    </row>
    <row r="193" spans="1:13" s="81" customFormat="1" ht="34.5" customHeight="1">
      <c r="A193" s="295" t="s">
        <v>458</v>
      </c>
      <c r="B193" s="112"/>
      <c r="C193" s="442"/>
      <c r="D193" s="442"/>
      <c r="E193" s="442"/>
      <c r="F193" s="442"/>
      <c r="G193" s="442" t="s">
        <v>111</v>
      </c>
      <c r="H193" s="442"/>
      <c r="I193" s="446"/>
      <c r="J193" s="129">
        <f t="shared" si="3"/>
        <v>0</v>
      </c>
      <c r="K193" s="116" t="str">
        <f t="shared" si="2"/>
        <v/>
      </c>
      <c r="L193" s="134">
        <v>0</v>
      </c>
      <c r="M193" s="134">
        <v>0</v>
      </c>
    </row>
    <row r="194" spans="1:13" s="81" customFormat="1" ht="34.5" customHeight="1">
      <c r="A194" s="295" t="s">
        <v>459</v>
      </c>
      <c r="B194" s="112"/>
      <c r="C194" s="442" t="s">
        <v>114</v>
      </c>
      <c r="D194" s="444"/>
      <c r="E194" s="444"/>
      <c r="F194" s="444"/>
      <c r="G194" s="442" t="s">
        <v>110</v>
      </c>
      <c r="H194" s="442"/>
      <c r="I194" s="446"/>
      <c r="J194" s="129">
        <f t="shared" si="3"/>
        <v>10</v>
      </c>
      <c r="K194" s="116" t="str">
        <f t="shared" si="2"/>
        <v/>
      </c>
      <c r="L194" s="133">
        <v>6</v>
      </c>
      <c r="M194" s="133">
        <v>4</v>
      </c>
    </row>
    <row r="195" spans="1:13" s="81" customFormat="1" ht="34.5" customHeight="1">
      <c r="A195" s="295" t="s">
        <v>459</v>
      </c>
      <c r="B195" s="112"/>
      <c r="C195" s="444"/>
      <c r="D195" s="444"/>
      <c r="E195" s="444"/>
      <c r="F195" s="444"/>
      <c r="G195" s="442" t="s">
        <v>111</v>
      </c>
      <c r="H195" s="442"/>
      <c r="I195" s="446"/>
      <c r="J195" s="129">
        <f t="shared" si="3"/>
        <v>0</v>
      </c>
      <c r="K195" s="116" t="str">
        <f t="shared" si="2"/>
        <v/>
      </c>
      <c r="L195" s="134">
        <v>0</v>
      </c>
      <c r="M195" s="134">
        <v>0</v>
      </c>
    </row>
    <row r="196" spans="1:13" s="81" customFormat="1" ht="34.5" customHeight="1">
      <c r="A196" s="295" t="s">
        <v>460</v>
      </c>
      <c r="B196" s="112"/>
      <c r="C196" s="442" t="s">
        <v>115</v>
      </c>
      <c r="D196" s="444"/>
      <c r="E196" s="444"/>
      <c r="F196" s="444"/>
      <c r="G196" s="442" t="s">
        <v>110</v>
      </c>
      <c r="H196" s="442"/>
      <c r="I196" s="446"/>
      <c r="J196" s="129">
        <f t="shared" si="3"/>
        <v>20</v>
      </c>
      <c r="K196" s="116" t="str">
        <f t="shared" si="2"/>
        <v/>
      </c>
      <c r="L196" s="133">
        <v>9</v>
      </c>
      <c r="M196" s="133">
        <v>11</v>
      </c>
    </row>
    <row r="197" spans="1:13" s="81" customFormat="1" ht="34.5" customHeight="1">
      <c r="A197" s="295" t="s">
        <v>460</v>
      </c>
      <c r="B197" s="112"/>
      <c r="C197" s="444"/>
      <c r="D197" s="444"/>
      <c r="E197" s="444"/>
      <c r="F197" s="444"/>
      <c r="G197" s="442" t="s">
        <v>111</v>
      </c>
      <c r="H197" s="442"/>
      <c r="I197" s="446"/>
      <c r="J197" s="129">
        <f t="shared" si="3"/>
        <v>0</v>
      </c>
      <c r="K197" s="116" t="str">
        <f t="shared" si="2"/>
        <v/>
      </c>
      <c r="L197" s="134">
        <v>0</v>
      </c>
      <c r="M197" s="134">
        <v>0</v>
      </c>
    </row>
    <row r="198" spans="1:13" s="81" customFormat="1" ht="34.5" customHeight="1">
      <c r="A198" s="295" t="s">
        <v>461</v>
      </c>
      <c r="B198" s="112"/>
      <c r="C198" s="442" t="s">
        <v>116</v>
      </c>
      <c r="D198" s="444"/>
      <c r="E198" s="444"/>
      <c r="F198" s="444"/>
      <c r="G198" s="442" t="s">
        <v>110</v>
      </c>
      <c r="H198" s="442"/>
      <c r="I198" s="446"/>
      <c r="J198" s="129">
        <f t="shared" si="3"/>
        <v>0</v>
      </c>
      <c r="K198" s="116" t="str">
        <f t="shared" si="2"/>
        <v/>
      </c>
      <c r="L198" s="133">
        <v>0</v>
      </c>
      <c r="M198" s="133">
        <v>0</v>
      </c>
    </row>
    <row r="199" spans="1:13" s="81" customFormat="1" ht="34.5" customHeight="1">
      <c r="A199" s="295" t="s">
        <v>461</v>
      </c>
      <c r="B199" s="82"/>
      <c r="C199" s="444"/>
      <c r="D199" s="444"/>
      <c r="E199" s="444"/>
      <c r="F199" s="444"/>
      <c r="G199" s="442" t="s">
        <v>111</v>
      </c>
      <c r="H199" s="442"/>
      <c r="I199" s="446"/>
      <c r="J199" s="129">
        <f t="shared" si="3"/>
        <v>0</v>
      </c>
      <c r="K199" s="116" t="str">
        <f t="shared" si="2"/>
        <v/>
      </c>
      <c r="L199" s="134">
        <v>0</v>
      </c>
      <c r="M199" s="134">
        <v>0</v>
      </c>
    </row>
    <row r="200" spans="1:13" s="81" customFormat="1" ht="34.5" customHeight="1">
      <c r="A200" s="295" t="s">
        <v>462</v>
      </c>
      <c r="B200" s="82"/>
      <c r="C200" s="442" t="s">
        <v>117</v>
      </c>
      <c r="D200" s="444"/>
      <c r="E200" s="444"/>
      <c r="F200" s="444"/>
      <c r="G200" s="442" t="s">
        <v>110</v>
      </c>
      <c r="H200" s="442"/>
      <c r="I200" s="446"/>
      <c r="J200" s="129">
        <f t="shared" si="3"/>
        <v>0</v>
      </c>
      <c r="K200" s="116" t="str">
        <f t="shared" si="2"/>
        <v/>
      </c>
      <c r="L200" s="133">
        <v>0</v>
      </c>
      <c r="M200" s="133">
        <v>0</v>
      </c>
    </row>
    <row r="201" spans="1:13" s="81" customFormat="1" ht="34.5" customHeight="1">
      <c r="A201" s="295" t="s">
        <v>462</v>
      </c>
      <c r="B201" s="82"/>
      <c r="C201" s="444"/>
      <c r="D201" s="444"/>
      <c r="E201" s="444"/>
      <c r="F201" s="444"/>
      <c r="G201" s="442" t="s">
        <v>111</v>
      </c>
      <c r="H201" s="442"/>
      <c r="I201" s="446"/>
      <c r="J201" s="129">
        <f t="shared" si="3"/>
        <v>0</v>
      </c>
      <c r="K201" s="116" t="str">
        <f t="shared" si="2"/>
        <v/>
      </c>
      <c r="L201" s="134">
        <v>0</v>
      </c>
      <c r="M201" s="134">
        <v>0</v>
      </c>
    </row>
    <row r="202" spans="1:13" s="81" customFormat="1" ht="34.5" customHeight="1">
      <c r="A202" s="295" t="s">
        <v>463</v>
      </c>
      <c r="B202" s="82"/>
      <c r="C202" s="442" t="s">
        <v>118</v>
      </c>
      <c r="D202" s="444"/>
      <c r="E202" s="444"/>
      <c r="F202" s="444"/>
      <c r="G202" s="442" t="s">
        <v>110</v>
      </c>
      <c r="H202" s="442"/>
      <c r="I202" s="446"/>
      <c r="J202" s="129">
        <f t="shared" si="3"/>
        <v>0</v>
      </c>
      <c r="K202" s="116" t="str">
        <f t="shared" si="2"/>
        <v/>
      </c>
      <c r="L202" s="133">
        <v>0</v>
      </c>
      <c r="M202" s="133">
        <v>0</v>
      </c>
    </row>
    <row r="203" spans="1:13" s="81" customFormat="1" ht="34.5" customHeight="1">
      <c r="A203" s="295" t="s">
        <v>463</v>
      </c>
      <c r="B203" s="82"/>
      <c r="C203" s="444"/>
      <c r="D203" s="444"/>
      <c r="E203" s="444"/>
      <c r="F203" s="444"/>
      <c r="G203" s="442" t="s">
        <v>111</v>
      </c>
      <c r="H203" s="442"/>
      <c r="I203" s="446"/>
      <c r="J203" s="129">
        <f t="shared" si="3"/>
        <v>0</v>
      </c>
      <c r="K203" s="116" t="str">
        <f t="shared" si="2"/>
        <v/>
      </c>
      <c r="L203" s="134">
        <v>0</v>
      </c>
      <c r="M203" s="134">
        <v>0</v>
      </c>
    </row>
    <row r="204" spans="1:13" s="81" customFormat="1" ht="34.5" customHeight="1">
      <c r="A204" s="295" t="s">
        <v>464</v>
      </c>
      <c r="B204" s="82"/>
      <c r="C204" s="442" t="s">
        <v>119</v>
      </c>
      <c r="D204" s="444"/>
      <c r="E204" s="444"/>
      <c r="F204" s="444"/>
      <c r="G204" s="442" t="s">
        <v>110</v>
      </c>
      <c r="H204" s="442"/>
      <c r="I204" s="446"/>
      <c r="J204" s="129">
        <f t="shared" si="3"/>
        <v>0</v>
      </c>
      <c r="K204" s="116" t="str">
        <f t="shared" si="2"/>
        <v/>
      </c>
      <c r="L204" s="133">
        <v>0</v>
      </c>
      <c r="M204" s="133">
        <v>0</v>
      </c>
    </row>
    <row r="205" spans="1:13" s="81" customFormat="1" ht="34.5" customHeight="1">
      <c r="A205" s="295" t="s">
        <v>464</v>
      </c>
      <c r="B205" s="82"/>
      <c r="C205" s="444"/>
      <c r="D205" s="444"/>
      <c r="E205" s="444"/>
      <c r="F205" s="444"/>
      <c r="G205" s="442" t="s">
        <v>111</v>
      </c>
      <c r="H205" s="442"/>
      <c r="I205" s="446"/>
      <c r="J205" s="129">
        <f t="shared" si="3"/>
        <v>0</v>
      </c>
      <c r="K205" s="116" t="str">
        <f t="shared" si="2"/>
        <v/>
      </c>
      <c r="L205" s="134">
        <v>0</v>
      </c>
      <c r="M205" s="134">
        <v>0</v>
      </c>
    </row>
    <row r="206" spans="1:13" s="81" customFormat="1" ht="34.5" customHeight="1">
      <c r="A206" s="295" t="s">
        <v>465</v>
      </c>
      <c r="B206" s="82"/>
      <c r="C206" s="442" t="s">
        <v>120</v>
      </c>
      <c r="D206" s="444"/>
      <c r="E206" s="444"/>
      <c r="F206" s="444"/>
      <c r="G206" s="442" t="s">
        <v>110</v>
      </c>
      <c r="H206" s="442"/>
      <c r="I206" s="446"/>
      <c r="J206" s="129">
        <f t="shared" si="3"/>
        <v>0</v>
      </c>
      <c r="K206" s="116" t="str">
        <f t="shared" si="2"/>
        <v/>
      </c>
      <c r="L206" s="133">
        <v>0</v>
      </c>
      <c r="M206" s="133">
        <v>0</v>
      </c>
    </row>
    <row r="207" spans="1:13" s="81" customFormat="1" ht="34.5" customHeight="1">
      <c r="A207" s="295" t="s">
        <v>465</v>
      </c>
      <c r="B207" s="82"/>
      <c r="C207" s="444"/>
      <c r="D207" s="444"/>
      <c r="E207" s="444"/>
      <c r="F207" s="444"/>
      <c r="G207" s="442" t="s">
        <v>111</v>
      </c>
      <c r="H207" s="442"/>
      <c r="I207" s="446"/>
      <c r="J207" s="129">
        <f t="shared" si="3"/>
        <v>0</v>
      </c>
      <c r="K207" s="116" t="str">
        <f t="shared" si="2"/>
        <v/>
      </c>
      <c r="L207" s="134">
        <v>0</v>
      </c>
      <c r="M207" s="134">
        <v>0</v>
      </c>
    </row>
    <row r="208" spans="1:13" s="81" customFormat="1" ht="34.5" customHeight="1">
      <c r="A208" s="288" t="s">
        <v>466</v>
      </c>
      <c r="B208" s="82"/>
      <c r="C208" s="442" t="s">
        <v>121</v>
      </c>
      <c r="D208" s="443"/>
      <c r="E208" s="443"/>
      <c r="F208" s="443"/>
      <c r="G208" s="442" t="s">
        <v>110</v>
      </c>
      <c r="H208" s="442"/>
      <c r="I208" s="446"/>
      <c r="J208" s="129">
        <v>2</v>
      </c>
      <c r="K208" s="116" t="str">
        <f t="shared" si="2"/>
        <v/>
      </c>
      <c r="L208" s="130"/>
      <c r="M208" s="130"/>
    </row>
    <row r="209" spans="1:22" s="81" customFormat="1" ht="34.5" customHeight="1">
      <c r="A209" s="288" t="s">
        <v>466</v>
      </c>
      <c r="B209" s="82"/>
      <c r="C209" s="443"/>
      <c r="D209" s="443"/>
      <c r="E209" s="443"/>
      <c r="F209" s="443"/>
      <c r="G209" s="442" t="s">
        <v>111</v>
      </c>
      <c r="H209" s="442"/>
      <c r="I209" s="446"/>
      <c r="J209" s="129">
        <v>0</v>
      </c>
      <c r="K209" s="116" t="str">
        <f t="shared" si="2"/>
        <v/>
      </c>
      <c r="L209" s="132"/>
      <c r="M209" s="132"/>
    </row>
    <row r="210" spans="1:22" s="81" customFormat="1" ht="34.5" customHeight="1">
      <c r="A210" s="288" t="s">
        <v>467</v>
      </c>
      <c r="B210" s="82"/>
      <c r="C210" s="442" t="s">
        <v>122</v>
      </c>
      <c r="D210" s="443"/>
      <c r="E210" s="443"/>
      <c r="F210" s="443"/>
      <c r="G210" s="442" t="s">
        <v>110</v>
      </c>
      <c r="H210" s="442"/>
      <c r="I210" s="446"/>
      <c r="J210" s="129">
        <v>3</v>
      </c>
      <c r="K210" s="116" t="str">
        <f t="shared" si="2"/>
        <v/>
      </c>
      <c r="L210" s="130"/>
      <c r="M210" s="130"/>
    </row>
    <row r="211" spans="1:22" s="81" customFormat="1" ht="34.5" customHeight="1">
      <c r="A211" s="288" t="s">
        <v>467</v>
      </c>
      <c r="B211" s="82"/>
      <c r="C211" s="443"/>
      <c r="D211" s="443"/>
      <c r="E211" s="443"/>
      <c r="F211" s="443"/>
      <c r="G211" s="442" t="s">
        <v>111</v>
      </c>
      <c r="H211" s="442"/>
      <c r="I211" s="446"/>
      <c r="J211" s="129">
        <v>0.8</v>
      </c>
      <c r="K211" s="116" t="str">
        <f t="shared" si="2"/>
        <v/>
      </c>
      <c r="L211" s="132"/>
      <c r="M211" s="132"/>
    </row>
    <row r="212" spans="1:22" s="81" customFormat="1" ht="34.5" customHeight="1">
      <c r="A212" s="295" t="s">
        <v>468</v>
      </c>
      <c r="B212" s="82"/>
      <c r="C212" s="442" t="s">
        <v>469</v>
      </c>
      <c r="D212" s="444"/>
      <c r="E212" s="444"/>
      <c r="F212" s="444"/>
      <c r="G212" s="442" t="s">
        <v>110</v>
      </c>
      <c r="H212" s="442"/>
      <c r="I212" s="446"/>
      <c r="J212" s="129">
        <f>IF(SUM(L212:M212)=0,IF(COUNTIF(L212:M212,"未確認")&gt;0,"未確認",IF(COUNTIF(L212:M212,"~*")&gt;0,"*",SUM(L212:M212))),SUM(L212:M212))</f>
        <v>0</v>
      </c>
      <c r="K212" s="116" t="str">
        <f t="shared" si="2"/>
        <v/>
      </c>
      <c r="L212" s="133">
        <v>0</v>
      </c>
      <c r="M212" s="133">
        <v>0</v>
      </c>
    </row>
    <row r="213" spans="1:22" s="81" customFormat="1" ht="34.5" customHeight="1">
      <c r="A213" s="295" t="s">
        <v>468</v>
      </c>
      <c r="B213" s="82"/>
      <c r="C213" s="444"/>
      <c r="D213" s="444"/>
      <c r="E213" s="444"/>
      <c r="F213" s="444"/>
      <c r="G213" s="442" t="s">
        <v>111</v>
      </c>
      <c r="H213" s="442"/>
      <c r="I213" s="446"/>
      <c r="J213" s="129">
        <f>IF(SUM(L213:M213)=0,IF(COUNTIF(L213:M213,"未確認")&gt;0,"未確認",IF(COUNTIF(L213:M213,"~*")&gt;0,"*",SUM(L213:M213))),SUM(L213:M213))</f>
        <v>0</v>
      </c>
      <c r="K213" s="116" t="str">
        <f t="shared" si="2"/>
        <v/>
      </c>
      <c r="L213" s="134">
        <v>0</v>
      </c>
      <c r="M213" s="134">
        <v>0</v>
      </c>
    </row>
    <row r="214" spans="1:22" s="81" customFormat="1" ht="34.5" customHeight="1">
      <c r="A214" s="295" t="s">
        <v>470</v>
      </c>
      <c r="B214" s="82"/>
      <c r="C214" s="442" t="s">
        <v>123</v>
      </c>
      <c r="D214" s="443"/>
      <c r="E214" s="443"/>
      <c r="F214" s="443"/>
      <c r="G214" s="442" t="s">
        <v>110</v>
      </c>
      <c r="H214" s="442"/>
      <c r="I214" s="446"/>
      <c r="J214" s="129">
        <f>IF(SUM(L214:M214)=0,IF(COUNTIF(L214:M214,"未確認")&gt;0,"未確認",IF(COUNTIF(L214:M214,"~*")&gt;0,"*",SUM(L214:M214))),SUM(L214:M214))</f>
        <v>0</v>
      </c>
      <c r="K214" s="116" t="str">
        <f t="shared" si="2"/>
        <v/>
      </c>
      <c r="L214" s="133">
        <v>0</v>
      </c>
      <c r="M214" s="133">
        <v>0</v>
      </c>
    </row>
    <row r="215" spans="1:22" s="81" customFormat="1" ht="34.5" customHeight="1">
      <c r="A215" s="295" t="s">
        <v>470</v>
      </c>
      <c r="B215" s="82"/>
      <c r="C215" s="443"/>
      <c r="D215" s="443"/>
      <c r="E215" s="443"/>
      <c r="F215" s="443"/>
      <c r="G215" s="442" t="s">
        <v>111</v>
      </c>
      <c r="H215" s="442"/>
      <c r="I215" s="447"/>
      <c r="J215" s="129">
        <f>IF(SUM(L215:M215)=0,IF(COUNTIF(L215:M215,"未確認")&gt;0,"未確認",IF(COUNTIF(L215:M215,"~*")&gt;0,"*",SUM(L215:M215))),SUM(L215:M215))</f>
        <v>0</v>
      </c>
      <c r="K215" s="116" t="str">
        <f t="shared" si="2"/>
        <v/>
      </c>
      <c r="L215" s="134">
        <v>0</v>
      </c>
      <c r="M215" s="134">
        <v>0</v>
      </c>
    </row>
    <row r="216" spans="1:22" s="1" customFormat="1">
      <c r="A216" s="287"/>
      <c r="B216" s="19"/>
      <c r="C216" s="19"/>
      <c r="D216" s="19"/>
      <c r="E216" s="19"/>
      <c r="F216" s="19"/>
      <c r="G216" s="19"/>
      <c r="H216" s="15"/>
      <c r="I216" s="15"/>
      <c r="J216" s="86"/>
      <c r="K216" s="87"/>
      <c r="L216" s="88"/>
      <c r="M216" s="88"/>
      <c r="N216" s="88"/>
      <c r="O216" s="88"/>
      <c r="P216" s="88"/>
      <c r="Q216" s="88"/>
      <c r="R216" s="88"/>
      <c r="S216" s="88"/>
      <c r="T216" s="88"/>
      <c r="U216" s="88"/>
      <c r="V216" s="88"/>
    </row>
    <row r="217" spans="1:22">
      <c r="A217" s="287"/>
      <c r="B217" s="19"/>
      <c r="C217" s="19"/>
      <c r="D217" s="19"/>
      <c r="E217" s="19"/>
      <c r="F217" s="19"/>
      <c r="G217" s="19"/>
      <c r="H217" s="15"/>
      <c r="I217" s="15"/>
      <c r="L217" s="72"/>
      <c r="M217" s="135"/>
      <c r="N217" s="135"/>
      <c r="O217" s="72"/>
      <c r="P217" s="72"/>
      <c r="Q217" s="72"/>
      <c r="R217" s="72"/>
      <c r="S217" s="72"/>
      <c r="T217" s="72"/>
      <c r="U217" s="72"/>
      <c r="V217" s="72"/>
    </row>
    <row r="218" spans="1:22" ht="34.5" customHeight="1">
      <c r="A218" s="287"/>
      <c r="B218" s="19"/>
      <c r="C218" s="4"/>
      <c r="D218" s="4"/>
      <c r="F218" s="4"/>
      <c r="G218" s="4"/>
      <c r="H218" s="319"/>
      <c r="I218" s="319"/>
      <c r="J218" s="73" t="s">
        <v>54</v>
      </c>
      <c r="K218" s="74"/>
      <c r="L218" s="285" t="s">
        <v>124</v>
      </c>
      <c r="M218" s="9"/>
      <c r="N218" s="9"/>
      <c r="O218" s="128"/>
      <c r="P218" s="128"/>
      <c r="Q218" s="128"/>
      <c r="R218" s="128"/>
      <c r="S218" s="128"/>
      <c r="T218" s="128"/>
      <c r="U218" s="128"/>
      <c r="V218" s="128"/>
    </row>
    <row r="219" spans="1:22" ht="20.25" customHeight="1">
      <c r="A219" s="287"/>
      <c r="B219" s="2"/>
      <c r="C219" s="59"/>
      <c r="D219" s="4"/>
      <c r="F219" s="4"/>
      <c r="G219" s="4"/>
      <c r="H219" s="319"/>
      <c r="I219" s="64" t="s">
        <v>471</v>
      </c>
      <c r="J219" s="65"/>
      <c r="K219" s="76"/>
      <c r="L219" s="285" t="s">
        <v>125</v>
      </c>
      <c r="M219" s="285" t="s">
        <v>126</v>
      </c>
      <c r="N219" s="285" t="s">
        <v>127</v>
      </c>
      <c r="O219" s="128"/>
      <c r="P219" s="128"/>
      <c r="Q219" s="128"/>
      <c r="R219" s="128"/>
      <c r="S219" s="128"/>
      <c r="T219" s="128"/>
      <c r="U219" s="128"/>
      <c r="V219" s="9"/>
    </row>
    <row r="220" spans="1:22" s="81" customFormat="1" ht="34.5" customHeight="1">
      <c r="A220" s="295" t="s">
        <v>472</v>
      </c>
      <c r="B220" s="112"/>
      <c r="C220" s="442" t="s">
        <v>113</v>
      </c>
      <c r="D220" s="442"/>
      <c r="E220" s="442"/>
      <c r="F220" s="442"/>
      <c r="G220" s="400" t="s">
        <v>110</v>
      </c>
      <c r="H220" s="402"/>
      <c r="I220" s="448" t="s">
        <v>473</v>
      </c>
      <c r="J220" s="136"/>
      <c r="K220" s="137"/>
      <c r="L220" s="133">
        <v>0</v>
      </c>
      <c r="M220" s="133">
        <v>3</v>
      </c>
      <c r="N220" s="133">
        <v>0</v>
      </c>
      <c r="O220" s="128"/>
      <c r="P220" s="128"/>
      <c r="Q220" s="128"/>
      <c r="R220" s="128"/>
      <c r="S220" s="128"/>
      <c r="T220" s="128"/>
      <c r="U220" s="128"/>
    </row>
    <row r="221" spans="1:22" s="81" customFormat="1" ht="34.5" customHeight="1">
      <c r="A221" s="295" t="s">
        <v>472</v>
      </c>
      <c r="B221" s="112"/>
      <c r="C221" s="442"/>
      <c r="D221" s="442"/>
      <c r="E221" s="442"/>
      <c r="F221" s="442"/>
      <c r="G221" s="400" t="s">
        <v>111</v>
      </c>
      <c r="H221" s="402"/>
      <c r="I221" s="449"/>
      <c r="J221" s="136"/>
      <c r="K221" s="138"/>
      <c r="L221" s="134">
        <v>0</v>
      </c>
      <c r="M221" s="134">
        <v>0</v>
      </c>
      <c r="N221" s="134">
        <v>0</v>
      </c>
      <c r="O221" s="128"/>
      <c r="P221" s="128"/>
      <c r="Q221" s="128"/>
      <c r="R221" s="128"/>
      <c r="S221" s="128"/>
      <c r="T221" s="128"/>
      <c r="U221" s="128"/>
    </row>
    <row r="222" spans="1:22" s="81" customFormat="1" ht="34.5" customHeight="1">
      <c r="A222" s="295" t="s">
        <v>474</v>
      </c>
      <c r="B222" s="112"/>
      <c r="C222" s="442" t="s">
        <v>114</v>
      </c>
      <c r="D222" s="444"/>
      <c r="E222" s="444"/>
      <c r="F222" s="444"/>
      <c r="G222" s="400" t="s">
        <v>110</v>
      </c>
      <c r="H222" s="402"/>
      <c r="I222" s="449"/>
      <c r="J222" s="136"/>
      <c r="K222" s="137"/>
      <c r="L222" s="133">
        <v>0</v>
      </c>
      <c r="M222" s="133">
        <v>1</v>
      </c>
      <c r="N222" s="133">
        <v>1</v>
      </c>
      <c r="O222" s="128"/>
      <c r="P222" s="128"/>
      <c r="Q222" s="128"/>
      <c r="R222" s="128"/>
      <c r="S222" s="128"/>
      <c r="T222" s="128"/>
      <c r="U222" s="128"/>
    </row>
    <row r="223" spans="1:22" s="81" customFormat="1" ht="34.5" customHeight="1">
      <c r="A223" s="295" t="s">
        <v>474</v>
      </c>
      <c r="B223" s="112"/>
      <c r="C223" s="444"/>
      <c r="D223" s="444"/>
      <c r="E223" s="444"/>
      <c r="F223" s="444"/>
      <c r="G223" s="400" t="s">
        <v>111</v>
      </c>
      <c r="H223" s="402"/>
      <c r="I223" s="449"/>
      <c r="J223" s="136"/>
      <c r="K223" s="138"/>
      <c r="L223" s="134">
        <v>0</v>
      </c>
      <c r="M223" s="134">
        <v>0.8</v>
      </c>
      <c r="N223" s="134">
        <v>0</v>
      </c>
      <c r="O223" s="128"/>
      <c r="P223" s="128"/>
      <c r="Q223" s="128"/>
      <c r="R223" s="128"/>
      <c r="S223" s="128"/>
      <c r="T223" s="128"/>
      <c r="U223" s="128"/>
    </row>
    <row r="224" spans="1:22" s="81" customFormat="1" ht="34.5" customHeight="1">
      <c r="A224" s="295" t="s">
        <v>475</v>
      </c>
      <c r="B224" s="112"/>
      <c r="C224" s="442" t="s">
        <v>115</v>
      </c>
      <c r="D224" s="444"/>
      <c r="E224" s="444"/>
      <c r="F224" s="444"/>
      <c r="G224" s="400" t="s">
        <v>110</v>
      </c>
      <c r="H224" s="402"/>
      <c r="I224" s="449"/>
      <c r="J224" s="136"/>
      <c r="K224" s="137"/>
      <c r="L224" s="133">
        <v>0</v>
      </c>
      <c r="M224" s="133">
        <v>0</v>
      </c>
      <c r="N224" s="133">
        <v>4</v>
      </c>
      <c r="O224" s="128"/>
      <c r="P224" s="128"/>
      <c r="Q224" s="128"/>
      <c r="R224" s="128"/>
      <c r="S224" s="128"/>
      <c r="T224" s="128"/>
      <c r="U224" s="128"/>
    </row>
    <row r="225" spans="1:22" s="81" customFormat="1" ht="34.5" customHeight="1">
      <c r="A225" s="295" t="s">
        <v>475</v>
      </c>
      <c r="B225" s="112"/>
      <c r="C225" s="444"/>
      <c r="D225" s="444"/>
      <c r="E225" s="444"/>
      <c r="F225" s="444"/>
      <c r="G225" s="400" t="s">
        <v>111</v>
      </c>
      <c r="H225" s="402"/>
      <c r="I225" s="449"/>
      <c r="J225" s="136"/>
      <c r="K225" s="138"/>
      <c r="L225" s="134">
        <v>0</v>
      </c>
      <c r="M225" s="134">
        <v>0</v>
      </c>
      <c r="N225" s="134">
        <v>0.6</v>
      </c>
      <c r="O225" s="128"/>
      <c r="P225" s="128"/>
      <c r="Q225" s="128"/>
      <c r="R225" s="128"/>
      <c r="S225" s="128"/>
      <c r="T225" s="128"/>
      <c r="U225" s="128"/>
    </row>
    <row r="226" spans="1:22" s="81" customFormat="1" ht="34.5" customHeight="1">
      <c r="A226" s="295" t="s">
        <v>476</v>
      </c>
      <c r="B226" s="112"/>
      <c r="C226" s="442" t="s">
        <v>116</v>
      </c>
      <c r="D226" s="444"/>
      <c r="E226" s="444"/>
      <c r="F226" s="444"/>
      <c r="G226" s="400" t="s">
        <v>110</v>
      </c>
      <c r="H226" s="402"/>
      <c r="I226" s="449"/>
      <c r="J226" s="136"/>
      <c r="K226" s="137"/>
      <c r="L226" s="133">
        <v>0</v>
      </c>
      <c r="M226" s="133">
        <v>0</v>
      </c>
      <c r="N226" s="133">
        <v>0</v>
      </c>
      <c r="O226" s="128"/>
      <c r="P226" s="128"/>
      <c r="Q226" s="128"/>
      <c r="R226" s="128"/>
      <c r="S226" s="128"/>
      <c r="T226" s="128"/>
      <c r="U226" s="128"/>
    </row>
    <row r="227" spans="1:22" s="81" customFormat="1" ht="34.5" customHeight="1">
      <c r="A227" s="295" t="s">
        <v>476</v>
      </c>
      <c r="B227" s="82"/>
      <c r="C227" s="444"/>
      <c r="D227" s="444"/>
      <c r="E227" s="444"/>
      <c r="F227" s="444"/>
      <c r="G227" s="400" t="s">
        <v>111</v>
      </c>
      <c r="H227" s="402"/>
      <c r="I227" s="449"/>
      <c r="J227" s="136"/>
      <c r="K227" s="138"/>
      <c r="L227" s="134">
        <v>0</v>
      </c>
      <c r="M227" s="134">
        <v>0</v>
      </c>
      <c r="N227" s="134">
        <v>0</v>
      </c>
      <c r="O227" s="128"/>
      <c r="P227" s="128"/>
      <c r="Q227" s="128"/>
      <c r="R227" s="128"/>
      <c r="S227" s="128"/>
      <c r="T227" s="128"/>
      <c r="U227" s="128"/>
    </row>
    <row r="228" spans="1:22" s="81" customFormat="1" ht="34.5" customHeight="1">
      <c r="A228" s="295" t="s">
        <v>477</v>
      </c>
      <c r="B228" s="82"/>
      <c r="C228" s="442" t="s">
        <v>117</v>
      </c>
      <c r="D228" s="444"/>
      <c r="E228" s="444"/>
      <c r="F228" s="444"/>
      <c r="G228" s="400" t="s">
        <v>110</v>
      </c>
      <c r="H228" s="402"/>
      <c r="I228" s="449"/>
      <c r="J228" s="136"/>
      <c r="K228" s="137"/>
      <c r="L228" s="133">
        <v>0</v>
      </c>
      <c r="M228" s="133">
        <v>2</v>
      </c>
      <c r="N228" s="133">
        <v>0</v>
      </c>
      <c r="O228" s="128"/>
      <c r="P228" s="128"/>
      <c r="Q228" s="128"/>
      <c r="R228" s="128"/>
      <c r="S228" s="128"/>
      <c r="T228" s="128"/>
      <c r="U228" s="128"/>
    </row>
    <row r="229" spans="1:22" s="81" customFormat="1" ht="34.5" customHeight="1">
      <c r="A229" s="295" t="s">
        <v>477</v>
      </c>
      <c r="B229" s="82"/>
      <c r="C229" s="444"/>
      <c r="D229" s="444"/>
      <c r="E229" s="444"/>
      <c r="F229" s="444"/>
      <c r="G229" s="400" t="s">
        <v>111</v>
      </c>
      <c r="H229" s="402"/>
      <c r="I229" s="449"/>
      <c r="J229" s="136"/>
      <c r="K229" s="138"/>
      <c r="L229" s="134">
        <v>0</v>
      </c>
      <c r="M229" s="134">
        <v>0</v>
      </c>
      <c r="N229" s="134">
        <v>0</v>
      </c>
      <c r="O229" s="128"/>
      <c r="P229" s="128"/>
      <c r="Q229" s="128"/>
      <c r="R229" s="128"/>
      <c r="S229" s="128"/>
      <c r="T229" s="128"/>
      <c r="U229" s="128"/>
    </row>
    <row r="230" spans="1:22" s="81" customFormat="1" ht="34.5" customHeight="1">
      <c r="A230" s="295" t="s">
        <v>478</v>
      </c>
      <c r="B230" s="82"/>
      <c r="C230" s="442" t="s">
        <v>118</v>
      </c>
      <c r="D230" s="444"/>
      <c r="E230" s="444"/>
      <c r="F230" s="444"/>
      <c r="G230" s="400" t="s">
        <v>110</v>
      </c>
      <c r="H230" s="402"/>
      <c r="I230" s="449"/>
      <c r="J230" s="136"/>
      <c r="K230" s="137"/>
      <c r="L230" s="133">
        <v>0</v>
      </c>
      <c r="M230" s="133">
        <v>2</v>
      </c>
      <c r="N230" s="133">
        <v>3</v>
      </c>
      <c r="O230" s="128"/>
      <c r="P230" s="128"/>
      <c r="Q230" s="128"/>
      <c r="R230" s="128"/>
      <c r="S230" s="128"/>
      <c r="T230" s="128"/>
      <c r="U230" s="128"/>
    </row>
    <row r="231" spans="1:22" s="81" customFormat="1" ht="34.5" customHeight="1">
      <c r="A231" s="295" t="s">
        <v>478</v>
      </c>
      <c r="B231" s="82"/>
      <c r="C231" s="444"/>
      <c r="D231" s="444"/>
      <c r="E231" s="444"/>
      <c r="F231" s="444"/>
      <c r="G231" s="400" t="s">
        <v>111</v>
      </c>
      <c r="H231" s="402"/>
      <c r="I231" s="449"/>
      <c r="J231" s="136"/>
      <c r="K231" s="138"/>
      <c r="L231" s="134">
        <v>0</v>
      </c>
      <c r="M231" s="134">
        <v>0</v>
      </c>
      <c r="N231" s="134">
        <v>0</v>
      </c>
      <c r="O231" s="128"/>
      <c r="P231" s="128"/>
      <c r="Q231" s="128"/>
      <c r="R231" s="128"/>
      <c r="S231" s="128"/>
      <c r="T231" s="128"/>
      <c r="U231" s="128"/>
    </row>
    <row r="232" spans="1:22" s="81" customFormat="1" ht="34.5" customHeight="1">
      <c r="A232" s="295" t="s">
        <v>479</v>
      </c>
      <c r="B232" s="82"/>
      <c r="C232" s="442" t="s">
        <v>119</v>
      </c>
      <c r="D232" s="444"/>
      <c r="E232" s="444"/>
      <c r="F232" s="444"/>
      <c r="G232" s="400" t="s">
        <v>110</v>
      </c>
      <c r="H232" s="402"/>
      <c r="I232" s="449"/>
      <c r="J232" s="136"/>
      <c r="K232" s="137"/>
      <c r="L232" s="133">
        <v>0</v>
      </c>
      <c r="M232" s="133">
        <v>0</v>
      </c>
      <c r="N232" s="133">
        <v>0</v>
      </c>
      <c r="O232" s="128"/>
      <c r="P232" s="128"/>
      <c r="Q232" s="128"/>
      <c r="R232" s="128"/>
      <c r="S232" s="128"/>
      <c r="T232" s="128"/>
      <c r="U232" s="128"/>
    </row>
    <row r="233" spans="1:22" s="81" customFormat="1" ht="34.5" customHeight="1">
      <c r="A233" s="295" t="s">
        <v>479</v>
      </c>
      <c r="B233" s="82"/>
      <c r="C233" s="444"/>
      <c r="D233" s="444"/>
      <c r="E233" s="444"/>
      <c r="F233" s="444"/>
      <c r="G233" s="400" t="s">
        <v>111</v>
      </c>
      <c r="H233" s="402"/>
      <c r="I233" s="449"/>
      <c r="J233" s="136"/>
      <c r="K233" s="138"/>
      <c r="L233" s="134">
        <v>0</v>
      </c>
      <c r="M233" s="134">
        <v>0</v>
      </c>
      <c r="N233" s="134">
        <v>0</v>
      </c>
      <c r="O233" s="128"/>
      <c r="P233" s="128"/>
      <c r="Q233" s="128"/>
      <c r="R233" s="128"/>
      <c r="S233" s="128"/>
      <c r="T233" s="128"/>
      <c r="U233" s="128"/>
    </row>
    <row r="234" spans="1:22" s="81" customFormat="1" ht="34.5" customHeight="1">
      <c r="A234" s="295" t="s">
        <v>480</v>
      </c>
      <c r="B234" s="82"/>
      <c r="C234" s="442" t="s">
        <v>120</v>
      </c>
      <c r="D234" s="444"/>
      <c r="E234" s="444"/>
      <c r="F234" s="444"/>
      <c r="G234" s="400" t="s">
        <v>110</v>
      </c>
      <c r="H234" s="402"/>
      <c r="I234" s="449"/>
      <c r="J234" s="136"/>
      <c r="K234" s="137"/>
      <c r="L234" s="133">
        <v>0</v>
      </c>
      <c r="M234" s="133">
        <v>0</v>
      </c>
      <c r="N234" s="133">
        <v>1</v>
      </c>
      <c r="O234" s="128"/>
      <c r="P234" s="128"/>
      <c r="Q234" s="128"/>
      <c r="R234" s="128"/>
      <c r="S234" s="128"/>
      <c r="T234" s="128"/>
      <c r="U234" s="128"/>
    </row>
    <row r="235" spans="1:22" s="81" customFormat="1" ht="34.5" customHeight="1">
      <c r="A235" s="295" t="s">
        <v>480</v>
      </c>
      <c r="B235" s="82"/>
      <c r="C235" s="444"/>
      <c r="D235" s="444"/>
      <c r="E235" s="444"/>
      <c r="F235" s="444"/>
      <c r="G235" s="400" t="s">
        <v>111</v>
      </c>
      <c r="H235" s="402"/>
      <c r="I235" s="449"/>
      <c r="J235" s="136"/>
      <c r="K235" s="138"/>
      <c r="L235" s="134">
        <v>0</v>
      </c>
      <c r="M235" s="134">
        <v>0</v>
      </c>
      <c r="N235" s="134">
        <v>0</v>
      </c>
      <c r="O235" s="128"/>
      <c r="P235" s="128"/>
      <c r="Q235" s="128"/>
      <c r="R235" s="128"/>
      <c r="S235" s="128"/>
      <c r="T235" s="128"/>
      <c r="U235" s="128"/>
    </row>
    <row r="236" spans="1:22" s="81" customFormat="1" ht="34.5" customHeight="1">
      <c r="A236" s="295" t="s">
        <v>481</v>
      </c>
      <c r="B236" s="82"/>
      <c r="C236" s="442" t="s">
        <v>128</v>
      </c>
      <c r="D236" s="444"/>
      <c r="E236" s="444"/>
      <c r="F236" s="444"/>
      <c r="G236" s="400" t="s">
        <v>110</v>
      </c>
      <c r="H236" s="402"/>
      <c r="I236" s="449"/>
      <c r="J236" s="136"/>
      <c r="K236" s="137"/>
      <c r="L236" s="133">
        <v>0</v>
      </c>
      <c r="M236" s="133">
        <v>0</v>
      </c>
      <c r="N236" s="133">
        <v>0</v>
      </c>
      <c r="O236" s="128"/>
      <c r="P236" s="128"/>
      <c r="Q236" s="128"/>
      <c r="R236" s="128"/>
      <c r="S236" s="128"/>
      <c r="T236" s="128"/>
      <c r="U236" s="128"/>
    </row>
    <row r="237" spans="1:22" s="81" customFormat="1" ht="34.5" customHeight="1">
      <c r="A237" s="295" t="s">
        <v>481</v>
      </c>
      <c r="B237" s="82"/>
      <c r="C237" s="444"/>
      <c r="D237" s="444"/>
      <c r="E237" s="444"/>
      <c r="F237" s="444"/>
      <c r="G237" s="400" t="s">
        <v>111</v>
      </c>
      <c r="H237" s="402"/>
      <c r="I237" s="449"/>
      <c r="J237" s="136"/>
      <c r="K237" s="138"/>
      <c r="L237" s="134">
        <v>0</v>
      </c>
      <c r="M237" s="134">
        <v>0</v>
      </c>
      <c r="N237" s="134">
        <v>0</v>
      </c>
      <c r="O237" s="128"/>
      <c r="P237" s="128"/>
      <c r="Q237" s="128"/>
      <c r="R237" s="128"/>
      <c r="S237" s="128"/>
      <c r="T237" s="128"/>
      <c r="U237" s="128"/>
    </row>
    <row r="238" spans="1:22" s="81" customFormat="1" ht="34.5" customHeight="1">
      <c r="A238" s="295" t="s">
        <v>482</v>
      </c>
      <c r="B238" s="82"/>
      <c r="C238" s="442" t="s">
        <v>123</v>
      </c>
      <c r="D238" s="443"/>
      <c r="E238" s="443"/>
      <c r="F238" s="443"/>
      <c r="G238" s="400" t="s">
        <v>110</v>
      </c>
      <c r="H238" s="402"/>
      <c r="I238" s="449"/>
      <c r="J238" s="136"/>
      <c r="K238" s="139"/>
      <c r="L238" s="133">
        <v>0</v>
      </c>
      <c r="M238" s="133">
        <v>0</v>
      </c>
      <c r="N238" s="133">
        <v>1</v>
      </c>
      <c r="O238" s="128"/>
      <c r="P238" s="128"/>
      <c r="Q238" s="128"/>
      <c r="R238" s="128"/>
      <c r="S238" s="128"/>
      <c r="T238" s="128"/>
      <c r="U238" s="128"/>
    </row>
    <row r="239" spans="1:22" s="81" customFormat="1" ht="34.5" customHeight="1">
      <c r="A239" s="295" t="s">
        <v>482</v>
      </c>
      <c r="B239" s="82"/>
      <c r="C239" s="443"/>
      <c r="D239" s="443"/>
      <c r="E239" s="443"/>
      <c r="F239" s="443"/>
      <c r="G239" s="400" t="s">
        <v>111</v>
      </c>
      <c r="H239" s="402"/>
      <c r="I239" s="450"/>
      <c r="J239" s="140"/>
      <c r="K239" s="141"/>
      <c r="L239" s="134">
        <v>0</v>
      </c>
      <c r="M239" s="134">
        <v>0</v>
      </c>
      <c r="N239" s="134">
        <v>0</v>
      </c>
      <c r="O239" s="128"/>
      <c r="P239" s="128"/>
      <c r="Q239" s="128"/>
      <c r="R239" s="128"/>
      <c r="S239" s="128"/>
      <c r="T239" s="128"/>
      <c r="U239" s="128"/>
    </row>
    <row r="240" spans="1:22" s="1" customFormat="1">
      <c r="A240" s="287"/>
      <c r="B240" s="19"/>
      <c r="C240" s="19"/>
      <c r="D240" s="19"/>
      <c r="E240" s="19"/>
      <c r="F240" s="19"/>
      <c r="G240" s="19"/>
      <c r="H240" s="15"/>
      <c r="I240" s="15"/>
      <c r="J240" s="86"/>
      <c r="K240" s="87"/>
      <c r="L240" s="88"/>
      <c r="M240" s="88"/>
      <c r="N240" s="88"/>
      <c r="O240" s="88"/>
      <c r="P240" s="88"/>
      <c r="Q240" s="88"/>
      <c r="R240" s="88"/>
      <c r="S240" s="88"/>
      <c r="T240" s="88"/>
      <c r="U240" s="88"/>
      <c r="V240" s="88"/>
    </row>
    <row r="241" spans="1:22" s="81" customFormat="1">
      <c r="A241" s="287"/>
      <c r="B241" s="82"/>
      <c r="C241" s="59"/>
      <c r="D241" s="59"/>
      <c r="E241" s="59"/>
      <c r="F241" s="59"/>
      <c r="G241" s="59"/>
      <c r="H241" s="89"/>
      <c r="I241" s="89"/>
      <c r="J241" s="86"/>
      <c r="K241" s="87"/>
      <c r="L241" s="88"/>
      <c r="M241" s="88"/>
      <c r="N241" s="88"/>
      <c r="O241" s="88"/>
      <c r="P241" s="88"/>
      <c r="Q241" s="88"/>
      <c r="R241" s="88"/>
      <c r="S241" s="88"/>
      <c r="T241" s="88"/>
      <c r="U241" s="88"/>
      <c r="V241" s="88"/>
    </row>
    <row r="242" spans="1:22" s="1" customFormat="1">
      <c r="A242" s="287"/>
      <c r="B242" s="82"/>
      <c r="C242" s="4"/>
      <c r="D242" s="4"/>
      <c r="E242" s="4"/>
      <c r="F242" s="4"/>
      <c r="G242" s="4"/>
      <c r="H242" s="319"/>
      <c r="I242" s="319"/>
      <c r="J242" s="100"/>
      <c r="K242" s="30"/>
      <c r="L242" s="100"/>
      <c r="M242" s="100"/>
      <c r="N242" s="100"/>
      <c r="O242" s="100"/>
      <c r="P242" s="100"/>
      <c r="Q242" s="100"/>
      <c r="R242" s="100"/>
      <c r="S242" s="100"/>
      <c r="T242" s="100"/>
      <c r="U242" s="100"/>
      <c r="V242" s="100"/>
    </row>
    <row r="243" spans="1:22" s="1" customFormat="1">
      <c r="A243" s="287"/>
      <c r="B243" s="19" t="s">
        <v>129</v>
      </c>
      <c r="C243" s="19"/>
      <c r="D243" s="19"/>
      <c r="E243" s="19"/>
      <c r="F243" s="19"/>
      <c r="G243" s="19"/>
      <c r="H243" s="15"/>
      <c r="I243" s="15"/>
      <c r="J243" s="100"/>
      <c r="K243" s="30"/>
      <c r="L243" s="100"/>
      <c r="M243" s="100"/>
      <c r="N243" s="100"/>
      <c r="O243" s="100"/>
      <c r="P243" s="100"/>
      <c r="Q243" s="100"/>
      <c r="R243" s="100"/>
      <c r="S243" s="100"/>
      <c r="T243" s="100"/>
      <c r="U243" s="100"/>
      <c r="V243" s="100"/>
    </row>
    <row r="244" spans="1:22">
      <c r="A244" s="287"/>
      <c r="B244" s="19"/>
      <c r="C244" s="19"/>
      <c r="D244" s="19"/>
      <c r="E244" s="19"/>
      <c r="F244" s="19"/>
      <c r="G244" s="19"/>
      <c r="H244" s="15"/>
      <c r="I244" s="15"/>
      <c r="L244" s="23"/>
      <c r="M244" s="23"/>
      <c r="N244" s="23"/>
      <c r="O244" s="23"/>
      <c r="P244" s="23"/>
      <c r="Q244" s="23"/>
      <c r="R244" s="72"/>
      <c r="S244" s="72"/>
      <c r="T244" s="72"/>
      <c r="U244" s="72"/>
      <c r="V244" s="72"/>
    </row>
    <row r="245" spans="1:22" ht="34.5" customHeight="1">
      <c r="A245" s="287"/>
      <c r="B245" s="19"/>
      <c r="C245" s="4"/>
      <c r="D245" s="4"/>
      <c r="F245" s="4"/>
      <c r="G245" s="4"/>
      <c r="H245" s="319"/>
      <c r="I245" s="319"/>
      <c r="J245" s="73" t="s">
        <v>54</v>
      </c>
      <c r="K245" s="74"/>
      <c r="L245" s="75" t="s">
        <v>213</v>
      </c>
      <c r="M245" s="75" t="s">
        <v>214</v>
      </c>
      <c r="N245" s="9"/>
      <c r="O245" s="9"/>
      <c r="P245" s="9"/>
      <c r="Q245" s="9"/>
      <c r="R245" s="9"/>
      <c r="S245" s="9"/>
      <c r="T245" s="9"/>
      <c r="U245" s="9"/>
      <c r="V245" s="9"/>
    </row>
    <row r="246" spans="1:22" ht="20.25" customHeight="1">
      <c r="A246" s="287"/>
      <c r="B246" s="2"/>
      <c r="C246" s="59"/>
      <c r="D246" s="4"/>
      <c r="F246" s="4"/>
      <c r="G246" s="4"/>
      <c r="H246" s="319"/>
      <c r="I246" s="64" t="s">
        <v>471</v>
      </c>
      <c r="J246" s="65"/>
      <c r="K246" s="76"/>
      <c r="L246" s="77" t="s">
        <v>206</v>
      </c>
      <c r="M246" s="126" t="s">
        <v>206</v>
      </c>
      <c r="N246" s="9"/>
      <c r="O246" s="9"/>
      <c r="P246" s="9"/>
      <c r="Q246" s="9"/>
      <c r="R246" s="9"/>
      <c r="S246" s="9"/>
      <c r="T246" s="9"/>
      <c r="U246" s="9"/>
      <c r="V246" s="9"/>
    </row>
    <row r="247" spans="1:22" s="81" customFormat="1" ht="34.5" customHeight="1">
      <c r="A247" s="295" t="s">
        <v>483</v>
      </c>
      <c r="B247" s="2"/>
      <c r="C247" s="400" t="s">
        <v>130</v>
      </c>
      <c r="D247" s="401"/>
      <c r="E247" s="401"/>
      <c r="F247" s="401"/>
      <c r="G247" s="401"/>
      <c r="H247" s="402"/>
      <c r="I247" s="451" t="s">
        <v>484</v>
      </c>
      <c r="J247" s="67" t="s">
        <v>103</v>
      </c>
      <c r="K247" s="116"/>
      <c r="L247" s="142"/>
      <c r="M247" s="143"/>
    </row>
    <row r="248" spans="1:22" s="81" customFormat="1" ht="34.5" customHeight="1">
      <c r="A248" s="295" t="s">
        <v>485</v>
      </c>
      <c r="B248" s="144"/>
      <c r="C248" s="452" t="s">
        <v>131</v>
      </c>
      <c r="D248" s="452"/>
      <c r="E248" s="452"/>
      <c r="F248" s="453"/>
      <c r="G248" s="442" t="s">
        <v>109</v>
      </c>
      <c r="H248" s="329" t="s">
        <v>132</v>
      </c>
      <c r="I248" s="437"/>
      <c r="J248" s="129">
        <v>0</v>
      </c>
      <c r="K248" s="116"/>
      <c r="L248" s="145"/>
      <c r="M248" s="146"/>
    </row>
    <row r="249" spans="1:22" s="81" customFormat="1" ht="34.5" customHeight="1">
      <c r="A249" s="295" t="s">
        <v>485</v>
      </c>
      <c r="B249" s="144"/>
      <c r="C249" s="442"/>
      <c r="D249" s="442"/>
      <c r="E249" s="442"/>
      <c r="F249" s="444"/>
      <c r="G249" s="442"/>
      <c r="H249" s="329" t="s">
        <v>133</v>
      </c>
      <c r="I249" s="437"/>
      <c r="J249" s="131">
        <v>0</v>
      </c>
      <c r="K249" s="116"/>
      <c r="L249" s="145"/>
      <c r="M249" s="146"/>
    </row>
    <row r="250" spans="1:22" s="81" customFormat="1" ht="34.5" customHeight="1">
      <c r="A250" s="295" t="s">
        <v>486</v>
      </c>
      <c r="B250" s="144"/>
      <c r="C250" s="442"/>
      <c r="D250" s="442"/>
      <c r="E250" s="442"/>
      <c r="F250" s="444"/>
      <c r="G250" s="442" t="s">
        <v>134</v>
      </c>
      <c r="H250" s="329" t="s">
        <v>132</v>
      </c>
      <c r="I250" s="437"/>
      <c r="J250" s="129">
        <v>0</v>
      </c>
      <c r="K250" s="116"/>
      <c r="L250" s="145"/>
      <c r="M250" s="146"/>
    </row>
    <row r="251" spans="1:22" s="81" customFormat="1" ht="34.5" customHeight="1">
      <c r="A251" s="295" t="s">
        <v>486</v>
      </c>
      <c r="B251" s="144"/>
      <c r="C251" s="442"/>
      <c r="D251" s="442"/>
      <c r="E251" s="442"/>
      <c r="F251" s="444"/>
      <c r="G251" s="444"/>
      <c r="H251" s="329" t="s">
        <v>133</v>
      </c>
      <c r="I251" s="437"/>
      <c r="J251" s="131">
        <v>0</v>
      </c>
      <c r="K251" s="116"/>
      <c r="L251" s="145"/>
      <c r="M251" s="146"/>
    </row>
    <row r="252" spans="1:22" s="81" customFormat="1" ht="34.5" customHeight="1">
      <c r="A252" s="295" t="s">
        <v>487</v>
      </c>
      <c r="B252" s="144"/>
      <c r="C252" s="442"/>
      <c r="D252" s="442"/>
      <c r="E252" s="442"/>
      <c r="F252" s="444"/>
      <c r="G252" s="442" t="s">
        <v>488</v>
      </c>
      <c r="H252" s="329" t="s">
        <v>132</v>
      </c>
      <c r="I252" s="437"/>
      <c r="J252" s="129">
        <v>0</v>
      </c>
      <c r="K252" s="116"/>
      <c r="L252" s="145"/>
      <c r="M252" s="146"/>
    </row>
    <row r="253" spans="1:22" s="81" customFormat="1" ht="34.5" customHeight="1">
      <c r="A253" s="295" t="s">
        <v>487</v>
      </c>
      <c r="B253" s="144"/>
      <c r="C253" s="442"/>
      <c r="D253" s="442"/>
      <c r="E253" s="442"/>
      <c r="F253" s="444"/>
      <c r="G253" s="444"/>
      <c r="H253" s="329" t="s">
        <v>133</v>
      </c>
      <c r="I253" s="437"/>
      <c r="J253" s="131">
        <v>0</v>
      </c>
      <c r="K253" s="116"/>
      <c r="L253" s="145"/>
      <c r="M253" s="146"/>
    </row>
    <row r="254" spans="1:22" s="81" customFormat="1" ht="34.5" customHeight="1">
      <c r="A254" s="295" t="s">
        <v>489</v>
      </c>
      <c r="B254" s="144"/>
      <c r="C254" s="442"/>
      <c r="D254" s="442"/>
      <c r="E254" s="442"/>
      <c r="F254" s="444"/>
      <c r="G254" s="454" t="s">
        <v>135</v>
      </c>
      <c r="H254" s="329" t="s">
        <v>132</v>
      </c>
      <c r="I254" s="437"/>
      <c r="J254" s="129">
        <v>0</v>
      </c>
      <c r="K254" s="116"/>
      <c r="L254" s="145"/>
      <c r="M254" s="146"/>
    </row>
    <row r="255" spans="1:22" s="81" customFormat="1" ht="34.5" customHeight="1">
      <c r="A255" s="295" t="s">
        <v>489</v>
      </c>
      <c r="B255" s="144"/>
      <c r="C255" s="442"/>
      <c r="D255" s="442"/>
      <c r="E255" s="442"/>
      <c r="F255" s="444"/>
      <c r="G255" s="444"/>
      <c r="H255" s="329" t="s">
        <v>133</v>
      </c>
      <c r="I255" s="437"/>
      <c r="J255" s="131">
        <v>0</v>
      </c>
      <c r="K255" s="116"/>
      <c r="L255" s="145"/>
      <c r="M255" s="146"/>
    </row>
    <row r="256" spans="1:22" s="81" customFormat="1" ht="34.5" customHeight="1">
      <c r="A256" s="295" t="s">
        <v>490</v>
      </c>
      <c r="B256" s="144"/>
      <c r="C256" s="442"/>
      <c r="D256" s="442"/>
      <c r="E256" s="442"/>
      <c r="F256" s="444"/>
      <c r="G256" s="442" t="s">
        <v>136</v>
      </c>
      <c r="H256" s="329" t="s">
        <v>132</v>
      </c>
      <c r="I256" s="437"/>
      <c r="J256" s="129">
        <v>0</v>
      </c>
      <c r="K256" s="116"/>
      <c r="L256" s="145"/>
      <c r="M256" s="146"/>
    </row>
    <row r="257" spans="1:22" s="81" customFormat="1" ht="34.5" customHeight="1">
      <c r="A257" s="295" t="s">
        <v>490</v>
      </c>
      <c r="B257" s="144"/>
      <c r="C257" s="442"/>
      <c r="D257" s="442"/>
      <c r="E257" s="442"/>
      <c r="F257" s="444"/>
      <c r="G257" s="444"/>
      <c r="H257" s="329" t="s">
        <v>133</v>
      </c>
      <c r="I257" s="437"/>
      <c r="J257" s="131">
        <v>0</v>
      </c>
      <c r="K257" s="116"/>
      <c r="L257" s="145"/>
      <c r="M257" s="146"/>
    </row>
    <row r="258" spans="1:22" s="81" customFormat="1" ht="34.5" customHeight="1">
      <c r="A258" s="295" t="s">
        <v>491</v>
      </c>
      <c r="B258" s="144"/>
      <c r="C258" s="442"/>
      <c r="D258" s="442"/>
      <c r="E258" s="442"/>
      <c r="F258" s="444"/>
      <c r="G258" s="442" t="s">
        <v>127</v>
      </c>
      <c r="H258" s="329" t="s">
        <v>132</v>
      </c>
      <c r="I258" s="437"/>
      <c r="J258" s="129">
        <v>0</v>
      </c>
      <c r="K258" s="116"/>
      <c r="L258" s="145"/>
      <c r="M258" s="146"/>
    </row>
    <row r="259" spans="1:22" s="81" customFormat="1" ht="34.5" customHeight="1">
      <c r="A259" s="295" t="s">
        <v>491</v>
      </c>
      <c r="B259" s="144"/>
      <c r="C259" s="442"/>
      <c r="D259" s="442"/>
      <c r="E259" s="442"/>
      <c r="F259" s="444"/>
      <c r="G259" s="444"/>
      <c r="H259" s="329" t="s">
        <v>133</v>
      </c>
      <c r="I259" s="438"/>
      <c r="J259" s="131">
        <v>0</v>
      </c>
      <c r="K259" s="116"/>
      <c r="L259" s="147"/>
      <c r="M259" s="148"/>
    </row>
    <row r="260" spans="1:22" s="1" customFormat="1">
      <c r="A260" s="287"/>
      <c r="B260" s="19"/>
      <c r="C260" s="19"/>
      <c r="D260" s="19"/>
      <c r="E260" s="19"/>
      <c r="F260" s="19"/>
      <c r="G260" s="19"/>
      <c r="H260" s="15"/>
      <c r="I260" s="15"/>
      <c r="J260" s="86"/>
      <c r="K260" s="87"/>
      <c r="L260" s="100"/>
      <c r="M260" s="100"/>
    </row>
    <row r="261" spans="1:22" s="81" customFormat="1">
      <c r="A261" s="287"/>
      <c r="B261" s="82"/>
      <c r="C261" s="59"/>
      <c r="D261" s="59"/>
      <c r="E261" s="59"/>
      <c r="F261" s="59"/>
      <c r="G261" s="59"/>
      <c r="H261" s="89"/>
      <c r="I261" s="89"/>
      <c r="J261" s="86"/>
      <c r="K261" s="87"/>
      <c r="L261" s="88"/>
      <c r="M261" s="88"/>
    </row>
    <row r="262" spans="1:22" s="1" customFormat="1">
      <c r="A262" s="287"/>
      <c r="B262" s="144"/>
      <c r="C262" s="149"/>
      <c r="D262" s="149"/>
      <c r="E262" s="4"/>
      <c r="F262" s="4"/>
      <c r="G262" s="4"/>
      <c r="H262" s="319"/>
      <c r="I262" s="319"/>
      <c r="J262" s="58"/>
      <c r="K262" s="30"/>
      <c r="L262" s="100"/>
      <c r="M262" s="100"/>
    </row>
    <row r="263" spans="1:22" s="1" customFormat="1">
      <c r="A263" s="287"/>
      <c r="B263" s="19" t="s">
        <v>137</v>
      </c>
      <c r="C263" s="19"/>
      <c r="D263" s="19"/>
      <c r="E263" s="19"/>
      <c r="F263" s="19"/>
      <c r="G263" s="19"/>
      <c r="H263" s="15"/>
      <c r="I263" s="15"/>
      <c r="J263" s="100"/>
      <c r="K263" s="30"/>
      <c r="L263" s="100"/>
      <c r="M263" s="100"/>
    </row>
    <row r="264" spans="1:22">
      <c r="A264" s="287"/>
      <c r="B264" s="19"/>
      <c r="C264" s="19"/>
      <c r="D264" s="19"/>
      <c r="E264" s="19"/>
      <c r="F264" s="19"/>
      <c r="G264" s="19"/>
      <c r="H264" s="15"/>
      <c r="I264" s="15"/>
      <c r="L264" s="23"/>
      <c r="M264" s="23"/>
      <c r="N264" s="9"/>
      <c r="O264" s="9"/>
      <c r="P264" s="9"/>
      <c r="Q264" s="9"/>
      <c r="R264" s="9"/>
      <c r="S264" s="9"/>
      <c r="T264" s="9"/>
      <c r="U264" s="9"/>
      <c r="V264" s="9"/>
    </row>
    <row r="265" spans="1:22" ht="34.5" customHeight="1">
      <c r="A265" s="287"/>
      <c r="B265" s="19"/>
      <c r="C265" s="4"/>
      <c r="D265" s="4"/>
      <c r="F265" s="4"/>
      <c r="G265" s="4"/>
      <c r="H265" s="319"/>
      <c r="I265" s="319"/>
      <c r="J265" s="73" t="s">
        <v>54</v>
      </c>
      <c r="K265" s="74"/>
      <c r="L265" s="75" t="s">
        <v>213</v>
      </c>
      <c r="M265" s="75" t="s">
        <v>214</v>
      </c>
      <c r="N265" s="9"/>
      <c r="O265" s="9"/>
      <c r="P265" s="9"/>
      <c r="Q265" s="9"/>
      <c r="R265" s="9"/>
      <c r="S265" s="9"/>
      <c r="T265" s="9"/>
      <c r="U265" s="9"/>
      <c r="V265" s="9"/>
    </row>
    <row r="266" spans="1:22" ht="20.25" customHeight="1">
      <c r="A266" s="287"/>
      <c r="B266" s="2"/>
      <c r="C266" s="59"/>
      <c r="D266" s="4"/>
      <c r="F266" s="4"/>
      <c r="G266" s="4"/>
      <c r="H266" s="319"/>
      <c r="I266" s="64" t="s">
        <v>471</v>
      </c>
      <c r="J266" s="65"/>
      <c r="K266" s="76"/>
      <c r="L266" s="77" t="s">
        <v>206</v>
      </c>
      <c r="M266" s="126" t="s">
        <v>206</v>
      </c>
      <c r="N266" s="9"/>
      <c r="O266" s="9"/>
      <c r="P266" s="9"/>
      <c r="Q266" s="9"/>
      <c r="R266" s="9"/>
      <c r="S266" s="9"/>
      <c r="T266" s="9"/>
      <c r="U266" s="9"/>
      <c r="V266" s="9"/>
    </row>
    <row r="267" spans="1:22" s="81" customFormat="1" ht="34.5" customHeight="1">
      <c r="A267" s="295" t="s">
        <v>492</v>
      </c>
      <c r="B267" s="2"/>
      <c r="C267" s="403" t="s">
        <v>493</v>
      </c>
      <c r="D267" s="404"/>
      <c r="E267" s="455" t="s">
        <v>494</v>
      </c>
      <c r="F267" s="456"/>
      <c r="G267" s="400" t="s">
        <v>138</v>
      </c>
      <c r="H267" s="402"/>
      <c r="I267" s="451" t="s">
        <v>495</v>
      </c>
      <c r="J267" s="150">
        <v>0</v>
      </c>
      <c r="K267" s="116"/>
      <c r="L267" s="142"/>
      <c r="M267" s="143"/>
    </row>
    <row r="268" spans="1:22" s="81" customFormat="1" ht="34.5" customHeight="1">
      <c r="A268" s="295" t="s">
        <v>496</v>
      </c>
      <c r="B268" s="144"/>
      <c r="C268" s="405"/>
      <c r="D268" s="406"/>
      <c r="E268" s="456"/>
      <c r="F268" s="456"/>
      <c r="G268" s="400" t="s">
        <v>139</v>
      </c>
      <c r="H268" s="402"/>
      <c r="I268" s="437"/>
      <c r="J268" s="150">
        <v>1</v>
      </c>
      <c r="K268" s="116"/>
      <c r="L268" s="145"/>
      <c r="M268" s="146"/>
    </row>
    <row r="269" spans="1:22" s="81" customFormat="1" ht="34.5" customHeight="1">
      <c r="A269" s="295" t="s">
        <v>497</v>
      </c>
      <c r="B269" s="144"/>
      <c r="C269" s="405"/>
      <c r="D269" s="406"/>
      <c r="E269" s="456"/>
      <c r="F269" s="456"/>
      <c r="G269" s="400" t="s">
        <v>140</v>
      </c>
      <c r="H269" s="402"/>
      <c r="I269" s="437"/>
      <c r="J269" s="150">
        <v>0</v>
      </c>
      <c r="K269" s="116"/>
      <c r="L269" s="145"/>
      <c r="M269" s="146"/>
    </row>
    <row r="270" spans="1:22" s="81" customFormat="1" ht="34.5" customHeight="1">
      <c r="A270" s="295" t="s">
        <v>498</v>
      </c>
      <c r="B270" s="144"/>
      <c r="C270" s="407"/>
      <c r="D270" s="408"/>
      <c r="E270" s="400" t="s">
        <v>127</v>
      </c>
      <c r="F270" s="401"/>
      <c r="G270" s="401"/>
      <c r="H270" s="402"/>
      <c r="I270" s="438"/>
      <c r="J270" s="150">
        <v>0</v>
      </c>
      <c r="K270" s="116"/>
      <c r="L270" s="145"/>
      <c r="M270" s="146"/>
    </row>
    <row r="271" spans="1:22" s="81" customFormat="1" ht="34.5" customHeight="1">
      <c r="A271" s="295" t="s">
        <v>499</v>
      </c>
      <c r="B271" s="144"/>
      <c r="C271" s="403" t="s">
        <v>500</v>
      </c>
      <c r="D271" s="457"/>
      <c r="E271" s="400" t="s">
        <v>141</v>
      </c>
      <c r="F271" s="401"/>
      <c r="G271" s="401"/>
      <c r="H271" s="402"/>
      <c r="I271" s="451" t="s">
        <v>501</v>
      </c>
      <c r="J271" s="150">
        <v>0</v>
      </c>
      <c r="K271" s="116"/>
      <c r="L271" s="145"/>
      <c r="M271" s="146"/>
    </row>
    <row r="272" spans="1:22" s="81" customFormat="1" ht="34.5" customHeight="1">
      <c r="A272" s="295" t="s">
        <v>502</v>
      </c>
      <c r="B272" s="144"/>
      <c r="C272" s="458"/>
      <c r="D272" s="459"/>
      <c r="E272" s="400" t="s">
        <v>142</v>
      </c>
      <c r="F272" s="401"/>
      <c r="G272" s="401"/>
      <c r="H272" s="402"/>
      <c r="I272" s="437"/>
      <c r="J272" s="150">
        <v>0</v>
      </c>
      <c r="K272" s="116"/>
      <c r="L272" s="145"/>
      <c r="M272" s="146"/>
    </row>
    <row r="273" spans="1:13" s="81" customFormat="1" ht="34.5" customHeight="1">
      <c r="A273" s="295" t="s">
        <v>503</v>
      </c>
      <c r="B273" s="144"/>
      <c r="C273" s="460"/>
      <c r="D273" s="461"/>
      <c r="E273" s="400" t="s">
        <v>143</v>
      </c>
      <c r="F273" s="401"/>
      <c r="G273" s="401"/>
      <c r="H273" s="402"/>
      <c r="I273" s="438"/>
      <c r="J273" s="150">
        <v>0</v>
      </c>
      <c r="K273" s="116"/>
      <c r="L273" s="145"/>
      <c r="M273" s="146"/>
    </row>
    <row r="274" spans="1:13" s="81" customFormat="1" ht="42" customHeight="1">
      <c r="A274" s="295" t="s">
        <v>504</v>
      </c>
      <c r="B274" s="144"/>
      <c r="C274" s="403" t="s">
        <v>127</v>
      </c>
      <c r="D274" s="457"/>
      <c r="E274" s="400" t="s">
        <v>144</v>
      </c>
      <c r="F274" s="401"/>
      <c r="G274" s="401"/>
      <c r="H274" s="402"/>
      <c r="I274" s="114" t="s">
        <v>505</v>
      </c>
      <c r="J274" s="150">
        <v>0</v>
      </c>
      <c r="K274" s="116"/>
      <c r="L274" s="145"/>
      <c r="M274" s="146"/>
    </row>
    <row r="275" spans="1:13" s="81" customFormat="1" ht="34.5" customHeight="1">
      <c r="A275" s="295" t="s">
        <v>506</v>
      </c>
      <c r="B275" s="144"/>
      <c r="C275" s="458"/>
      <c r="D275" s="459"/>
      <c r="E275" s="400" t="s">
        <v>507</v>
      </c>
      <c r="F275" s="401"/>
      <c r="G275" s="401"/>
      <c r="H275" s="402"/>
      <c r="I275" s="436" t="s">
        <v>508</v>
      </c>
      <c r="J275" s="150">
        <v>0</v>
      </c>
      <c r="K275" s="116"/>
      <c r="L275" s="145"/>
      <c r="M275" s="146"/>
    </row>
    <row r="276" spans="1:13" s="81" customFormat="1" ht="34.5" customHeight="1">
      <c r="A276" s="295" t="s">
        <v>509</v>
      </c>
      <c r="B276" s="144"/>
      <c r="C276" s="458"/>
      <c r="D276" s="459"/>
      <c r="E276" s="400" t="s">
        <v>510</v>
      </c>
      <c r="F276" s="401"/>
      <c r="G276" s="401"/>
      <c r="H276" s="402"/>
      <c r="I276" s="462"/>
      <c r="J276" s="150">
        <v>0</v>
      </c>
      <c r="K276" s="116"/>
      <c r="L276" s="145"/>
      <c r="M276" s="146"/>
    </row>
    <row r="277" spans="1:13" s="81" customFormat="1" ht="58.5">
      <c r="A277" s="295" t="s">
        <v>511</v>
      </c>
      <c r="B277" s="144"/>
      <c r="C277" s="458"/>
      <c r="D277" s="459"/>
      <c r="E277" s="400" t="s">
        <v>512</v>
      </c>
      <c r="F277" s="401"/>
      <c r="G277" s="401"/>
      <c r="H277" s="402"/>
      <c r="I277" s="114" t="s">
        <v>513</v>
      </c>
      <c r="J277" s="150">
        <v>0</v>
      </c>
      <c r="K277" s="116"/>
      <c r="L277" s="145"/>
      <c r="M277" s="146"/>
    </row>
    <row r="278" spans="1:13" s="81" customFormat="1" ht="58.5">
      <c r="A278" s="295" t="s">
        <v>514</v>
      </c>
      <c r="B278" s="144"/>
      <c r="C278" s="458"/>
      <c r="D278" s="459"/>
      <c r="E278" s="400" t="s">
        <v>515</v>
      </c>
      <c r="F278" s="401"/>
      <c r="G278" s="401"/>
      <c r="H278" s="402"/>
      <c r="I278" s="114" t="s">
        <v>516</v>
      </c>
      <c r="J278" s="150">
        <v>0</v>
      </c>
      <c r="K278" s="116"/>
      <c r="L278" s="145"/>
      <c r="M278" s="146"/>
    </row>
    <row r="279" spans="1:13" s="81" customFormat="1" ht="42" customHeight="1">
      <c r="A279" s="295" t="s">
        <v>517</v>
      </c>
      <c r="B279" s="144"/>
      <c r="C279" s="458"/>
      <c r="D279" s="459"/>
      <c r="E279" s="400" t="s">
        <v>518</v>
      </c>
      <c r="F279" s="401"/>
      <c r="G279" s="401"/>
      <c r="H279" s="402"/>
      <c r="I279" s="114" t="s">
        <v>519</v>
      </c>
      <c r="J279" s="150">
        <v>0</v>
      </c>
      <c r="K279" s="116"/>
      <c r="L279" s="145"/>
      <c r="M279" s="146"/>
    </row>
    <row r="280" spans="1:13" s="81" customFormat="1" ht="42" customHeight="1">
      <c r="A280" s="295" t="s">
        <v>520</v>
      </c>
      <c r="B280" s="144"/>
      <c r="C280" s="458"/>
      <c r="D280" s="459"/>
      <c r="E280" s="400" t="s">
        <v>521</v>
      </c>
      <c r="F280" s="401"/>
      <c r="G280" s="401"/>
      <c r="H280" s="402"/>
      <c r="I280" s="114" t="s">
        <v>522</v>
      </c>
      <c r="J280" s="150">
        <v>0</v>
      </c>
      <c r="K280" s="116"/>
      <c r="L280" s="145"/>
      <c r="M280" s="146"/>
    </row>
    <row r="281" spans="1:13" s="81" customFormat="1" ht="42" customHeight="1">
      <c r="A281" s="295" t="s">
        <v>523</v>
      </c>
      <c r="B281" s="144"/>
      <c r="C281" s="458"/>
      <c r="D281" s="459"/>
      <c r="E281" s="400" t="s">
        <v>145</v>
      </c>
      <c r="F281" s="401"/>
      <c r="G281" s="401"/>
      <c r="H281" s="402"/>
      <c r="I281" s="114" t="s">
        <v>524</v>
      </c>
      <c r="J281" s="150">
        <v>0</v>
      </c>
      <c r="K281" s="116"/>
      <c r="L281" s="145"/>
      <c r="M281" s="146"/>
    </row>
    <row r="282" spans="1:13" s="81" customFormat="1" ht="56.1" customHeight="1">
      <c r="A282" s="295" t="s">
        <v>525</v>
      </c>
      <c r="B282" s="144"/>
      <c r="C282" s="458"/>
      <c r="D282" s="459"/>
      <c r="E282" s="400" t="s">
        <v>146</v>
      </c>
      <c r="F282" s="401"/>
      <c r="G282" s="401"/>
      <c r="H282" s="402"/>
      <c r="I282" s="114" t="s">
        <v>526</v>
      </c>
      <c r="J282" s="150">
        <v>0</v>
      </c>
      <c r="K282" s="116"/>
      <c r="L282" s="145"/>
      <c r="M282" s="146"/>
    </row>
    <row r="283" spans="1:13" s="81" customFormat="1" ht="56.1" customHeight="1">
      <c r="A283" s="295" t="s">
        <v>527</v>
      </c>
      <c r="B283" s="144"/>
      <c r="C283" s="460"/>
      <c r="D283" s="461"/>
      <c r="E283" s="400" t="s">
        <v>147</v>
      </c>
      <c r="F283" s="401"/>
      <c r="G283" s="401"/>
      <c r="H283" s="402"/>
      <c r="I283" s="114" t="s">
        <v>528</v>
      </c>
      <c r="J283" s="150">
        <v>0</v>
      </c>
      <c r="K283" s="116"/>
      <c r="L283" s="147"/>
      <c r="M283" s="148"/>
    </row>
    <row r="284" spans="1:13" s="1" customFormat="1">
      <c r="A284" s="287"/>
      <c r="B284" s="19"/>
      <c r="C284" s="19"/>
      <c r="D284" s="19"/>
      <c r="E284" s="19"/>
      <c r="F284" s="19"/>
      <c r="G284" s="19"/>
      <c r="H284" s="15"/>
      <c r="I284" s="15"/>
      <c r="J284" s="86"/>
      <c r="K284" s="87"/>
      <c r="L284" s="88"/>
      <c r="M284" s="88"/>
    </row>
    <row r="285" spans="1:13" s="81" customFormat="1">
      <c r="A285" s="287"/>
      <c r="B285" s="82"/>
      <c r="C285" s="59"/>
      <c r="D285" s="59"/>
      <c r="E285" s="59"/>
      <c r="F285" s="59"/>
      <c r="G285" s="59"/>
      <c r="H285" s="89"/>
      <c r="I285" s="89"/>
      <c r="J285" s="86"/>
      <c r="K285" s="87"/>
      <c r="L285" s="88"/>
      <c r="M285" s="88"/>
    </row>
    <row r="286" spans="1:13" s="81" customFormat="1">
      <c r="A286" s="287"/>
      <c r="B286" s="111"/>
      <c r="C286" s="111"/>
      <c r="D286" s="59"/>
      <c r="E286" s="59"/>
      <c r="F286" s="59"/>
      <c r="G286" s="59"/>
      <c r="H286" s="89"/>
      <c r="I286" s="151"/>
      <c r="J286" s="86"/>
      <c r="K286" s="87"/>
      <c r="L286" s="88"/>
      <c r="M286" s="88"/>
    </row>
    <row r="287" spans="1:13" s="1" customFormat="1">
      <c r="A287" s="287"/>
      <c r="B287" s="111"/>
      <c r="C287" s="4"/>
      <c r="D287" s="4"/>
      <c r="E287" s="4"/>
      <c r="F287" s="4"/>
      <c r="G287" s="4"/>
      <c r="H287" s="319"/>
      <c r="I287" s="319"/>
      <c r="J287" s="58"/>
      <c r="K287" s="30"/>
      <c r="L287" s="100"/>
      <c r="M287" s="100"/>
    </row>
    <row r="288" spans="1:13" s="81" customFormat="1">
      <c r="A288" s="287"/>
      <c r="B288" s="346" t="s">
        <v>529</v>
      </c>
      <c r="C288" s="347"/>
      <c r="D288" s="4"/>
      <c r="E288" s="4"/>
      <c r="F288" s="4"/>
      <c r="G288" s="4"/>
      <c r="H288" s="319"/>
      <c r="I288" s="319"/>
      <c r="J288" s="58"/>
      <c r="K288" s="60"/>
      <c r="L288" s="88"/>
      <c r="M288" s="88"/>
    </row>
    <row r="289" spans="1:22">
      <c r="A289" s="287"/>
      <c r="B289" s="19"/>
      <c r="C289" s="19"/>
      <c r="D289" s="19"/>
      <c r="E289" s="19"/>
      <c r="F289" s="19"/>
      <c r="G289" s="19"/>
      <c r="H289" s="15"/>
      <c r="I289" s="15"/>
      <c r="L289" s="23"/>
      <c r="M289" s="23"/>
      <c r="N289" s="9"/>
      <c r="O289" s="9"/>
      <c r="P289" s="9"/>
      <c r="Q289" s="9"/>
      <c r="R289" s="9"/>
      <c r="S289" s="9"/>
      <c r="T289" s="9"/>
      <c r="U289" s="9"/>
      <c r="V289" s="9"/>
    </row>
    <row r="290" spans="1:22" s="110" customFormat="1" ht="34.5" customHeight="1">
      <c r="A290" s="287"/>
      <c r="B290" s="19"/>
      <c r="C290" s="4"/>
      <c r="D290" s="4"/>
      <c r="E290" s="4"/>
      <c r="F290" s="4"/>
      <c r="G290" s="4"/>
      <c r="H290" s="319"/>
      <c r="I290" s="319"/>
      <c r="J290" s="73" t="s">
        <v>54</v>
      </c>
      <c r="K290" s="74"/>
      <c r="L290" s="75" t="s">
        <v>213</v>
      </c>
      <c r="M290" s="75" t="s">
        <v>214</v>
      </c>
    </row>
    <row r="291" spans="1:22" s="110" customFormat="1" ht="20.25" customHeight="1">
      <c r="A291" s="287"/>
      <c r="B291" s="2"/>
      <c r="C291" s="4"/>
      <c r="D291" s="4"/>
      <c r="E291" s="4"/>
      <c r="F291" s="4"/>
      <c r="G291" s="4"/>
      <c r="H291" s="319"/>
      <c r="I291" s="64" t="s">
        <v>471</v>
      </c>
      <c r="J291" s="152"/>
      <c r="K291" s="76"/>
      <c r="L291" s="126" t="s">
        <v>206</v>
      </c>
      <c r="M291" s="126" t="s">
        <v>206</v>
      </c>
    </row>
    <row r="292" spans="1:22" s="110" customFormat="1" ht="34.5" customHeight="1">
      <c r="A292" s="287"/>
      <c r="B292" s="107"/>
      <c r="C292" s="425" t="s">
        <v>148</v>
      </c>
      <c r="D292" s="426"/>
      <c r="E292" s="426"/>
      <c r="F292" s="426"/>
      <c r="G292" s="426"/>
      <c r="H292" s="427"/>
      <c r="I292" s="441" t="s">
        <v>530</v>
      </c>
      <c r="J292" s="153"/>
      <c r="K292" s="93"/>
      <c r="L292" s="296"/>
      <c r="M292" s="296"/>
    </row>
    <row r="293" spans="1:22" s="110" customFormat="1" ht="34.5" customHeight="1">
      <c r="A293" s="287"/>
      <c r="B293" s="154"/>
      <c r="C293" s="463"/>
      <c r="D293" s="464"/>
      <c r="E293" s="464"/>
      <c r="F293" s="464"/>
      <c r="G293" s="464"/>
      <c r="H293" s="465"/>
      <c r="I293" s="441"/>
      <c r="J293" s="155"/>
      <c r="K293" s="97"/>
      <c r="L293" s="156"/>
      <c r="M293" s="156"/>
    </row>
    <row r="294" spans="1:22" s="110" customFormat="1" ht="34.5" customHeight="1">
      <c r="A294" s="295" t="s">
        <v>531</v>
      </c>
      <c r="B294" s="154"/>
      <c r="C294" s="463"/>
      <c r="D294" s="464"/>
      <c r="E294" s="464"/>
      <c r="F294" s="464"/>
      <c r="G294" s="464"/>
      <c r="H294" s="465"/>
      <c r="I294" s="441"/>
      <c r="J294" s="155"/>
      <c r="K294" s="97"/>
      <c r="L294" s="157" t="str">
        <f>IF(ISBLANK(L292), "-", "～")</f>
        <v>-</v>
      </c>
      <c r="M294" s="157" t="str">
        <f t="shared" ref="M294" si="4">IF(ISBLANK(M292), "-", "～")</f>
        <v>-</v>
      </c>
    </row>
    <row r="295" spans="1:22" s="110" customFormat="1" ht="34.5" customHeight="1">
      <c r="A295" s="287"/>
      <c r="B295" s="154"/>
      <c r="C295" s="463"/>
      <c r="D295" s="464"/>
      <c r="E295" s="464"/>
      <c r="F295" s="464"/>
      <c r="G295" s="464"/>
      <c r="H295" s="465"/>
      <c r="I295" s="441"/>
      <c r="J295" s="155"/>
      <c r="K295" s="97"/>
      <c r="L295" s="297"/>
      <c r="M295" s="297"/>
    </row>
    <row r="296" spans="1:22" s="110" customFormat="1" ht="34.5" customHeight="1">
      <c r="A296" s="287"/>
      <c r="B296" s="154"/>
      <c r="C296" s="466"/>
      <c r="D296" s="467"/>
      <c r="E296" s="467"/>
      <c r="F296" s="467"/>
      <c r="G296" s="467"/>
      <c r="H296" s="468"/>
      <c r="I296" s="441"/>
      <c r="J296" s="158"/>
      <c r="K296" s="99"/>
      <c r="L296" s="159"/>
      <c r="M296" s="159"/>
    </row>
    <row r="297" spans="1:22" s="1" customFormat="1">
      <c r="A297" s="287"/>
      <c r="B297" s="19"/>
      <c r="C297" s="19"/>
      <c r="D297" s="19"/>
      <c r="E297" s="19"/>
      <c r="F297" s="19"/>
      <c r="G297" s="19"/>
      <c r="H297" s="15"/>
      <c r="I297" s="15"/>
      <c r="J297" s="86"/>
      <c r="K297" s="87"/>
      <c r="L297" s="88"/>
      <c r="M297" s="88"/>
    </row>
    <row r="298" spans="1:22" s="81" customFormat="1">
      <c r="A298" s="287"/>
      <c r="B298" s="82"/>
      <c r="C298" s="59"/>
      <c r="D298" s="59"/>
      <c r="E298" s="59"/>
      <c r="F298" s="59"/>
      <c r="G298" s="59"/>
      <c r="H298" s="89"/>
      <c r="I298" s="89"/>
      <c r="J298" s="86"/>
      <c r="K298" s="87"/>
      <c r="L298" s="88"/>
      <c r="M298" s="88"/>
    </row>
    <row r="299" spans="1:22" s="81" customFormat="1">
      <c r="A299" s="287"/>
      <c r="B299" s="111"/>
      <c r="C299" s="111"/>
      <c r="D299" s="59"/>
      <c r="E299" s="59"/>
      <c r="F299" s="59"/>
      <c r="G299" s="59"/>
      <c r="H299" s="89"/>
      <c r="I299" s="151" t="s">
        <v>149</v>
      </c>
      <c r="J299" s="86"/>
      <c r="K299" s="87"/>
      <c r="L299" s="88"/>
      <c r="M299" s="88"/>
    </row>
    <row r="300" spans="1:22" s="81" customFormat="1">
      <c r="A300" s="287"/>
      <c r="B300" s="111"/>
      <c r="C300" s="111"/>
      <c r="D300" s="59"/>
      <c r="E300" s="59"/>
      <c r="F300" s="59"/>
      <c r="G300" s="59"/>
      <c r="H300" s="89"/>
      <c r="I300" s="89"/>
      <c r="J300" s="86"/>
      <c r="K300" s="87"/>
      <c r="L300" s="88"/>
      <c r="M300" s="88"/>
    </row>
    <row r="301" spans="1:22" s="22" customFormat="1">
      <c r="A301" s="287"/>
      <c r="B301" s="2"/>
      <c r="C301" s="50"/>
      <c r="D301" s="36"/>
      <c r="E301" s="36"/>
      <c r="F301" s="36"/>
      <c r="G301" s="36"/>
      <c r="H301" s="21"/>
      <c r="I301" s="38"/>
      <c r="J301" s="6"/>
      <c r="K301" s="7"/>
      <c r="M301" s="48"/>
    </row>
    <row r="302" spans="1:22" s="22" customFormat="1">
      <c r="A302" s="287"/>
      <c r="B302" s="2"/>
      <c r="C302" s="50"/>
      <c r="D302" s="36"/>
      <c r="E302" s="36"/>
      <c r="F302" s="36"/>
      <c r="G302" s="36"/>
      <c r="H302" s="21"/>
      <c r="I302" s="38"/>
      <c r="J302" s="6"/>
      <c r="K302" s="7"/>
      <c r="M302" s="48"/>
    </row>
    <row r="303" spans="1:22" s="22" customFormat="1">
      <c r="A303" s="287"/>
      <c r="B303" s="2"/>
      <c r="E303" s="50"/>
      <c r="F303" s="50"/>
      <c r="G303" s="50"/>
      <c r="H303" s="21"/>
      <c r="I303" s="38"/>
      <c r="J303" s="6"/>
      <c r="K303" s="7"/>
      <c r="M303" s="39"/>
    </row>
    <row r="304" spans="1:22" s="22" customFormat="1">
      <c r="A304" s="287"/>
      <c r="B304" s="2"/>
      <c r="E304" s="50"/>
      <c r="F304" s="50"/>
      <c r="G304" s="50"/>
      <c r="H304" s="21"/>
      <c r="I304" s="38"/>
      <c r="J304" s="6"/>
      <c r="K304" s="7"/>
      <c r="M304" s="48"/>
    </row>
    <row r="305" spans="1:22" s="22" customFormat="1">
      <c r="A305" s="287"/>
      <c r="B305" s="2"/>
      <c r="E305" s="50"/>
      <c r="F305" s="50"/>
      <c r="G305" s="50"/>
      <c r="H305" s="21"/>
      <c r="I305" s="38"/>
      <c r="J305" s="6"/>
      <c r="K305" s="7"/>
      <c r="M305" s="39"/>
    </row>
    <row r="306" spans="1:22" s="22" customFormat="1">
      <c r="A306" s="287"/>
      <c r="B306" s="2"/>
      <c r="E306" s="50"/>
      <c r="F306" s="50"/>
      <c r="G306" s="50"/>
      <c r="H306" s="21"/>
      <c r="I306" s="38"/>
      <c r="J306" s="6"/>
      <c r="K306" s="7"/>
      <c r="M306" s="39"/>
    </row>
    <row r="307" spans="1:22" s="22" customFormat="1">
      <c r="A307" s="287"/>
      <c r="B307" s="2"/>
      <c r="E307" s="36"/>
      <c r="F307" s="36"/>
      <c r="G307" s="36"/>
      <c r="H307" s="21"/>
      <c r="I307" s="5"/>
      <c r="J307" s="39"/>
      <c r="K307" s="51"/>
      <c r="L307" s="8"/>
      <c r="M307" s="8"/>
    </row>
    <row r="308" spans="1:22" s="22" customFormat="1">
      <c r="A308" s="287"/>
      <c r="B308" s="2"/>
      <c r="C308" s="42"/>
      <c r="D308" s="42"/>
      <c r="E308" s="42"/>
      <c r="F308" s="42"/>
      <c r="G308" s="42"/>
      <c r="H308" s="42"/>
      <c r="I308" s="42"/>
      <c r="J308" s="42"/>
      <c r="K308" s="49"/>
      <c r="L308" s="42"/>
      <c r="M308" s="42"/>
    </row>
    <row r="309" spans="1:22" s="22" customFormat="1">
      <c r="A309" s="287"/>
      <c r="B309" s="2"/>
      <c r="C309" s="59"/>
      <c r="D309" s="4"/>
      <c r="E309" s="4"/>
      <c r="F309" s="4"/>
      <c r="G309" s="4"/>
      <c r="H309" s="319"/>
      <c r="I309" s="319"/>
      <c r="J309" s="60"/>
      <c r="K309" s="30"/>
      <c r="L309" s="58"/>
      <c r="M309" s="58"/>
    </row>
    <row r="310" spans="1:22" s="1" customFormat="1" ht="19.5">
      <c r="A310" s="287"/>
      <c r="B310" s="348" t="s">
        <v>150</v>
      </c>
      <c r="C310" s="160"/>
      <c r="D310" s="160"/>
      <c r="E310" s="54"/>
      <c r="F310" s="54"/>
      <c r="G310" s="54"/>
      <c r="H310" s="55"/>
      <c r="I310" s="55"/>
      <c r="J310" s="57"/>
      <c r="K310" s="56"/>
      <c r="L310" s="161"/>
      <c r="M310" s="161"/>
    </row>
    <row r="311" spans="1:22" s="1" customFormat="1">
      <c r="A311" s="287"/>
      <c r="B311" s="47" t="s">
        <v>151</v>
      </c>
      <c r="C311" s="64"/>
      <c r="D311" s="64"/>
      <c r="E311" s="4"/>
      <c r="F311" s="4"/>
      <c r="G311" s="4"/>
      <c r="H311" s="319"/>
      <c r="I311" s="319"/>
      <c r="J311" s="58"/>
      <c r="K311" s="30"/>
      <c r="L311" s="100"/>
      <c r="M311" s="100"/>
    </row>
    <row r="312" spans="1:22">
      <c r="A312" s="287"/>
      <c r="B312" s="19"/>
      <c r="C312" s="19"/>
      <c r="D312" s="19"/>
      <c r="E312" s="19"/>
      <c r="F312" s="19"/>
      <c r="G312" s="19"/>
      <c r="H312" s="15"/>
      <c r="I312" s="15"/>
      <c r="L312" s="23"/>
      <c r="M312" s="23"/>
      <c r="N312" s="9"/>
      <c r="O312" s="9"/>
      <c r="P312" s="9"/>
      <c r="Q312" s="9"/>
      <c r="R312" s="9"/>
      <c r="S312" s="9"/>
      <c r="T312" s="9"/>
      <c r="U312" s="9"/>
      <c r="V312" s="9"/>
    </row>
    <row r="313" spans="1:22" ht="34.5" customHeight="1">
      <c r="A313" s="292"/>
      <c r="B313" s="19"/>
      <c r="C313" s="4"/>
      <c r="D313" s="4"/>
      <c r="F313" s="4"/>
      <c r="G313" s="4"/>
      <c r="H313" s="319"/>
      <c r="I313" s="319"/>
      <c r="J313" s="73" t="s">
        <v>54</v>
      </c>
      <c r="K313" s="74"/>
      <c r="L313" s="75" t="s">
        <v>213</v>
      </c>
      <c r="M313" s="75" t="s">
        <v>214</v>
      </c>
      <c r="N313" s="9"/>
      <c r="O313" s="9"/>
      <c r="P313" s="9"/>
      <c r="Q313" s="9"/>
      <c r="R313" s="9"/>
      <c r="S313" s="9"/>
      <c r="T313" s="9"/>
      <c r="U313" s="9"/>
      <c r="V313" s="9"/>
    </row>
    <row r="314" spans="1:22" ht="20.25" customHeight="1">
      <c r="A314" s="293" t="s">
        <v>319</v>
      </c>
      <c r="B314" s="2"/>
      <c r="C314" s="4"/>
      <c r="D314" s="4"/>
      <c r="F314" s="4"/>
      <c r="G314" s="4"/>
      <c r="H314" s="319"/>
      <c r="I314" s="64" t="s">
        <v>471</v>
      </c>
      <c r="J314" s="65"/>
      <c r="K314" s="76"/>
      <c r="L314" s="77" t="s">
        <v>206</v>
      </c>
      <c r="M314" s="77" t="s">
        <v>206</v>
      </c>
      <c r="N314" s="9"/>
      <c r="O314" s="9"/>
      <c r="P314" s="9"/>
      <c r="Q314" s="9"/>
      <c r="R314" s="9"/>
      <c r="S314" s="9"/>
      <c r="T314" s="9"/>
      <c r="U314" s="9"/>
      <c r="V314" s="9"/>
    </row>
    <row r="315" spans="1:22" s="81" customFormat="1" ht="34.5" customHeight="1">
      <c r="A315" s="295" t="s">
        <v>532</v>
      </c>
      <c r="B315" s="82"/>
      <c r="C315" s="469" t="s">
        <v>152</v>
      </c>
      <c r="D315" s="403" t="s">
        <v>153</v>
      </c>
      <c r="E315" s="422"/>
      <c r="F315" s="422"/>
      <c r="G315" s="422"/>
      <c r="H315" s="404"/>
      <c r="I315" s="436" t="s">
        <v>533</v>
      </c>
      <c r="J315" s="162">
        <f t="shared" ref="J315:J320" si="5">IF(SUM(L315:M315)=0,IF(COUNTIF(L315:M315,"未確認")&gt;0,"未確認",IF(COUNTIF(L315:M315,"~*")&gt;0,"*",SUM(L315:M315))),SUM(L315:M315))</f>
        <v>175</v>
      </c>
      <c r="K315" s="116" t="str">
        <f t="shared" ref="K315:K320" si="6">IF(OR(COUNTIF(L315:M315,"未確認")&gt;0,COUNTIF(L315:M315,"~*")&gt;0),"※","")</f>
        <v/>
      </c>
      <c r="L315" s="133">
        <v>51</v>
      </c>
      <c r="M315" s="133">
        <v>124</v>
      </c>
    </row>
    <row r="316" spans="1:22" s="81" customFormat="1" ht="34.5" customHeight="1">
      <c r="A316" s="295" t="s">
        <v>534</v>
      </c>
      <c r="B316" s="82"/>
      <c r="C316" s="470"/>
      <c r="D316" s="472"/>
      <c r="E316" s="400" t="s">
        <v>154</v>
      </c>
      <c r="F316" s="401"/>
      <c r="G316" s="401"/>
      <c r="H316" s="402"/>
      <c r="I316" s="471"/>
      <c r="J316" s="162">
        <f t="shared" si="5"/>
        <v>33</v>
      </c>
      <c r="K316" s="116" t="str">
        <f t="shared" si="6"/>
        <v/>
      </c>
      <c r="L316" s="133">
        <v>0</v>
      </c>
      <c r="M316" s="133">
        <v>33</v>
      </c>
    </row>
    <row r="317" spans="1:22" s="81" customFormat="1" ht="34.5" customHeight="1">
      <c r="A317" s="298" t="s">
        <v>535</v>
      </c>
      <c r="B317" s="82"/>
      <c r="C317" s="470"/>
      <c r="D317" s="473"/>
      <c r="E317" s="400" t="s">
        <v>155</v>
      </c>
      <c r="F317" s="401"/>
      <c r="G317" s="401"/>
      <c r="H317" s="402"/>
      <c r="I317" s="471"/>
      <c r="J317" s="162">
        <f t="shared" si="5"/>
        <v>80</v>
      </c>
      <c r="K317" s="116" t="str">
        <f t="shared" si="6"/>
        <v/>
      </c>
      <c r="L317" s="133">
        <v>3</v>
      </c>
      <c r="M317" s="133">
        <v>77</v>
      </c>
    </row>
    <row r="318" spans="1:22" s="81" customFormat="1" ht="34.5" customHeight="1">
      <c r="A318" s="298" t="s">
        <v>536</v>
      </c>
      <c r="B318" s="82"/>
      <c r="C318" s="470"/>
      <c r="D318" s="474"/>
      <c r="E318" s="400" t="s">
        <v>156</v>
      </c>
      <c r="F318" s="401"/>
      <c r="G318" s="401"/>
      <c r="H318" s="402"/>
      <c r="I318" s="471"/>
      <c r="J318" s="162">
        <f t="shared" si="5"/>
        <v>62</v>
      </c>
      <c r="K318" s="116" t="str">
        <f t="shared" si="6"/>
        <v/>
      </c>
      <c r="L318" s="133">
        <v>48</v>
      </c>
      <c r="M318" s="133">
        <v>14</v>
      </c>
    </row>
    <row r="319" spans="1:22" s="81" customFormat="1" ht="34.5" customHeight="1">
      <c r="A319" s="298" t="s">
        <v>537</v>
      </c>
      <c r="B319" s="2"/>
      <c r="C319" s="470"/>
      <c r="D319" s="400" t="s">
        <v>157</v>
      </c>
      <c r="E319" s="401"/>
      <c r="F319" s="401"/>
      <c r="G319" s="401"/>
      <c r="H319" s="402"/>
      <c r="I319" s="471"/>
      <c r="J319" s="162">
        <f t="shared" si="5"/>
        <v>26076</v>
      </c>
      <c r="K319" s="116" t="str">
        <f t="shared" si="6"/>
        <v/>
      </c>
      <c r="L319" s="133">
        <v>11280</v>
      </c>
      <c r="M319" s="133">
        <v>14796</v>
      </c>
    </row>
    <row r="320" spans="1:22" s="81" customFormat="1" ht="34.5" customHeight="1">
      <c r="A320" s="298" t="s">
        <v>538</v>
      </c>
      <c r="B320" s="111"/>
      <c r="C320" s="470"/>
      <c r="D320" s="400" t="s">
        <v>158</v>
      </c>
      <c r="E320" s="401"/>
      <c r="F320" s="401"/>
      <c r="G320" s="401"/>
      <c r="H320" s="402"/>
      <c r="I320" s="462"/>
      <c r="J320" s="162">
        <f t="shared" si="5"/>
        <v>179</v>
      </c>
      <c r="K320" s="116" t="str">
        <f t="shared" si="6"/>
        <v/>
      </c>
      <c r="L320" s="133">
        <v>57</v>
      </c>
      <c r="M320" s="133">
        <v>122</v>
      </c>
    </row>
    <row r="321" spans="1:22" s="1" customFormat="1">
      <c r="A321" s="287"/>
      <c r="B321" s="19"/>
      <c r="C321" s="123"/>
      <c r="D321" s="19"/>
      <c r="E321" s="19"/>
      <c r="F321" s="19"/>
      <c r="G321" s="19"/>
      <c r="H321" s="15"/>
      <c r="I321" s="15"/>
      <c r="J321" s="86"/>
      <c r="K321" s="87"/>
      <c r="L321" s="88"/>
      <c r="M321" s="88"/>
    </row>
    <row r="322" spans="1:22" s="81" customFormat="1">
      <c r="A322" s="287"/>
      <c r="B322" s="82"/>
      <c r="C322" s="59"/>
      <c r="D322" s="59"/>
      <c r="E322" s="59"/>
      <c r="F322" s="59"/>
      <c r="G322" s="59"/>
      <c r="H322" s="89"/>
      <c r="I322" s="89"/>
      <c r="J322" s="86"/>
      <c r="K322" s="87"/>
      <c r="L322" s="88"/>
      <c r="M322" s="88"/>
    </row>
    <row r="323" spans="1:22" s="1" customFormat="1">
      <c r="A323" s="287"/>
      <c r="B323" s="111"/>
      <c r="C323" s="163"/>
      <c r="D323" s="4"/>
      <c r="E323" s="4"/>
      <c r="F323" s="4"/>
      <c r="H323" s="319"/>
      <c r="I323" s="319"/>
      <c r="J323" s="58"/>
      <c r="K323" s="30"/>
      <c r="L323" s="100"/>
      <c r="M323" s="100"/>
    </row>
    <row r="324" spans="1:22" s="1" customFormat="1">
      <c r="A324" s="287"/>
      <c r="B324" s="47" t="s">
        <v>159</v>
      </c>
      <c r="C324" s="44"/>
      <c r="D324" s="44"/>
      <c r="E324" s="44"/>
      <c r="F324" s="44"/>
      <c r="G324" s="44"/>
      <c r="H324" s="15"/>
      <c r="I324" s="15"/>
      <c r="J324" s="58"/>
      <c r="K324" s="30"/>
      <c r="L324" s="100"/>
      <c r="M324" s="100"/>
    </row>
    <row r="325" spans="1:22">
      <c r="A325" s="287"/>
      <c r="B325" s="19"/>
      <c r="C325" s="19"/>
      <c r="D325" s="19"/>
      <c r="E325" s="19"/>
      <c r="F325" s="19"/>
      <c r="G325" s="19"/>
      <c r="H325" s="15"/>
      <c r="I325" s="15"/>
      <c r="L325" s="23"/>
      <c r="M325" s="23"/>
      <c r="N325" s="9"/>
      <c r="O325" s="9"/>
      <c r="P325" s="9"/>
      <c r="Q325" s="9"/>
      <c r="R325" s="9"/>
      <c r="S325" s="9"/>
      <c r="T325" s="9"/>
      <c r="U325" s="9"/>
      <c r="V325" s="9"/>
    </row>
    <row r="326" spans="1:22" ht="34.5" customHeight="1">
      <c r="A326" s="287"/>
      <c r="B326" s="19"/>
      <c r="C326" s="4"/>
      <c r="D326" s="4"/>
      <c r="F326" s="4"/>
      <c r="G326" s="4"/>
      <c r="H326" s="319"/>
      <c r="I326" s="319"/>
      <c r="J326" s="73" t="s">
        <v>54</v>
      </c>
      <c r="K326" s="74"/>
      <c r="L326" s="75" t="s">
        <v>213</v>
      </c>
      <c r="M326" s="75" t="s">
        <v>214</v>
      </c>
      <c r="N326" s="9"/>
      <c r="O326" s="9"/>
      <c r="P326" s="9"/>
      <c r="Q326" s="9"/>
      <c r="R326" s="9"/>
      <c r="S326" s="9"/>
      <c r="T326" s="9"/>
      <c r="U326" s="9"/>
      <c r="V326" s="9"/>
    </row>
    <row r="327" spans="1:22" ht="20.25" customHeight="1">
      <c r="A327" s="287"/>
      <c r="B327" s="2"/>
      <c r="C327" s="59"/>
      <c r="D327" s="4"/>
      <c r="F327" s="4"/>
      <c r="G327" s="4"/>
      <c r="H327" s="319"/>
      <c r="I327" s="64" t="s">
        <v>471</v>
      </c>
      <c r="J327" s="65"/>
      <c r="K327" s="76"/>
      <c r="L327" s="77" t="s">
        <v>206</v>
      </c>
      <c r="M327" s="77" t="s">
        <v>206</v>
      </c>
      <c r="N327" s="9"/>
      <c r="O327" s="9"/>
      <c r="P327" s="9"/>
      <c r="Q327" s="9"/>
      <c r="R327" s="9"/>
      <c r="S327" s="9"/>
      <c r="T327" s="9"/>
      <c r="U327" s="9"/>
      <c r="V327" s="9"/>
    </row>
    <row r="328" spans="1:22" s="81" customFormat="1" ht="34.5" customHeight="1">
      <c r="A328" s="299" t="s">
        <v>539</v>
      </c>
      <c r="B328" s="111"/>
      <c r="C328" s="469" t="s">
        <v>160</v>
      </c>
      <c r="D328" s="400" t="s">
        <v>161</v>
      </c>
      <c r="E328" s="401"/>
      <c r="F328" s="401"/>
      <c r="G328" s="401"/>
      <c r="H328" s="402"/>
      <c r="I328" s="436" t="s">
        <v>540</v>
      </c>
      <c r="J328" s="162">
        <f t="shared" ref="J328:J345" si="7">IF(SUM(L328:M328)=0,IF(COUNTIF(L328:M328,"未確認")&gt;0,"未確認",IF(COUNTIF(L328:M328,"~*")&gt;0,"*",SUM(L328:M328))),SUM(L328:M328))</f>
        <v>175</v>
      </c>
      <c r="K328" s="116" t="str">
        <f t="shared" ref="K328:K345" si="8">IF(OR(COUNTIF(L328:M328,"未確認")&gt;0,COUNTIF(L328:M328,"~*")&gt;0),"※","")</f>
        <v/>
      </c>
      <c r="L328" s="133">
        <v>51</v>
      </c>
      <c r="M328" s="133">
        <v>124</v>
      </c>
    </row>
    <row r="329" spans="1:22" s="81" customFormat="1" ht="34.5" customHeight="1">
      <c r="A329" s="299" t="s">
        <v>541</v>
      </c>
      <c r="B329" s="111"/>
      <c r="C329" s="469"/>
      <c r="D329" s="475" t="s">
        <v>162</v>
      </c>
      <c r="E329" s="407" t="s">
        <v>163</v>
      </c>
      <c r="F329" s="440"/>
      <c r="G329" s="440"/>
      <c r="H329" s="408"/>
      <c r="I329" s="484"/>
      <c r="J329" s="162">
        <f t="shared" si="7"/>
        <v>0</v>
      </c>
      <c r="K329" s="116" t="str">
        <f t="shared" si="8"/>
        <v/>
      </c>
      <c r="L329" s="133">
        <v>0</v>
      </c>
      <c r="M329" s="133">
        <v>0</v>
      </c>
    </row>
    <row r="330" spans="1:22" s="81" customFormat="1" ht="34.5" customHeight="1">
      <c r="A330" s="299" t="s">
        <v>542</v>
      </c>
      <c r="B330" s="111"/>
      <c r="C330" s="469"/>
      <c r="D330" s="469"/>
      <c r="E330" s="400" t="s">
        <v>164</v>
      </c>
      <c r="F330" s="401"/>
      <c r="G330" s="401"/>
      <c r="H330" s="402"/>
      <c r="I330" s="484"/>
      <c r="J330" s="162">
        <f t="shared" si="7"/>
        <v>71</v>
      </c>
      <c r="K330" s="116" t="str">
        <f t="shared" si="8"/>
        <v/>
      </c>
      <c r="L330" s="133">
        <v>23</v>
      </c>
      <c r="M330" s="133">
        <v>48</v>
      </c>
    </row>
    <row r="331" spans="1:22" s="81" customFormat="1" ht="34.5" customHeight="1">
      <c r="A331" s="299" t="s">
        <v>543</v>
      </c>
      <c r="B331" s="111"/>
      <c r="C331" s="469"/>
      <c r="D331" s="469"/>
      <c r="E331" s="400" t="s">
        <v>165</v>
      </c>
      <c r="F331" s="401"/>
      <c r="G331" s="401"/>
      <c r="H331" s="402"/>
      <c r="I331" s="484"/>
      <c r="J331" s="162">
        <f t="shared" si="7"/>
        <v>55</v>
      </c>
      <c r="K331" s="116" t="str">
        <f t="shared" si="8"/>
        <v/>
      </c>
      <c r="L331" s="133">
        <v>22</v>
      </c>
      <c r="M331" s="133">
        <v>33</v>
      </c>
    </row>
    <row r="332" spans="1:22" s="81" customFormat="1" ht="34.5" customHeight="1">
      <c r="A332" s="299" t="s">
        <v>544</v>
      </c>
      <c r="B332" s="111"/>
      <c r="C332" s="469"/>
      <c r="D332" s="469"/>
      <c r="E332" s="419" t="s">
        <v>166</v>
      </c>
      <c r="F332" s="420"/>
      <c r="G332" s="420"/>
      <c r="H332" s="421"/>
      <c r="I332" s="484"/>
      <c r="J332" s="162">
        <f t="shared" si="7"/>
        <v>6</v>
      </c>
      <c r="K332" s="116" t="str">
        <f t="shared" si="8"/>
        <v/>
      </c>
      <c r="L332" s="133">
        <v>0</v>
      </c>
      <c r="M332" s="133">
        <v>6</v>
      </c>
    </row>
    <row r="333" spans="1:22" s="81" customFormat="1" ht="34.5" customHeight="1">
      <c r="A333" s="299" t="s">
        <v>545</v>
      </c>
      <c r="B333" s="111"/>
      <c r="C333" s="469"/>
      <c r="D333" s="469"/>
      <c r="E333" s="419" t="s">
        <v>167</v>
      </c>
      <c r="F333" s="420"/>
      <c r="G333" s="420"/>
      <c r="H333" s="421"/>
      <c r="I333" s="484"/>
      <c r="J333" s="162">
        <f t="shared" si="7"/>
        <v>0</v>
      </c>
      <c r="K333" s="116" t="str">
        <f t="shared" si="8"/>
        <v/>
      </c>
      <c r="L333" s="133">
        <v>0</v>
      </c>
      <c r="M333" s="133">
        <v>0</v>
      </c>
    </row>
    <row r="334" spans="1:22" s="81" customFormat="1" ht="34.5" customHeight="1">
      <c r="A334" s="299" t="s">
        <v>546</v>
      </c>
      <c r="B334" s="111"/>
      <c r="C334" s="469"/>
      <c r="D334" s="469"/>
      <c r="E334" s="400" t="s">
        <v>168</v>
      </c>
      <c r="F334" s="401"/>
      <c r="G334" s="401"/>
      <c r="H334" s="402"/>
      <c r="I334" s="484"/>
      <c r="J334" s="162">
        <f t="shared" si="7"/>
        <v>0</v>
      </c>
      <c r="K334" s="116" t="str">
        <f t="shared" si="8"/>
        <v/>
      </c>
      <c r="L334" s="133">
        <v>0</v>
      </c>
      <c r="M334" s="133">
        <v>0</v>
      </c>
    </row>
    <row r="335" spans="1:22" s="81" customFormat="1" ht="34.5" customHeight="1">
      <c r="A335" s="299" t="s">
        <v>547</v>
      </c>
      <c r="B335" s="111"/>
      <c r="C335" s="469"/>
      <c r="D335" s="489"/>
      <c r="E335" s="403" t="s">
        <v>127</v>
      </c>
      <c r="F335" s="422"/>
      <c r="G335" s="422"/>
      <c r="H335" s="404"/>
      <c r="I335" s="484"/>
      <c r="J335" s="162">
        <f t="shared" si="7"/>
        <v>43</v>
      </c>
      <c r="K335" s="116" t="str">
        <f t="shared" si="8"/>
        <v/>
      </c>
      <c r="L335" s="133">
        <v>6</v>
      </c>
      <c r="M335" s="133">
        <v>37</v>
      </c>
    </row>
    <row r="336" spans="1:22" s="81" customFormat="1" ht="34.5" customHeight="1">
      <c r="A336" s="299" t="s">
        <v>548</v>
      </c>
      <c r="B336" s="111"/>
      <c r="C336" s="469"/>
      <c r="D336" s="400" t="s">
        <v>169</v>
      </c>
      <c r="E336" s="401"/>
      <c r="F336" s="401"/>
      <c r="G336" s="401"/>
      <c r="H336" s="402"/>
      <c r="I336" s="484"/>
      <c r="J336" s="162">
        <f t="shared" si="7"/>
        <v>179</v>
      </c>
      <c r="K336" s="116" t="str">
        <f t="shared" si="8"/>
        <v/>
      </c>
      <c r="L336" s="133">
        <v>57</v>
      </c>
      <c r="M336" s="133">
        <v>122</v>
      </c>
    </row>
    <row r="337" spans="1:22" s="81" customFormat="1" ht="34.5" customHeight="1">
      <c r="A337" s="299" t="s">
        <v>549</v>
      </c>
      <c r="B337" s="111"/>
      <c r="C337" s="469"/>
      <c r="D337" s="475" t="s">
        <v>170</v>
      </c>
      <c r="E337" s="407" t="s">
        <v>171</v>
      </c>
      <c r="F337" s="440"/>
      <c r="G337" s="440"/>
      <c r="H337" s="408"/>
      <c r="I337" s="484"/>
      <c r="J337" s="162">
        <f t="shared" si="7"/>
        <v>0</v>
      </c>
      <c r="K337" s="116" t="str">
        <f t="shared" si="8"/>
        <v/>
      </c>
      <c r="L337" s="133">
        <v>0</v>
      </c>
      <c r="M337" s="133">
        <v>0</v>
      </c>
    </row>
    <row r="338" spans="1:22" s="81" customFormat="1" ht="34.5" customHeight="1">
      <c r="A338" s="299" t="s">
        <v>550</v>
      </c>
      <c r="B338" s="111"/>
      <c r="C338" s="469"/>
      <c r="D338" s="469"/>
      <c r="E338" s="400" t="s">
        <v>172</v>
      </c>
      <c r="F338" s="401"/>
      <c r="G338" s="401"/>
      <c r="H338" s="402"/>
      <c r="I338" s="484"/>
      <c r="J338" s="162">
        <f t="shared" si="7"/>
        <v>33</v>
      </c>
      <c r="K338" s="116" t="str">
        <f t="shared" si="8"/>
        <v/>
      </c>
      <c r="L338" s="133">
        <v>10</v>
      </c>
      <c r="M338" s="133">
        <v>23</v>
      </c>
    </row>
    <row r="339" spans="1:22" s="81" customFormat="1" ht="34.5" customHeight="1">
      <c r="A339" s="299" t="s">
        <v>551</v>
      </c>
      <c r="B339" s="111"/>
      <c r="C339" s="469"/>
      <c r="D339" s="469"/>
      <c r="E339" s="400" t="s">
        <v>173</v>
      </c>
      <c r="F339" s="401"/>
      <c r="G339" s="401"/>
      <c r="H339" s="402"/>
      <c r="I339" s="484"/>
      <c r="J339" s="162">
        <f t="shared" si="7"/>
        <v>2</v>
      </c>
      <c r="K339" s="116" t="str">
        <f t="shared" si="8"/>
        <v/>
      </c>
      <c r="L339" s="133">
        <v>0</v>
      </c>
      <c r="M339" s="133">
        <v>2</v>
      </c>
    </row>
    <row r="340" spans="1:22" s="81" customFormat="1" ht="34.5" customHeight="1">
      <c r="A340" s="299" t="s">
        <v>552</v>
      </c>
      <c r="B340" s="111"/>
      <c r="C340" s="469"/>
      <c r="D340" s="469"/>
      <c r="E340" s="400" t="s">
        <v>174</v>
      </c>
      <c r="F340" s="401"/>
      <c r="G340" s="401"/>
      <c r="H340" s="402"/>
      <c r="I340" s="484"/>
      <c r="J340" s="162">
        <f t="shared" si="7"/>
        <v>0</v>
      </c>
      <c r="K340" s="116" t="str">
        <f t="shared" si="8"/>
        <v/>
      </c>
      <c r="L340" s="133">
        <v>0</v>
      </c>
      <c r="M340" s="133">
        <v>0</v>
      </c>
    </row>
    <row r="341" spans="1:22" s="81" customFormat="1" ht="34.5" customHeight="1">
      <c r="A341" s="299" t="s">
        <v>553</v>
      </c>
      <c r="B341" s="111"/>
      <c r="C341" s="469"/>
      <c r="D341" s="469"/>
      <c r="E341" s="400" t="s">
        <v>175</v>
      </c>
      <c r="F341" s="401"/>
      <c r="G341" s="401"/>
      <c r="H341" s="402"/>
      <c r="I341" s="484"/>
      <c r="J341" s="162">
        <f t="shared" si="7"/>
        <v>3</v>
      </c>
      <c r="K341" s="116" t="str">
        <f t="shared" si="8"/>
        <v/>
      </c>
      <c r="L341" s="133">
        <v>0</v>
      </c>
      <c r="M341" s="133">
        <v>3</v>
      </c>
    </row>
    <row r="342" spans="1:22" s="81" customFormat="1" ht="34.5" customHeight="1">
      <c r="A342" s="299" t="s">
        <v>554</v>
      </c>
      <c r="B342" s="111"/>
      <c r="C342" s="469"/>
      <c r="D342" s="469"/>
      <c r="E342" s="419" t="s">
        <v>176</v>
      </c>
      <c r="F342" s="420"/>
      <c r="G342" s="420"/>
      <c r="H342" s="421"/>
      <c r="I342" s="484"/>
      <c r="J342" s="162">
        <f t="shared" si="7"/>
        <v>0</v>
      </c>
      <c r="K342" s="116" t="str">
        <f t="shared" si="8"/>
        <v/>
      </c>
      <c r="L342" s="133">
        <v>0</v>
      </c>
      <c r="M342" s="133">
        <v>0</v>
      </c>
    </row>
    <row r="343" spans="1:22" s="81" customFormat="1" ht="34.5" customHeight="1">
      <c r="A343" s="299" t="s">
        <v>555</v>
      </c>
      <c r="B343" s="111"/>
      <c r="C343" s="469"/>
      <c r="D343" s="469"/>
      <c r="E343" s="400" t="s">
        <v>177</v>
      </c>
      <c r="F343" s="401"/>
      <c r="G343" s="401"/>
      <c r="H343" s="402"/>
      <c r="I343" s="484"/>
      <c r="J343" s="162">
        <f t="shared" si="7"/>
        <v>19</v>
      </c>
      <c r="K343" s="116" t="str">
        <f t="shared" si="8"/>
        <v/>
      </c>
      <c r="L343" s="133">
        <v>2</v>
      </c>
      <c r="M343" s="133">
        <v>17</v>
      </c>
    </row>
    <row r="344" spans="1:22" s="81" customFormat="1" ht="34.5" customHeight="1">
      <c r="A344" s="299" t="s">
        <v>556</v>
      </c>
      <c r="B344" s="111"/>
      <c r="C344" s="469"/>
      <c r="D344" s="469"/>
      <c r="E344" s="400" t="s">
        <v>557</v>
      </c>
      <c r="F344" s="401"/>
      <c r="G344" s="401"/>
      <c r="H344" s="402"/>
      <c r="I344" s="484"/>
      <c r="J344" s="162">
        <f t="shared" si="7"/>
        <v>113</v>
      </c>
      <c r="K344" s="116" t="str">
        <f t="shared" si="8"/>
        <v/>
      </c>
      <c r="L344" s="133">
        <v>43</v>
      </c>
      <c r="M344" s="133">
        <v>70</v>
      </c>
    </row>
    <row r="345" spans="1:22" s="81" customFormat="1" ht="34.5" customHeight="1">
      <c r="A345" s="299" t="s">
        <v>558</v>
      </c>
      <c r="B345" s="111"/>
      <c r="C345" s="469"/>
      <c r="D345" s="469"/>
      <c r="E345" s="400" t="s">
        <v>127</v>
      </c>
      <c r="F345" s="401"/>
      <c r="G345" s="401"/>
      <c r="H345" s="402"/>
      <c r="I345" s="485"/>
      <c r="J345" s="162">
        <f t="shared" si="7"/>
        <v>9</v>
      </c>
      <c r="K345" s="116" t="str">
        <f t="shared" si="8"/>
        <v/>
      </c>
      <c r="L345" s="133">
        <v>2</v>
      </c>
      <c r="M345" s="133">
        <v>7</v>
      </c>
    </row>
    <row r="346" spans="1:22" s="1" customFormat="1">
      <c r="A346" s="287"/>
      <c r="B346" s="19"/>
      <c r="C346" s="19"/>
      <c r="D346" s="19"/>
      <c r="E346" s="19"/>
      <c r="F346" s="19"/>
      <c r="G346" s="19"/>
      <c r="H346" s="15"/>
      <c r="I346" s="15"/>
      <c r="J346" s="86"/>
      <c r="K346" s="87"/>
      <c r="L346" s="88"/>
      <c r="M346" s="88"/>
    </row>
    <row r="347" spans="1:22" s="81" customFormat="1">
      <c r="A347" s="287"/>
      <c r="B347" s="82"/>
      <c r="C347" s="59"/>
      <c r="D347" s="59"/>
      <c r="E347" s="59"/>
      <c r="F347" s="59"/>
      <c r="G347" s="59"/>
      <c r="H347" s="89"/>
      <c r="I347" s="89"/>
      <c r="J347" s="86"/>
      <c r="K347" s="87"/>
      <c r="L347" s="88"/>
      <c r="M347" s="88"/>
    </row>
    <row r="348" spans="1:22" s="4" customFormat="1">
      <c r="A348" s="287"/>
      <c r="B348" s="111"/>
      <c r="C348" s="164"/>
      <c r="D348" s="163"/>
      <c r="H348" s="319"/>
      <c r="I348" s="319"/>
      <c r="J348" s="58"/>
      <c r="K348" s="30"/>
      <c r="L348" s="100"/>
      <c r="M348" s="100"/>
    </row>
    <row r="349" spans="1:22" s="4" customFormat="1">
      <c r="A349" s="287"/>
      <c r="B349" s="19" t="s">
        <v>178</v>
      </c>
      <c r="C349" s="44"/>
      <c r="D349" s="44"/>
      <c r="E349" s="44"/>
      <c r="F349" s="44"/>
      <c r="G349" s="44"/>
      <c r="H349" s="15"/>
      <c r="I349" s="15"/>
      <c r="J349" s="58"/>
      <c r="K349" s="30"/>
      <c r="L349" s="100"/>
      <c r="M349" s="100"/>
    </row>
    <row r="350" spans="1:22">
      <c r="A350" s="287"/>
      <c r="B350" s="19"/>
      <c r="C350" s="19"/>
      <c r="D350" s="19"/>
      <c r="E350" s="19"/>
      <c r="F350" s="19"/>
      <c r="G350" s="19"/>
      <c r="H350" s="15"/>
      <c r="I350" s="15"/>
      <c r="L350" s="23"/>
      <c r="M350" s="23"/>
      <c r="N350" s="9"/>
      <c r="O350" s="9"/>
      <c r="P350" s="9"/>
      <c r="Q350" s="9"/>
      <c r="R350" s="9"/>
      <c r="S350" s="9"/>
      <c r="T350" s="9"/>
      <c r="U350" s="9"/>
      <c r="V350" s="9"/>
    </row>
    <row r="351" spans="1:22" ht="34.5" customHeight="1">
      <c r="A351" s="292"/>
      <c r="B351" s="19"/>
      <c r="C351" s="4"/>
      <c r="D351" s="4"/>
      <c r="F351" s="4"/>
      <c r="G351" s="4"/>
      <c r="H351" s="319"/>
      <c r="I351" s="319"/>
      <c r="J351" s="73" t="s">
        <v>54</v>
      </c>
      <c r="K351" s="165"/>
      <c r="L351" s="75" t="s">
        <v>213</v>
      </c>
      <c r="M351" s="75" t="s">
        <v>214</v>
      </c>
      <c r="N351" s="9"/>
      <c r="O351" s="9"/>
      <c r="P351" s="9"/>
      <c r="Q351" s="9"/>
      <c r="R351" s="9"/>
      <c r="S351" s="9"/>
      <c r="T351" s="9"/>
      <c r="U351" s="9"/>
      <c r="V351" s="9"/>
    </row>
    <row r="352" spans="1:22" ht="20.25" customHeight="1">
      <c r="A352" s="293" t="s">
        <v>319</v>
      </c>
      <c r="B352" s="2"/>
      <c r="C352" s="59"/>
      <c r="D352" s="4"/>
      <c r="F352" s="4"/>
      <c r="G352" s="4"/>
      <c r="H352" s="319"/>
      <c r="I352" s="64" t="s">
        <v>471</v>
      </c>
      <c r="J352" s="65"/>
      <c r="K352" s="166"/>
      <c r="L352" s="77" t="s">
        <v>206</v>
      </c>
      <c r="M352" s="77" t="s">
        <v>206</v>
      </c>
      <c r="N352" s="9"/>
      <c r="O352" s="9"/>
      <c r="P352" s="9"/>
      <c r="Q352" s="9"/>
      <c r="R352" s="9"/>
      <c r="S352" s="9"/>
      <c r="T352" s="9"/>
      <c r="U352" s="9"/>
      <c r="V352" s="9"/>
    </row>
    <row r="353" spans="1:22" s="81" customFormat="1" ht="34.5" customHeight="1">
      <c r="A353" s="299" t="s">
        <v>559</v>
      </c>
      <c r="B353" s="111"/>
      <c r="C353" s="403" t="s">
        <v>179</v>
      </c>
      <c r="D353" s="422"/>
      <c r="E353" s="422"/>
      <c r="F353" s="422"/>
      <c r="G353" s="422"/>
      <c r="H353" s="404"/>
      <c r="I353" s="436" t="s">
        <v>560</v>
      </c>
      <c r="J353" s="167">
        <f>IF(SUM(L353:M353)=0,IF(COUNTIF(L353:M353,"未確認")&gt;0,"未確認",IF(COUNTIF(L353:M353,"~*")&gt;0,"*",SUM(L353:M353))),SUM(L353:M353))</f>
        <v>179</v>
      </c>
      <c r="K353" s="168" t="str">
        <f>IF(OR(COUNTIF(L353:M353,"未確認")&gt;0,COUNTIF(L353:M353,"~*")&gt;0),"※","")</f>
        <v/>
      </c>
      <c r="L353" s="133">
        <v>57</v>
      </c>
      <c r="M353" s="133">
        <v>122</v>
      </c>
    </row>
    <row r="354" spans="1:22" s="81" customFormat="1" ht="34.5" customHeight="1">
      <c r="A354" s="298" t="s">
        <v>561</v>
      </c>
      <c r="B354" s="111"/>
      <c r="C354" s="169"/>
      <c r="D354" s="170"/>
      <c r="E354" s="486" t="s">
        <v>562</v>
      </c>
      <c r="F354" s="487"/>
      <c r="G354" s="487"/>
      <c r="H354" s="488"/>
      <c r="I354" s="484"/>
      <c r="J354" s="167">
        <f>IF(SUM(L354:M354)=0,IF(COUNTIF(L354:M354,"未確認")&gt;0,"未確認",IF(COUNTIF(L354:M354,"~*")&gt;0,"*",SUM(L354:M354))),SUM(L354:M354))</f>
        <v>63</v>
      </c>
      <c r="K354" s="168" t="str">
        <f>IF(OR(COUNTIF(L354:M354,"未確認")&gt;0,COUNTIF(L354:M354,"~*")&gt;0),"※","")</f>
        <v/>
      </c>
      <c r="L354" s="133">
        <v>14</v>
      </c>
      <c r="M354" s="133">
        <v>49</v>
      </c>
    </row>
    <row r="355" spans="1:22" s="81" customFormat="1" ht="34.5" customHeight="1">
      <c r="A355" s="298" t="s">
        <v>563</v>
      </c>
      <c r="B355" s="111"/>
      <c r="C355" s="169"/>
      <c r="D355" s="170"/>
      <c r="E355" s="486" t="s">
        <v>564</v>
      </c>
      <c r="F355" s="487"/>
      <c r="G355" s="487"/>
      <c r="H355" s="488"/>
      <c r="I355" s="484"/>
      <c r="J355" s="167">
        <f>IF(SUM(L355:M355)=0,IF(COUNTIF(L355:M355,"未確認")&gt;0,"未確認",IF(COUNTIF(L355:M355,"~*")&gt;0,"*",SUM(L355:M355))),SUM(L355:M355))</f>
        <v>0</v>
      </c>
      <c r="K355" s="168" t="str">
        <f>IF(OR(COUNTIF(L355:M355,"未確認")&gt;0,COUNTIF(L355:M355,"~*")&gt;0),"※","")</f>
        <v/>
      </c>
      <c r="L355" s="133">
        <v>0</v>
      </c>
      <c r="M355" s="133">
        <v>0</v>
      </c>
    </row>
    <row r="356" spans="1:22" s="81" customFormat="1" ht="34.5" customHeight="1">
      <c r="A356" s="298" t="s">
        <v>565</v>
      </c>
      <c r="B356" s="111"/>
      <c r="C356" s="169"/>
      <c r="D356" s="170"/>
      <c r="E356" s="486" t="s">
        <v>566</v>
      </c>
      <c r="F356" s="487"/>
      <c r="G356" s="487"/>
      <c r="H356" s="488"/>
      <c r="I356" s="484"/>
      <c r="J356" s="167">
        <f>IF(SUM(L356:M356)=0,IF(COUNTIF(L356:M356,"未確認")&gt;0,"未確認",IF(COUNTIF(L356:M356,"~*")&gt;0,"*",SUM(L356:M356))),SUM(L356:M356))</f>
        <v>116</v>
      </c>
      <c r="K356" s="168" t="str">
        <f>IF(OR(COUNTIF(L356:M356,"未確認")&gt;0,COUNTIF(L356:M356,"~*")&gt;0),"※","")</f>
        <v/>
      </c>
      <c r="L356" s="133">
        <v>43</v>
      </c>
      <c r="M356" s="133">
        <v>73</v>
      </c>
    </row>
    <row r="357" spans="1:22" s="81" customFormat="1" ht="34.5" customHeight="1">
      <c r="A357" s="299" t="s">
        <v>567</v>
      </c>
      <c r="B357" s="2"/>
      <c r="C357" s="171"/>
      <c r="D357" s="172"/>
      <c r="E357" s="486" t="s">
        <v>568</v>
      </c>
      <c r="F357" s="487"/>
      <c r="G357" s="487"/>
      <c r="H357" s="488"/>
      <c r="I357" s="485"/>
      <c r="J357" s="167">
        <f>IF(SUM(L357:M357)=0,IF(COUNTIF(L357:M357,"未確認")&gt;0,"未確認",IF(COUNTIF(L357:M357,"~*")&gt;0,"*",SUM(L357:M357))),SUM(L357:M357))</f>
        <v>0</v>
      </c>
      <c r="K357" s="168" t="str">
        <f>IF(OR(COUNTIF(L357:M357,"未確認")&gt;0,COUNTIF(L357:M357,"~*")&gt;0),"※","")</f>
        <v/>
      </c>
      <c r="L357" s="133">
        <v>0</v>
      </c>
      <c r="M357" s="133">
        <v>0</v>
      </c>
    </row>
    <row r="358" spans="1:22" s="1" customFormat="1">
      <c r="A358" s="287"/>
      <c r="B358" s="19"/>
      <c r="C358" s="123"/>
      <c r="D358" s="19"/>
      <c r="E358" s="19"/>
      <c r="F358" s="19"/>
      <c r="G358" s="19"/>
      <c r="H358" s="15"/>
      <c r="I358" s="15"/>
      <c r="J358" s="86"/>
      <c r="K358" s="87"/>
      <c r="L358" s="88"/>
      <c r="M358" s="88"/>
    </row>
    <row r="359" spans="1:22" s="81" customFormat="1">
      <c r="A359" s="287"/>
      <c r="B359" s="82"/>
      <c r="C359" s="59"/>
      <c r="D359" s="59"/>
      <c r="E359" s="59"/>
      <c r="F359" s="59"/>
      <c r="G359" s="59"/>
      <c r="H359" s="89"/>
      <c r="I359" s="89"/>
      <c r="J359" s="86"/>
      <c r="K359" s="87"/>
      <c r="L359" s="88"/>
      <c r="M359" s="88"/>
    </row>
    <row r="360" spans="1:22" s="1" customFormat="1">
      <c r="A360" s="287"/>
      <c r="B360" s="2"/>
      <c r="C360" s="349"/>
      <c r="D360" s="4"/>
      <c r="E360" s="4"/>
      <c r="F360" s="4"/>
      <c r="G360" s="4"/>
      <c r="H360" s="173"/>
      <c r="I360" s="173"/>
      <c r="J360" s="58"/>
      <c r="K360" s="30"/>
      <c r="L360" s="100"/>
      <c r="M360" s="100"/>
    </row>
    <row r="361" spans="1:22" s="4" customFormat="1">
      <c r="A361" s="287"/>
      <c r="B361" s="19" t="s">
        <v>180</v>
      </c>
      <c r="C361" s="44"/>
      <c r="D361" s="44"/>
      <c r="E361" s="44"/>
      <c r="F361" s="44"/>
      <c r="G361" s="44"/>
      <c r="H361" s="15"/>
      <c r="I361" s="15"/>
      <c r="J361" s="58"/>
      <c r="K361" s="30"/>
      <c r="L361" s="100"/>
      <c r="M361" s="100"/>
    </row>
    <row r="362" spans="1:22" s="1" customFormat="1">
      <c r="A362" s="287"/>
      <c r="B362" s="111" t="s">
        <v>181</v>
      </c>
      <c r="C362" s="4"/>
      <c r="D362" s="4"/>
      <c r="E362" s="4"/>
      <c r="F362" s="4"/>
      <c r="G362" s="4"/>
      <c r="H362" s="319"/>
      <c r="I362" s="319"/>
      <c r="J362" s="58"/>
      <c r="K362" s="30"/>
      <c r="L362" s="100"/>
      <c r="M362" s="100"/>
    </row>
    <row r="363" spans="1:22">
      <c r="A363" s="287"/>
      <c r="B363" s="19"/>
      <c r="C363" s="19"/>
      <c r="D363" s="19"/>
      <c r="E363" s="19"/>
      <c r="F363" s="19"/>
      <c r="G363" s="19"/>
      <c r="H363" s="15"/>
      <c r="I363" s="15"/>
      <c r="L363" s="23"/>
      <c r="M363" s="23"/>
      <c r="N363" s="9"/>
      <c r="O363" s="9"/>
      <c r="P363" s="9"/>
      <c r="Q363" s="9"/>
      <c r="R363" s="9"/>
      <c r="S363" s="9"/>
      <c r="T363" s="9"/>
      <c r="U363" s="9"/>
      <c r="V363" s="9"/>
    </row>
    <row r="364" spans="1:22" ht="34.5" customHeight="1">
      <c r="A364" s="287"/>
      <c r="B364" s="19"/>
      <c r="C364" s="4"/>
      <c r="D364" s="4"/>
      <c r="F364" s="4"/>
      <c r="G364" s="4"/>
      <c r="H364" s="319"/>
      <c r="I364" s="319"/>
      <c r="J364" s="73" t="s">
        <v>54</v>
      </c>
      <c r="K364" s="165"/>
      <c r="L364" s="75" t="s">
        <v>213</v>
      </c>
      <c r="M364" s="75" t="s">
        <v>214</v>
      </c>
      <c r="N364" s="9"/>
      <c r="O364" s="9"/>
      <c r="P364" s="9"/>
      <c r="Q364" s="9"/>
      <c r="R364" s="9"/>
      <c r="S364" s="9"/>
      <c r="T364" s="9"/>
      <c r="U364" s="9"/>
      <c r="V364" s="9"/>
    </row>
    <row r="365" spans="1:22" ht="20.25" customHeight="1">
      <c r="A365" s="287"/>
      <c r="B365" s="2"/>
      <c r="C365" s="4"/>
      <c r="D365" s="4"/>
      <c r="F365" s="4"/>
      <c r="G365" s="4"/>
      <c r="H365" s="319"/>
      <c r="I365" s="64" t="s">
        <v>471</v>
      </c>
      <c r="J365" s="65"/>
      <c r="K365" s="166"/>
      <c r="L365" s="77" t="s">
        <v>206</v>
      </c>
      <c r="M365" s="77" t="s">
        <v>206</v>
      </c>
      <c r="N365" s="9"/>
      <c r="O365" s="9"/>
      <c r="P365" s="9"/>
      <c r="Q365" s="9"/>
      <c r="R365" s="9"/>
      <c r="S365" s="9"/>
      <c r="T365" s="9"/>
      <c r="U365" s="9"/>
      <c r="V365" s="9"/>
    </row>
    <row r="366" spans="1:22" s="81" customFormat="1" ht="34.5" customHeight="1">
      <c r="A366" s="299" t="s">
        <v>569</v>
      </c>
      <c r="B366" s="111"/>
      <c r="C366" s="476" t="s">
        <v>570</v>
      </c>
      <c r="D366" s="477"/>
      <c r="E366" s="477"/>
      <c r="F366" s="477"/>
      <c r="G366" s="477"/>
      <c r="H366" s="478"/>
      <c r="I366" s="436" t="s">
        <v>571</v>
      </c>
      <c r="J366" s="167">
        <v>0</v>
      </c>
      <c r="K366" s="174" t="str">
        <f>IF(OR(COUNTIF(J366,"未確認")&gt;0,COUNTIF(J366,"~*")&gt;0),"※","")</f>
        <v/>
      </c>
      <c r="L366" s="142"/>
      <c r="M366" s="143"/>
    </row>
    <row r="367" spans="1:22" s="81" customFormat="1" ht="34.5" customHeight="1">
      <c r="A367" s="299" t="s">
        <v>572</v>
      </c>
      <c r="B367" s="111"/>
      <c r="C367" s="169"/>
      <c r="D367" s="175"/>
      <c r="E367" s="400" t="s">
        <v>182</v>
      </c>
      <c r="F367" s="401"/>
      <c r="G367" s="401"/>
      <c r="H367" s="402"/>
      <c r="I367" s="479"/>
      <c r="J367" s="167">
        <v>0</v>
      </c>
      <c r="K367" s="174" t="str">
        <f t="shared" ref="K367:K371" si="9">IF(OR(COUNTIF(J367,"未確認")&gt;0,COUNTIF(J367,"~*")&gt;0),"※","")</f>
        <v/>
      </c>
      <c r="L367" s="145"/>
      <c r="M367" s="146"/>
    </row>
    <row r="368" spans="1:22" s="81" customFormat="1" ht="34.5" customHeight="1">
      <c r="A368" s="299" t="s">
        <v>573</v>
      </c>
      <c r="B368" s="111"/>
      <c r="C368" s="171"/>
      <c r="D368" s="176"/>
      <c r="E368" s="400" t="s">
        <v>183</v>
      </c>
      <c r="F368" s="401"/>
      <c r="G368" s="401"/>
      <c r="H368" s="402"/>
      <c r="I368" s="479"/>
      <c r="J368" s="167">
        <v>0</v>
      </c>
      <c r="K368" s="174" t="str">
        <f t="shared" si="9"/>
        <v/>
      </c>
      <c r="L368" s="145"/>
      <c r="M368" s="146"/>
    </row>
    <row r="369" spans="1:13" s="81" customFormat="1" ht="34.5" customHeight="1">
      <c r="A369" s="299" t="s">
        <v>574</v>
      </c>
      <c r="B369" s="111"/>
      <c r="C369" s="481" t="s">
        <v>575</v>
      </c>
      <c r="D369" s="482"/>
      <c r="E369" s="482"/>
      <c r="F369" s="482"/>
      <c r="G369" s="482"/>
      <c r="H369" s="483"/>
      <c r="I369" s="479"/>
      <c r="J369" s="167">
        <v>0</v>
      </c>
      <c r="K369" s="174" t="str">
        <f t="shared" si="9"/>
        <v/>
      </c>
      <c r="L369" s="145"/>
      <c r="M369" s="146"/>
    </row>
    <row r="370" spans="1:13" s="81" customFormat="1" ht="34.5" customHeight="1">
      <c r="A370" s="299" t="s">
        <v>576</v>
      </c>
      <c r="B370" s="111"/>
      <c r="C370" s="169"/>
      <c r="D370" s="175"/>
      <c r="E370" s="400" t="s">
        <v>184</v>
      </c>
      <c r="F370" s="401"/>
      <c r="G370" s="401"/>
      <c r="H370" s="402"/>
      <c r="I370" s="479"/>
      <c r="J370" s="167">
        <v>0</v>
      </c>
      <c r="K370" s="174" t="str">
        <f t="shared" si="9"/>
        <v/>
      </c>
      <c r="L370" s="145"/>
      <c r="M370" s="146"/>
    </row>
    <row r="371" spans="1:13" s="81" customFormat="1" ht="34.5" customHeight="1">
      <c r="A371" s="299" t="s">
        <v>577</v>
      </c>
      <c r="B371" s="111"/>
      <c r="C371" s="171"/>
      <c r="D371" s="176"/>
      <c r="E371" s="400" t="s">
        <v>185</v>
      </c>
      <c r="F371" s="401"/>
      <c r="G371" s="401"/>
      <c r="H371" s="402"/>
      <c r="I371" s="480"/>
      <c r="J371" s="167">
        <v>0</v>
      </c>
      <c r="K371" s="174" t="str">
        <f t="shared" si="9"/>
        <v/>
      </c>
      <c r="L371" s="147"/>
      <c r="M371" s="148"/>
    </row>
    <row r="372" spans="1:13" s="1" customFormat="1">
      <c r="A372" s="287"/>
      <c r="B372" s="19"/>
      <c r="C372" s="19"/>
      <c r="D372" s="19"/>
      <c r="E372" s="19"/>
      <c r="F372" s="19"/>
      <c r="G372" s="19"/>
      <c r="H372" s="15"/>
      <c r="I372" s="15"/>
      <c r="J372" s="86"/>
      <c r="K372" s="87"/>
      <c r="L372" s="88"/>
      <c r="M372" s="88"/>
    </row>
    <row r="373" spans="1:13" s="81" customFormat="1">
      <c r="A373" s="287"/>
      <c r="B373" s="82"/>
      <c r="C373" s="59"/>
      <c r="D373" s="59"/>
      <c r="E373" s="59"/>
      <c r="F373" s="59"/>
      <c r="G373" s="59"/>
      <c r="H373" s="89"/>
      <c r="I373" s="89"/>
      <c r="J373" s="86"/>
      <c r="K373" s="87"/>
      <c r="L373" s="88"/>
      <c r="M373" s="88"/>
    </row>
    <row r="374" spans="1:13" s="81" customFormat="1">
      <c r="A374" s="287"/>
      <c r="B374" s="111"/>
      <c r="C374" s="111"/>
      <c r="D374" s="59"/>
      <c r="E374" s="59"/>
      <c r="F374" s="59"/>
      <c r="G374" s="59"/>
      <c r="H374" s="89"/>
      <c r="I374" s="151" t="s">
        <v>149</v>
      </c>
      <c r="J374" s="86"/>
      <c r="K374" s="87"/>
      <c r="L374" s="88"/>
      <c r="M374" s="88"/>
    </row>
    <row r="375" spans="1:13" s="81" customFormat="1">
      <c r="A375" s="287"/>
      <c r="B375" s="111"/>
      <c r="C375" s="111"/>
      <c r="D375" s="59"/>
      <c r="E375" s="59"/>
      <c r="F375" s="59"/>
      <c r="G375" s="59"/>
      <c r="H375" s="89"/>
      <c r="I375" s="89"/>
      <c r="J375" s="86"/>
      <c r="K375" s="87"/>
      <c r="L375" s="88"/>
      <c r="M375" s="88"/>
    </row>
    <row r="376" spans="1:13" s="81" customFormat="1">
      <c r="A376" s="287"/>
      <c r="B376" s="111"/>
      <c r="C376" s="111"/>
      <c r="D376" s="59"/>
      <c r="E376" s="59"/>
      <c r="F376" s="59"/>
      <c r="G376" s="59"/>
      <c r="H376" s="89"/>
      <c r="I376" s="89"/>
      <c r="J376" s="86"/>
      <c r="K376" s="87"/>
      <c r="L376" s="88"/>
      <c r="M376" s="88"/>
    </row>
    <row r="377" spans="1:13" s="22" customFormat="1">
      <c r="A377" s="287"/>
      <c r="B377" s="2"/>
      <c r="C377" s="50"/>
      <c r="D377" s="36"/>
      <c r="E377" s="36"/>
      <c r="F377" s="36"/>
      <c r="G377" s="36"/>
      <c r="H377" s="21"/>
      <c r="I377" s="38"/>
      <c r="J377" s="6"/>
      <c r="K377" s="7"/>
      <c r="M377" s="48"/>
    </row>
    <row r="378" spans="1:13" s="22" customFormat="1">
      <c r="A378" s="287"/>
      <c r="B378" s="2"/>
      <c r="C378" s="50"/>
      <c r="D378" s="36"/>
      <c r="E378" s="36"/>
      <c r="F378" s="36"/>
      <c r="G378" s="36"/>
      <c r="H378" s="21"/>
      <c r="I378" s="38"/>
      <c r="J378" s="6"/>
      <c r="K378" s="7"/>
      <c r="M378" s="48"/>
    </row>
    <row r="379" spans="1:13" s="22" customFormat="1">
      <c r="A379" s="287"/>
      <c r="B379" s="2"/>
      <c r="H379" s="50"/>
      <c r="M379" s="39"/>
    </row>
    <row r="380" spans="1:13" s="22" customFormat="1">
      <c r="A380" s="287"/>
      <c r="B380" s="2"/>
      <c r="H380" s="50"/>
      <c r="M380" s="48"/>
    </row>
    <row r="381" spans="1:13" s="22" customFormat="1">
      <c r="A381" s="287"/>
      <c r="B381" s="2"/>
      <c r="H381" s="50"/>
      <c r="M381" s="39"/>
    </row>
    <row r="382" spans="1:13" s="22" customFormat="1">
      <c r="A382" s="287"/>
      <c r="B382" s="2"/>
      <c r="H382" s="50"/>
      <c r="M382" s="39"/>
    </row>
    <row r="383" spans="1:13" s="22" customFormat="1">
      <c r="A383" s="287"/>
      <c r="B383" s="2"/>
      <c r="H383" s="50"/>
      <c r="L383" s="8"/>
      <c r="M383" s="8"/>
    </row>
    <row r="384" spans="1:13" s="22" customFormat="1">
      <c r="A384" s="287"/>
      <c r="B384" s="2"/>
      <c r="C384" s="42"/>
      <c r="D384" s="42"/>
      <c r="E384" s="42"/>
      <c r="F384" s="42"/>
      <c r="G384" s="177"/>
      <c r="H384" s="42"/>
      <c r="I384" s="42"/>
      <c r="J384" s="42"/>
      <c r="K384" s="49"/>
      <c r="L384" s="42"/>
      <c r="M384" s="42"/>
    </row>
    <row r="385" spans="1:22" s="22" customFormat="1">
      <c r="A385" s="287"/>
      <c r="B385" s="2"/>
      <c r="C385" s="59"/>
      <c r="D385" s="4"/>
      <c r="E385" s="4"/>
      <c r="F385" s="4"/>
      <c r="G385" s="4"/>
      <c r="H385" s="319"/>
      <c r="I385" s="319"/>
      <c r="J385" s="60"/>
      <c r="K385" s="30"/>
      <c r="L385" s="58"/>
      <c r="M385" s="58"/>
    </row>
    <row r="386" spans="1:22" s="1" customFormat="1" ht="19.5">
      <c r="A386" s="287"/>
      <c r="B386" s="348" t="s">
        <v>578</v>
      </c>
      <c r="C386" s="350"/>
      <c r="D386" s="54"/>
      <c r="E386" s="54"/>
      <c r="F386" s="54"/>
      <c r="G386" s="54"/>
      <c r="H386" s="55"/>
      <c r="I386" s="55"/>
      <c r="J386" s="57"/>
      <c r="K386" s="60"/>
      <c r="L386" s="100"/>
      <c r="M386" s="100"/>
    </row>
    <row r="387" spans="1:22" s="1" customFormat="1">
      <c r="A387" s="287"/>
      <c r="B387" s="19" t="s">
        <v>579</v>
      </c>
      <c r="C387" s="347"/>
      <c r="D387" s="4"/>
      <c r="E387" s="4"/>
      <c r="F387" s="4"/>
      <c r="G387" s="4"/>
      <c r="H387" s="319"/>
      <c r="I387" s="319"/>
      <c r="J387" s="58"/>
      <c r="K387" s="351"/>
      <c r="L387" s="352"/>
      <c r="M387" s="352"/>
    </row>
    <row r="388" spans="1:22" s="1" customFormat="1" ht="19.5">
      <c r="A388" s="287"/>
      <c r="C388" s="347"/>
      <c r="D388" s="4"/>
      <c r="E388" s="4"/>
      <c r="F388" s="4"/>
      <c r="G388" s="4"/>
      <c r="H388" s="319"/>
      <c r="I388" s="319"/>
      <c r="J388" s="58"/>
      <c r="K388" s="56"/>
      <c r="L388" s="161"/>
      <c r="M388" s="161"/>
    </row>
    <row r="389" spans="1:22" ht="34.5" customHeight="1">
      <c r="A389" s="287"/>
      <c r="B389" s="19"/>
      <c r="C389" s="9"/>
      <c r="D389" s="4"/>
      <c r="F389" s="4"/>
      <c r="G389" s="4"/>
      <c r="H389" s="319"/>
      <c r="I389" s="319"/>
      <c r="J389" s="73" t="s">
        <v>54</v>
      </c>
      <c r="K389" s="353"/>
      <c r="L389" s="354" t="s">
        <v>213</v>
      </c>
      <c r="M389" s="354" t="s">
        <v>214</v>
      </c>
      <c r="N389" s="9"/>
      <c r="O389" s="9"/>
      <c r="P389" s="9"/>
      <c r="Q389" s="9"/>
      <c r="R389" s="9"/>
      <c r="S389" s="9"/>
      <c r="T389" s="9"/>
      <c r="U389" s="9"/>
      <c r="V389" s="9"/>
    </row>
    <row r="390" spans="1:22" ht="20.25" customHeight="1">
      <c r="A390" s="287"/>
      <c r="B390" s="2"/>
      <c r="C390" s="490"/>
      <c r="D390" s="491"/>
      <c r="E390" s="491"/>
      <c r="F390" s="491"/>
      <c r="G390" s="44"/>
      <c r="H390" s="319"/>
      <c r="I390" s="64" t="s">
        <v>471</v>
      </c>
      <c r="J390" s="65"/>
      <c r="K390" s="166"/>
      <c r="L390" s="77" t="s">
        <v>206</v>
      </c>
      <c r="M390" s="77" t="s">
        <v>206</v>
      </c>
      <c r="N390" s="9"/>
      <c r="O390" s="9"/>
      <c r="P390" s="9"/>
      <c r="Q390" s="9"/>
      <c r="R390" s="9"/>
      <c r="S390" s="9"/>
      <c r="T390" s="9"/>
      <c r="U390" s="9"/>
      <c r="V390" s="9"/>
    </row>
    <row r="391" spans="1:22" s="1" customFormat="1" ht="34.5" customHeight="1">
      <c r="A391" s="299" t="s">
        <v>321</v>
      </c>
      <c r="B391" s="180"/>
      <c r="C391" s="400" t="s">
        <v>186</v>
      </c>
      <c r="D391" s="401"/>
      <c r="E391" s="401"/>
      <c r="F391" s="401"/>
      <c r="G391" s="401"/>
      <c r="H391" s="402"/>
      <c r="I391" s="114" t="s">
        <v>580</v>
      </c>
      <c r="J391" s="178">
        <f>IF(SUM(L391:M391)=0,IF(COUNTIF(L391:M391,"未確認")&gt;0,"未確認",IF(COUNTIF(L391:M391,"~*")&gt;0,"*",SUM(L391:M391))),SUM(L391:M391))</f>
        <v>0</v>
      </c>
      <c r="K391" s="179" t="str">
        <f>IF(OR(COUNTIF(L391:M391,"未確認")&gt;0,COUNTIF(L391:M391,"*")&gt;0),"※","")</f>
        <v/>
      </c>
      <c r="L391" s="109">
        <v>0</v>
      </c>
      <c r="M391" s="109">
        <v>0</v>
      </c>
    </row>
    <row r="392" spans="1:22" s="345" customFormat="1" ht="34.5" customHeight="1"/>
    <row r="393" spans="1:22" s="1" customFormat="1">
      <c r="A393" s="287"/>
      <c r="B393" s="19"/>
      <c r="C393" s="19"/>
      <c r="D393" s="19"/>
      <c r="E393" s="19"/>
      <c r="F393" s="19"/>
      <c r="G393" s="19"/>
      <c r="H393" s="15"/>
      <c r="I393" s="15"/>
      <c r="J393" s="86"/>
      <c r="K393" s="87"/>
      <c r="L393" s="88"/>
      <c r="M393" s="88"/>
    </row>
    <row r="394" spans="1:22" s="107" customFormat="1">
      <c r="A394" s="287"/>
      <c r="B394" s="19" t="s">
        <v>187</v>
      </c>
      <c r="C394" s="19"/>
      <c r="D394" s="19"/>
      <c r="E394" s="19"/>
      <c r="F394" s="19"/>
      <c r="G394" s="19"/>
      <c r="H394" s="15"/>
      <c r="I394" s="15"/>
      <c r="J394" s="58"/>
      <c r="K394" s="30"/>
      <c r="L394" s="100"/>
      <c r="M394" s="100"/>
    </row>
    <row r="395" spans="1:22">
      <c r="A395" s="287"/>
      <c r="B395" s="19"/>
      <c r="C395" s="19"/>
      <c r="D395" s="19"/>
      <c r="E395" s="19"/>
      <c r="F395" s="19"/>
      <c r="G395" s="19"/>
      <c r="H395" s="15"/>
      <c r="I395" s="15"/>
      <c r="L395" s="72"/>
      <c r="M395" s="72"/>
      <c r="N395" s="9"/>
      <c r="O395" s="9"/>
      <c r="P395" s="9"/>
      <c r="Q395" s="9"/>
      <c r="R395" s="9"/>
      <c r="S395" s="9"/>
      <c r="T395" s="9"/>
      <c r="U395" s="9"/>
      <c r="V395" s="9"/>
    </row>
    <row r="396" spans="1:22" s="2" customFormat="1" ht="34.5" customHeight="1">
      <c r="A396" s="287"/>
      <c r="B396" s="19"/>
      <c r="C396" s="4"/>
      <c r="D396" s="4"/>
      <c r="E396" s="4"/>
      <c r="F396" s="4"/>
      <c r="G396" s="4"/>
      <c r="H396" s="319"/>
      <c r="I396" s="319"/>
      <c r="J396" s="73" t="s">
        <v>54</v>
      </c>
      <c r="K396" s="165"/>
      <c r="L396" s="75" t="s">
        <v>213</v>
      </c>
      <c r="M396" s="75" t="s">
        <v>214</v>
      </c>
    </row>
    <row r="397" spans="1:22" s="2" customFormat="1" ht="20.25" customHeight="1">
      <c r="A397" s="287"/>
      <c r="C397" s="59"/>
      <c r="D397" s="4"/>
      <c r="E397" s="4"/>
      <c r="F397" s="4"/>
      <c r="G397" s="4"/>
      <c r="H397" s="319"/>
      <c r="I397" s="64" t="s">
        <v>471</v>
      </c>
      <c r="J397" s="65"/>
      <c r="K397" s="166"/>
      <c r="L397" s="77" t="s">
        <v>206</v>
      </c>
      <c r="M397" s="77" t="s">
        <v>206</v>
      </c>
    </row>
    <row r="398" spans="1:22" s="107" customFormat="1" ht="113.65" customHeight="1">
      <c r="A398" s="299" t="s">
        <v>322</v>
      </c>
      <c r="B398" s="111"/>
      <c r="C398" s="419" t="s">
        <v>581</v>
      </c>
      <c r="D398" s="420"/>
      <c r="E398" s="420"/>
      <c r="F398" s="420"/>
      <c r="G398" s="420"/>
      <c r="H398" s="421"/>
      <c r="I398" s="330" t="s">
        <v>582</v>
      </c>
      <c r="J398" s="181"/>
      <c r="K398" s="182"/>
      <c r="L398" s="187" t="s">
        <v>584</v>
      </c>
      <c r="M398" s="187" t="s">
        <v>584</v>
      </c>
    </row>
    <row r="399" spans="1:22" s="1" customFormat="1" ht="65.099999999999994" customHeight="1">
      <c r="A399" s="287"/>
      <c r="B399" s="111"/>
      <c r="C399" s="425" t="s">
        <v>585</v>
      </c>
      <c r="D399" s="426"/>
      <c r="E399" s="426"/>
      <c r="F399" s="426"/>
      <c r="G399" s="426"/>
      <c r="H399" s="427"/>
      <c r="I399" s="436" t="s">
        <v>586</v>
      </c>
      <c r="J399" s="183"/>
      <c r="K399" s="184"/>
      <c r="L399" s="118"/>
      <c r="M399" s="122"/>
    </row>
    <row r="400" spans="1:22" s="1" customFormat="1" ht="34.5" customHeight="1">
      <c r="A400" s="299" t="s">
        <v>324</v>
      </c>
      <c r="B400" s="111"/>
      <c r="C400" s="185"/>
      <c r="D400" s="492" t="s">
        <v>587</v>
      </c>
      <c r="E400" s="493"/>
      <c r="F400" s="493"/>
      <c r="G400" s="493"/>
      <c r="H400" s="494"/>
      <c r="I400" s="471"/>
      <c r="J400" s="183"/>
      <c r="K400" s="186"/>
      <c r="L400" s="187">
        <v>0</v>
      </c>
      <c r="M400" s="187">
        <v>0</v>
      </c>
    </row>
    <row r="401" spans="1:13" s="1" customFormat="1" ht="34.5" customHeight="1">
      <c r="A401" s="299" t="s">
        <v>325</v>
      </c>
      <c r="B401" s="111"/>
      <c r="C401" s="185"/>
      <c r="D401" s="492" t="s">
        <v>588</v>
      </c>
      <c r="E401" s="493"/>
      <c r="F401" s="493"/>
      <c r="G401" s="493"/>
      <c r="H401" s="494"/>
      <c r="I401" s="471"/>
      <c r="J401" s="183"/>
      <c r="K401" s="186"/>
      <c r="L401" s="187">
        <v>0</v>
      </c>
      <c r="M401" s="187">
        <v>0</v>
      </c>
    </row>
    <row r="402" spans="1:13" s="1" customFormat="1" ht="34.5" customHeight="1">
      <c r="A402" s="299" t="s">
        <v>326</v>
      </c>
      <c r="B402" s="111"/>
      <c r="C402" s="185"/>
      <c r="D402" s="492" t="s">
        <v>589</v>
      </c>
      <c r="E402" s="493"/>
      <c r="F402" s="493"/>
      <c r="G402" s="493"/>
      <c r="H402" s="494"/>
      <c r="I402" s="471"/>
      <c r="J402" s="183"/>
      <c r="K402" s="186"/>
      <c r="L402" s="187">
        <v>0</v>
      </c>
      <c r="M402" s="187">
        <v>0</v>
      </c>
    </row>
    <row r="403" spans="1:13" s="1" customFormat="1" ht="34.5" customHeight="1">
      <c r="A403" s="299" t="s">
        <v>327</v>
      </c>
      <c r="B403" s="111"/>
      <c r="C403" s="185"/>
      <c r="D403" s="492" t="s">
        <v>590</v>
      </c>
      <c r="E403" s="493"/>
      <c r="F403" s="493"/>
      <c r="G403" s="493"/>
      <c r="H403" s="494"/>
      <c r="I403" s="471"/>
      <c r="J403" s="183"/>
      <c r="K403" s="186"/>
      <c r="L403" s="187">
        <v>0</v>
      </c>
      <c r="M403" s="187">
        <v>0</v>
      </c>
    </row>
    <row r="404" spans="1:13" s="1" customFormat="1" ht="34.5" customHeight="1">
      <c r="A404" s="299" t="s">
        <v>328</v>
      </c>
      <c r="B404" s="111"/>
      <c r="C404" s="185"/>
      <c r="D404" s="492" t="s">
        <v>591</v>
      </c>
      <c r="E404" s="493"/>
      <c r="F404" s="493"/>
      <c r="G404" s="493"/>
      <c r="H404" s="494"/>
      <c r="I404" s="471"/>
      <c r="J404" s="183"/>
      <c r="K404" s="186"/>
      <c r="L404" s="187">
        <v>0</v>
      </c>
      <c r="M404" s="187">
        <v>0</v>
      </c>
    </row>
    <row r="405" spans="1:13" s="1" customFormat="1" ht="34.5" customHeight="1">
      <c r="A405" s="299" t="s">
        <v>329</v>
      </c>
      <c r="B405" s="111"/>
      <c r="C405" s="188"/>
      <c r="D405" s="492" t="s">
        <v>592</v>
      </c>
      <c r="E405" s="493"/>
      <c r="F405" s="493"/>
      <c r="G405" s="493"/>
      <c r="H405" s="494"/>
      <c r="I405" s="471"/>
      <c r="J405" s="183"/>
      <c r="K405" s="186"/>
      <c r="L405" s="187">
        <v>0</v>
      </c>
      <c r="M405" s="187">
        <v>0</v>
      </c>
    </row>
    <row r="406" spans="1:13" s="1" customFormat="1" ht="34.5" customHeight="1">
      <c r="A406" s="299" t="s">
        <v>330</v>
      </c>
      <c r="B406" s="111"/>
      <c r="C406" s="315"/>
      <c r="D406" s="492" t="s">
        <v>593</v>
      </c>
      <c r="E406" s="493"/>
      <c r="F406" s="493"/>
      <c r="G406" s="493"/>
      <c r="H406" s="494"/>
      <c r="I406" s="471"/>
      <c r="J406" s="189"/>
      <c r="K406" s="190"/>
      <c r="L406" s="187">
        <v>0</v>
      </c>
      <c r="M406" s="187">
        <v>0</v>
      </c>
    </row>
    <row r="407" spans="1:13" s="1" customFormat="1" ht="42.75" customHeight="1">
      <c r="A407" s="287"/>
      <c r="B407" s="111"/>
      <c r="C407" s="425" t="s">
        <v>594</v>
      </c>
      <c r="D407" s="426"/>
      <c r="E407" s="426"/>
      <c r="F407" s="426"/>
      <c r="G407" s="426"/>
      <c r="H407" s="427"/>
      <c r="I407" s="471"/>
      <c r="J407" s="183"/>
      <c r="K407" s="184"/>
      <c r="L407" s="118"/>
      <c r="M407" s="122"/>
    </row>
    <row r="408" spans="1:13" s="1" customFormat="1" ht="34.5" customHeight="1">
      <c r="A408" s="299" t="s">
        <v>331</v>
      </c>
      <c r="B408" s="111"/>
      <c r="C408" s="185"/>
      <c r="D408" s="492" t="s">
        <v>587</v>
      </c>
      <c r="E408" s="493"/>
      <c r="F408" s="493"/>
      <c r="G408" s="493"/>
      <c r="H408" s="494"/>
      <c r="I408" s="471"/>
      <c r="J408" s="183"/>
      <c r="K408" s="186"/>
      <c r="L408" s="187">
        <v>0</v>
      </c>
      <c r="M408" s="187">
        <v>0</v>
      </c>
    </row>
    <row r="409" spans="1:13" s="1" customFormat="1" ht="34.5" customHeight="1">
      <c r="A409" s="299" t="s">
        <v>332</v>
      </c>
      <c r="B409" s="111"/>
      <c r="C409" s="185"/>
      <c r="D409" s="492" t="s">
        <v>588</v>
      </c>
      <c r="E409" s="493"/>
      <c r="F409" s="493"/>
      <c r="G409" s="493"/>
      <c r="H409" s="494"/>
      <c r="I409" s="471"/>
      <c r="J409" s="183"/>
      <c r="K409" s="186"/>
      <c r="L409" s="187">
        <v>0</v>
      </c>
      <c r="M409" s="187">
        <v>0</v>
      </c>
    </row>
    <row r="410" spans="1:13" s="1" customFormat="1" ht="34.5" customHeight="1">
      <c r="A410" s="299" t="s">
        <v>333</v>
      </c>
      <c r="B410" s="111"/>
      <c r="C410" s="185"/>
      <c r="D410" s="492" t="s">
        <v>589</v>
      </c>
      <c r="E410" s="493"/>
      <c r="F410" s="493"/>
      <c r="G410" s="493"/>
      <c r="H410" s="494"/>
      <c r="I410" s="471"/>
      <c r="J410" s="183"/>
      <c r="K410" s="186"/>
      <c r="L410" s="187">
        <v>0</v>
      </c>
      <c r="M410" s="187">
        <v>0</v>
      </c>
    </row>
    <row r="411" spans="1:13" s="1" customFormat="1" ht="34.5" customHeight="1">
      <c r="A411" s="299" t="s">
        <v>334</v>
      </c>
      <c r="B411" s="111"/>
      <c r="C411" s="185"/>
      <c r="D411" s="492" t="s">
        <v>590</v>
      </c>
      <c r="E411" s="493"/>
      <c r="F411" s="493"/>
      <c r="G411" s="493"/>
      <c r="H411" s="494"/>
      <c r="I411" s="471"/>
      <c r="J411" s="183"/>
      <c r="K411" s="186"/>
      <c r="L411" s="187">
        <v>0</v>
      </c>
      <c r="M411" s="187">
        <v>0</v>
      </c>
    </row>
    <row r="412" spans="1:13" s="1" customFormat="1" ht="34.5" customHeight="1">
      <c r="A412" s="299" t="s">
        <v>335</v>
      </c>
      <c r="B412" s="111"/>
      <c r="C412" s="185"/>
      <c r="D412" s="492" t="s">
        <v>591</v>
      </c>
      <c r="E412" s="493"/>
      <c r="F412" s="493"/>
      <c r="G412" s="493"/>
      <c r="H412" s="494"/>
      <c r="I412" s="471"/>
      <c r="J412" s="183"/>
      <c r="K412" s="186"/>
      <c r="L412" s="187">
        <v>0</v>
      </c>
      <c r="M412" s="187">
        <v>0</v>
      </c>
    </row>
    <row r="413" spans="1:13" s="1" customFormat="1" ht="34.5" customHeight="1">
      <c r="A413" s="299" t="s">
        <v>336</v>
      </c>
      <c r="B413" s="111"/>
      <c r="C413" s="185"/>
      <c r="D413" s="492" t="s">
        <v>592</v>
      </c>
      <c r="E413" s="493"/>
      <c r="F413" s="493"/>
      <c r="G413" s="493"/>
      <c r="H413" s="494"/>
      <c r="I413" s="471"/>
      <c r="J413" s="183"/>
      <c r="K413" s="186"/>
      <c r="L413" s="187">
        <v>0</v>
      </c>
      <c r="M413" s="187">
        <v>0</v>
      </c>
    </row>
    <row r="414" spans="1:13" s="1" customFormat="1" ht="34.5" customHeight="1">
      <c r="A414" s="299" t="s">
        <v>337</v>
      </c>
      <c r="B414" s="111"/>
      <c r="C414" s="335"/>
      <c r="D414" s="492" t="s">
        <v>593</v>
      </c>
      <c r="E414" s="493"/>
      <c r="F414" s="493"/>
      <c r="G414" s="493"/>
      <c r="H414" s="494"/>
      <c r="I414" s="471"/>
      <c r="J414" s="189"/>
      <c r="K414" s="190"/>
      <c r="L414" s="187">
        <v>0</v>
      </c>
      <c r="M414" s="187">
        <v>0</v>
      </c>
    </row>
    <row r="415" spans="1:13" s="1" customFormat="1" ht="42.75" customHeight="1">
      <c r="A415" s="287"/>
      <c r="B415" s="111"/>
      <c r="C415" s="425" t="s">
        <v>188</v>
      </c>
      <c r="D415" s="426"/>
      <c r="E415" s="426"/>
      <c r="F415" s="426"/>
      <c r="G415" s="426"/>
      <c r="H415" s="427"/>
      <c r="I415" s="471"/>
      <c r="J415" s="191"/>
      <c r="K415" s="184"/>
      <c r="L415" s="118"/>
      <c r="M415" s="122"/>
    </row>
    <row r="416" spans="1:13" s="1" customFormat="1" ht="34.5" customHeight="1">
      <c r="A416" s="299" t="s">
        <v>338</v>
      </c>
      <c r="B416" s="111"/>
      <c r="C416" s="185"/>
      <c r="D416" s="492" t="s">
        <v>587</v>
      </c>
      <c r="E416" s="493"/>
      <c r="F416" s="493"/>
      <c r="G416" s="493"/>
      <c r="H416" s="494"/>
      <c r="I416" s="471"/>
      <c r="J416" s="183"/>
      <c r="K416" s="186"/>
      <c r="L416" s="187">
        <v>0</v>
      </c>
      <c r="M416" s="187">
        <v>0</v>
      </c>
    </row>
    <row r="417" spans="1:22" s="1" customFormat="1" ht="34.5" customHeight="1">
      <c r="A417" s="299" t="s">
        <v>339</v>
      </c>
      <c r="B417" s="111"/>
      <c r="C417" s="185"/>
      <c r="D417" s="492" t="s">
        <v>588</v>
      </c>
      <c r="E417" s="493"/>
      <c r="F417" s="493"/>
      <c r="G417" s="493"/>
      <c r="H417" s="494"/>
      <c r="I417" s="471"/>
      <c r="J417" s="183"/>
      <c r="K417" s="186"/>
      <c r="L417" s="187">
        <v>0</v>
      </c>
      <c r="M417" s="187">
        <v>0</v>
      </c>
    </row>
    <row r="418" spans="1:22" s="1" customFormat="1" ht="34.5" customHeight="1">
      <c r="A418" s="299" t="s">
        <v>340</v>
      </c>
      <c r="B418" s="111"/>
      <c r="C418" s="185"/>
      <c r="D418" s="492" t="s">
        <v>589</v>
      </c>
      <c r="E418" s="493"/>
      <c r="F418" s="493"/>
      <c r="G418" s="493"/>
      <c r="H418" s="494"/>
      <c r="I418" s="471"/>
      <c r="J418" s="183"/>
      <c r="K418" s="186"/>
      <c r="L418" s="187">
        <v>0</v>
      </c>
      <c r="M418" s="187">
        <v>0</v>
      </c>
    </row>
    <row r="419" spans="1:22" s="1" customFormat="1" ht="34.5" customHeight="1">
      <c r="A419" s="299" t="s">
        <v>341</v>
      </c>
      <c r="B419" s="111"/>
      <c r="C419" s="185"/>
      <c r="D419" s="492" t="s">
        <v>590</v>
      </c>
      <c r="E419" s="493"/>
      <c r="F419" s="493"/>
      <c r="G419" s="493"/>
      <c r="H419" s="494"/>
      <c r="I419" s="471"/>
      <c r="J419" s="183"/>
      <c r="K419" s="186"/>
      <c r="L419" s="187">
        <v>0</v>
      </c>
      <c r="M419" s="187">
        <v>0</v>
      </c>
    </row>
    <row r="420" spans="1:22" s="1" customFormat="1" ht="34.5" customHeight="1">
      <c r="A420" s="299" t="s">
        <v>342</v>
      </c>
      <c r="B420" s="111"/>
      <c r="C420" s="185"/>
      <c r="D420" s="492" t="s">
        <v>591</v>
      </c>
      <c r="E420" s="493"/>
      <c r="F420" s="493"/>
      <c r="G420" s="493"/>
      <c r="H420" s="494"/>
      <c r="I420" s="471"/>
      <c r="J420" s="183"/>
      <c r="K420" s="186"/>
      <c r="L420" s="187">
        <v>0</v>
      </c>
      <c r="M420" s="187">
        <v>0</v>
      </c>
    </row>
    <row r="421" spans="1:22" s="1" customFormat="1" ht="34.5" customHeight="1">
      <c r="A421" s="299" t="s">
        <v>343</v>
      </c>
      <c r="B421" s="111"/>
      <c r="C421" s="185"/>
      <c r="D421" s="492" t="s">
        <v>592</v>
      </c>
      <c r="E421" s="493"/>
      <c r="F421" s="493"/>
      <c r="G421" s="493"/>
      <c r="H421" s="494"/>
      <c r="I421" s="471"/>
      <c r="J421" s="183"/>
      <c r="K421" s="186"/>
      <c r="L421" s="187">
        <v>0</v>
      </c>
      <c r="M421" s="187">
        <v>0</v>
      </c>
    </row>
    <row r="422" spans="1:22" s="1" customFormat="1" ht="34.5" customHeight="1">
      <c r="A422" s="299" t="s">
        <v>344</v>
      </c>
      <c r="B422" s="111"/>
      <c r="C422" s="335"/>
      <c r="D422" s="492" t="s">
        <v>593</v>
      </c>
      <c r="E422" s="493"/>
      <c r="F422" s="493"/>
      <c r="G422" s="493"/>
      <c r="H422" s="494"/>
      <c r="I422" s="462"/>
      <c r="J422" s="189"/>
      <c r="K422" s="190"/>
      <c r="L422" s="187">
        <v>0</v>
      </c>
      <c r="M422" s="187">
        <v>0</v>
      </c>
    </row>
    <row r="423" spans="1:22" s="1" customFormat="1">
      <c r="A423" s="287"/>
      <c r="B423" s="19"/>
      <c r="C423" s="19"/>
      <c r="D423" s="19"/>
      <c r="E423" s="19"/>
      <c r="F423" s="19"/>
      <c r="G423" s="19"/>
      <c r="H423" s="15"/>
      <c r="I423" s="15"/>
      <c r="J423" s="86"/>
      <c r="K423" s="87"/>
      <c r="L423" s="88"/>
      <c r="M423" s="88"/>
    </row>
    <row r="424" spans="1:22" s="81" customFormat="1">
      <c r="A424" s="287"/>
      <c r="B424" s="82"/>
      <c r="C424" s="59"/>
      <c r="D424" s="59"/>
      <c r="E424" s="59"/>
      <c r="F424" s="59"/>
      <c r="G424" s="59"/>
      <c r="H424" s="89"/>
      <c r="I424" s="89"/>
      <c r="J424" s="86"/>
      <c r="K424" s="87"/>
      <c r="L424" s="88"/>
      <c r="M424" s="88"/>
    </row>
    <row r="425" spans="1:22" s="1" customFormat="1">
      <c r="A425" s="287"/>
      <c r="B425" s="111"/>
      <c r="C425" s="4"/>
      <c r="D425" s="4"/>
      <c r="E425" s="4"/>
      <c r="F425" s="4"/>
      <c r="G425" s="4"/>
      <c r="H425" s="319"/>
      <c r="I425" s="319"/>
      <c r="J425" s="58"/>
      <c r="K425" s="30"/>
      <c r="L425" s="100"/>
      <c r="M425" s="100"/>
    </row>
    <row r="426" spans="1:22" s="1" customFormat="1">
      <c r="A426" s="287"/>
      <c r="B426" s="19" t="s">
        <v>189</v>
      </c>
      <c r="C426" s="19"/>
      <c r="D426" s="19"/>
      <c r="E426" s="19"/>
      <c r="F426" s="19"/>
      <c r="G426" s="19"/>
      <c r="H426" s="15"/>
      <c r="I426" s="15"/>
      <c r="J426" s="58"/>
      <c r="K426" s="30"/>
      <c r="L426" s="100"/>
      <c r="M426" s="100"/>
    </row>
    <row r="427" spans="1:22">
      <c r="A427" s="287"/>
      <c r="B427" s="19"/>
      <c r="C427" s="19"/>
      <c r="D427" s="19"/>
      <c r="E427" s="19"/>
      <c r="F427" s="19"/>
      <c r="G427" s="19"/>
      <c r="H427" s="15"/>
      <c r="I427" s="15"/>
      <c r="L427" s="72"/>
      <c r="M427" s="72"/>
      <c r="N427" s="9"/>
      <c r="O427" s="9"/>
      <c r="P427" s="9"/>
      <c r="Q427" s="9"/>
      <c r="R427" s="9"/>
      <c r="S427" s="9"/>
      <c r="T427" s="9"/>
      <c r="U427" s="9"/>
      <c r="V427" s="9"/>
    </row>
    <row r="428" spans="1:22" s="2" customFormat="1" ht="34.5" customHeight="1">
      <c r="A428" s="287"/>
      <c r="B428" s="19"/>
      <c r="C428" s="4"/>
      <c r="D428" s="4"/>
      <c r="E428" s="4"/>
      <c r="F428" s="4"/>
      <c r="G428" s="4"/>
      <c r="H428" s="319"/>
      <c r="I428" s="319"/>
      <c r="J428" s="73" t="s">
        <v>54</v>
      </c>
      <c r="K428" s="165"/>
      <c r="L428" s="75" t="s">
        <v>213</v>
      </c>
      <c r="M428" s="75" t="s">
        <v>214</v>
      </c>
    </row>
    <row r="429" spans="1:22" s="2" customFormat="1" ht="19.899999999999999" customHeight="1">
      <c r="A429" s="287"/>
      <c r="C429" s="59"/>
      <c r="D429" s="4"/>
      <c r="E429" s="4"/>
      <c r="F429" s="4"/>
      <c r="G429" s="4"/>
      <c r="H429" s="319"/>
      <c r="I429" s="64" t="s">
        <v>471</v>
      </c>
      <c r="J429" s="65"/>
      <c r="K429" s="166"/>
      <c r="L429" s="77" t="s">
        <v>206</v>
      </c>
      <c r="M429" s="77" t="s">
        <v>206</v>
      </c>
    </row>
    <row r="430" spans="1:22" s="107" customFormat="1" ht="35.1" customHeight="1">
      <c r="A430" s="299" t="s">
        <v>345</v>
      </c>
      <c r="B430" s="82"/>
      <c r="C430" s="425" t="s">
        <v>190</v>
      </c>
      <c r="D430" s="426"/>
      <c r="E430" s="426"/>
      <c r="F430" s="426"/>
      <c r="G430" s="426"/>
      <c r="H430" s="427"/>
      <c r="I430" s="451" t="s">
        <v>595</v>
      </c>
      <c r="J430" s="162">
        <v>87</v>
      </c>
      <c r="K430" s="179" t="str">
        <f>IF(OR(COUNTIF(L430:M430,"未確認")&gt;0,COUNTIF(L430:M430,"~*")&gt;0),"※","")</f>
        <v/>
      </c>
      <c r="L430" s="300"/>
      <c r="M430" s="300"/>
    </row>
    <row r="431" spans="1:22" s="107" customFormat="1" ht="35.1" customHeight="1">
      <c r="A431" s="299" t="s">
        <v>346</v>
      </c>
      <c r="B431" s="82"/>
      <c r="C431" s="325"/>
      <c r="D431" s="326"/>
      <c r="E431" s="419" t="s">
        <v>191</v>
      </c>
      <c r="F431" s="420"/>
      <c r="G431" s="420"/>
      <c r="H431" s="421"/>
      <c r="I431" s="438"/>
      <c r="J431" s="162" t="s">
        <v>96</v>
      </c>
      <c r="K431" s="179" t="str">
        <f>IF(OR(COUNTIF(L431:M431,"未確認")&gt;0,COUNTIF(L431:M431,"~*")&gt;0),"※","")</f>
        <v/>
      </c>
      <c r="L431" s="300"/>
      <c r="M431" s="300"/>
    </row>
    <row r="432" spans="1:22" s="107" customFormat="1" ht="35.1" customHeight="1">
      <c r="A432" s="299" t="s">
        <v>347</v>
      </c>
      <c r="B432" s="82"/>
      <c r="C432" s="425" t="s">
        <v>192</v>
      </c>
      <c r="D432" s="426"/>
      <c r="E432" s="426"/>
      <c r="F432" s="426"/>
      <c r="G432" s="426"/>
      <c r="H432" s="427"/>
      <c r="I432" s="436" t="s">
        <v>596</v>
      </c>
      <c r="J432" s="162">
        <v>21</v>
      </c>
      <c r="K432" s="179" t="str">
        <f>IF(OR(COUNTIF(L432:M432,"未確認")&gt;0,COUNTIF(L432:M432,"~*")&gt;0),"※","")</f>
        <v/>
      </c>
      <c r="L432" s="300"/>
      <c r="M432" s="300"/>
    </row>
    <row r="433" spans="1:22" s="107" customFormat="1" ht="35.1" customHeight="1">
      <c r="A433" s="299" t="s">
        <v>348</v>
      </c>
      <c r="B433" s="82"/>
      <c r="C433" s="325"/>
      <c r="D433" s="326"/>
      <c r="E433" s="419" t="s">
        <v>191</v>
      </c>
      <c r="F433" s="420"/>
      <c r="G433" s="420"/>
      <c r="H433" s="421"/>
      <c r="I433" s="480"/>
      <c r="J433" s="162" t="s">
        <v>96</v>
      </c>
      <c r="K433" s="179" t="str">
        <f>IF(OR(COUNTIF(L433:M433,"未確認")&gt;0,COUNTIF(L433:M433,"~*")&gt;0),"※","")</f>
        <v/>
      </c>
      <c r="L433" s="300"/>
      <c r="M433" s="300"/>
    </row>
    <row r="434" spans="1:22" s="107" customFormat="1" ht="42" customHeight="1">
      <c r="A434" s="299" t="s">
        <v>349</v>
      </c>
      <c r="B434" s="82"/>
      <c r="C434" s="419" t="s">
        <v>193</v>
      </c>
      <c r="D434" s="420"/>
      <c r="E434" s="420"/>
      <c r="F434" s="420"/>
      <c r="G434" s="420"/>
      <c r="H434" s="421"/>
      <c r="I434" s="114" t="s">
        <v>597</v>
      </c>
      <c r="J434" s="178">
        <v>20</v>
      </c>
      <c r="K434" s="179" t="str">
        <f>IF(OR(COUNTIF(L434:M434,"未確認")&gt;0,COUNTIF(L434:M434,"~*")&gt;0),"※","")</f>
        <v/>
      </c>
      <c r="L434" s="300"/>
      <c r="M434" s="300"/>
    </row>
    <row r="435" spans="1:22" s="1" customFormat="1">
      <c r="A435" s="287"/>
      <c r="B435" s="19"/>
      <c r="C435" s="19"/>
      <c r="D435" s="19"/>
      <c r="E435" s="19"/>
      <c r="F435" s="19"/>
      <c r="G435" s="19"/>
      <c r="H435" s="15"/>
      <c r="I435" s="15"/>
      <c r="J435" s="86"/>
      <c r="K435" s="87"/>
      <c r="L435" s="88"/>
      <c r="M435" s="88"/>
    </row>
    <row r="436" spans="1:22" s="81" customFormat="1">
      <c r="A436" s="287"/>
      <c r="B436" s="82"/>
      <c r="C436" s="59"/>
      <c r="D436" s="59"/>
      <c r="E436" s="59"/>
      <c r="F436" s="59"/>
      <c r="G436" s="59"/>
      <c r="H436" s="89"/>
      <c r="I436" s="89"/>
      <c r="J436" s="86"/>
      <c r="K436" s="87"/>
      <c r="L436" s="88"/>
      <c r="M436" s="88"/>
    </row>
    <row r="437" spans="1:22" s="1" customFormat="1">
      <c r="A437" s="287"/>
      <c r="B437" s="82"/>
      <c r="C437" s="4"/>
      <c r="D437" s="4"/>
      <c r="E437" s="124"/>
      <c r="F437" s="124"/>
      <c r="G437" s="124"/>
      <c r="H437" s="125"/>
      <c r="I437" s="125"/>
      <c r="J437" s="86"/>
      <c r="K437" s="87"/>
      <c r="L437" s="88"/>
      <c r="M437" s="88"/>
    </row>
    <row r="438" spans="1:22" s="107" customFormat="1">
      <c r="A438" s="287"/>
      <c r="B438" s="19" t="s">
        <v>598</v>
      </c>
      <c r="C438" s="4"/>
      <c r="D438" s="4"/>
      <c r="E438" s="4"/>
      <c r="F438" s="4"/>
      <c r="G438" s="4"/>
      <c r="H438" s="319"/>
      <c r="I438" s="319"/>
      <c r="J438" s="58"/>
      <c r="K438" s="30"/>
      <c r="L438" s="100"/>
      <c r="M438" s="100"/>
    </row>
    <row r="439" spans="1:22">
      <c r="A439" s="287"/>
      <c r="B439" s="19"/>
      <c r="C439" s="19"/>
      <c r="D439" s="19"/>
      <c r="E439" s="19"/>
      <c r="F439" s="19"/>
      <c r="G439" s="19"/>
      <c r="H439" s="15"/>
      <c r="I439" s="15"/>
      <c r="L439" s="72"/>
      <c r="M439" s="72"/>
      <c r="N439" s="9"/>
      <c r="O439" s="9"/>
      <c r="P439" s="9"/>
      <c r="Q439" s="9"/>
      <c r="R439" s="9"/>
      <c r="S439" s="9"/>
      <c r="T439" s="9"/>
      <c r="U439" s="9"/>
      <c r="V439" s="9"/>
    </row>
    <row r="440" spans="1:22" ht="34.5" customHeight="1">
      <c r="A440" s="287"/>
      <c r="B440" s="19"/>
      <c r="C440" s="4"/>
      <c r="D440" s="4"/>
      <c r="F440" s="4"/>
      <c r="G440" s="4"/>
      <c r="H440" s="319"/>
      <c r="I440" s="319"/>
      <c r="J440" s="73" t="s">
        <v>54</v>
      </c>
      <c r="K440" s="165"/>
      <c r="L440" s="75" t="s">
        <v>213</v>
      </c>
      <c r="M440" s="75" t="s">
        <v>214</v>
      </c>
      <c r="N440" s="9"/>
      <c r="O440" s="9"/>
      <c r="P440" s="9"/>
      <c r="Q440" s="9"/>
      <c r="R440" s="9"/>
      <c r="S440" s="9"/>
      <c r="T440" s="9"/>
      <c r="U440" s="9"/>
      <c r="V440" s="9"/>
    </row>
    <row r="441" spans="1:22" ht="20.25" customHeight="1">
      <c r="A441" s="287"/>
      <c r="B441" s="2"/>
      <c r="C441" s="59"/>
      <c r="D441" s="4"/>
      <c r="F441" s="4"/>
      <c r="G441" s="4"/>
      <c r="H441" s="319"/>
      <c r="I441" s="64" t="s">
        <v>471</v>
      </c>
      <c r="J441" s="65"/>
      <c r="K441" s="166"/>
      <c r="L441" s="77" t="s">
        <v>206</v>
      </c>
      <c r="M441" s="77" t="s">
        <v>206</v>
      </c>
      <c r="N441" s="9"/>
      <c r="O441" s="9"/>
      <c r="P441" s="9"/>
      <c r="Q441" s="9"/>
      <c r="R441" s="9"/>
      <c r="S441" s="9"/>
      <c r="T441" s="9"/>
      <c r="U441" s="9"/>
      <c r="V441" s="9"/>
    </row>
    <row r="442" spans="1:22" s="81" customFormat="1" ht="56.1" customHeight="1">
      <c r="A442" s="299" t="s">
        <v>350</v>
      </c>
      <c r="B442" s="82"/>
      <c r="C442" s="419" t="s">
        <v>599</v>
      </c>
      <c r="D442" s="420"/>
      <c r="E442" s="420"/>
      <c r="F442" s="420"/>
      <c r="G442" s="420"/>
      <c r="H442" s="421"/>
      <c r="I442" s="127" t="s">
        <v>600</v>
      </c>
      <c r="J442" s="181"/>
      <c r="K442" s="193"/>
      <c r="L442" s="95" t="s">
        <v>16</v>
      </c>
      <c r="M442" s="95" t="s">
        <v>16</v>
      </c>
    </row>
    <row r="443" spans="1:22" s="81" customFormat="1" ht="56.1" customHeight="1">
      <c r="A443" s="299" t="s">
        <v>351</v>
      </c>
      <c r="B443" s="82"/>
      <c r="C443" s="419" t="s">
        <v>194</v>
      </c>
      <c r="D443" s="420"/>
      <c r="E443" s="420"/>
      <c r="F443" s="420"/>
      <c r="G443" s="420"/>
      <c r="H443" s="421"/>
      <c r="I443" s="127" t="s">
        <v>195</v>
      </c>
      <c r="J443" s="181"/>
      <c r="K443" s="193"/>
      <c r="L443" s="194">
        <v>0</v>
      </c>
      <c r="M443" s="194">
        <v>0</v>
      </c>
    </row>
    <row r="444" spans="1:22" s="81" customFormat="1" ht="56.1" customHeight="1">
      <c r="A444" s="299" t="s">
        <v>352</v>
      </c>
      <c r="B444" s="82"/>
      <c r="C444" s="419" t="s">
        <v>601</v>
      </c>
      <c r="D444" s="420"/>
      <c r="E444" s="420"/>
      <c r="F444" s="420"/>
      <c r="G444" s="420"/>
      <c r="H444" s="421"/>
      <c r="I444" s="127" t="s">
        <v>602</v>
      </c>
      <c r="J444" s="181"/>
      <c r="K444" s="193"/>
      <c r="L444" s="195">
        <v>0</v>
      </c>
      <c r="M444" s="195">
        <v>0</v>
      </c>
    </row>
    <row r="445" spans="1:22" s="81" customFormat="1" ht="60" customHeight="1">
      <c r="A445" s="299" t="s">
        <v>353</v>
      </c>
      <c r="B445" s="82"/>
      <c r="C445" s="425" t="s">
        <v>603</v>
      </c>
      <c r="D445" s="426"/>
      <c r="E445" s="426"/>
      <c r="F445" s="426"/>
      <c r="G445" s="426"/>
      <c r="H445" s="427"/>
      <c r="I445" s="436" t="s">
        <v>604</v>
      </c>
      <c r="J445" s="181"/>
      <c r="K445" s="193"/>
      <c r="L445" s="196">
        <v>0</v>
      </c>
      <c r="M445" s="196">
        <v>0</v>
      </c>
    </row>
    <row r="446" spans="1:22" s="81" customFormat="1" ht="35.1" customHeight="1">
      <c r="A446" s="299" t="s">
        <v>354</v>
      </c>
      <c r="B446" s="82"/>
      <c r="C446" s="197"/>
      <c r="D446" s="198"/>
      <c r="E446" s="425" t="s">
        <v>196</v>
      </c>
      <c r="F446" s="426"/>
      <c r="G446" s="426"/>
      <c r="H446" s="427"/>
      <c r="I446" s="479"/>
      <c r="J446" s="181"/>
      <c r="K446" s="193"/>
      <c r="L446" s="196">
        <v>0</v>
      </c>
      <c r="M446" s="196">
        <v>0</v>
      </c>
    </row>
    <row r="447" spans="1:22" s="81" customFormat="1" ht="35.1" customHeight="1">
      <c r="A447" s="299"/>
      <c r="B447" s="82"/>
      <c r="C447" s="197"/>
      <c r="D447" s="198"/>
      <c r="E447" s="323"/>
      <c r="F447" s="324"/>
      <c r="G447" s="492" t="s">
        <v>605</v>
      </c>
      <c r="H447" s="494"/>
      <c r="I447" s="479"/>
      <c r="J447" s="181"/>
      <c r="K447" s="193"/>
      <c r="L447" s="196">
        <v>0</v>
      </c>
      <c r="M447" s="196">
        <v>0</v>
      </c>
    </row>
    <row r="448" spans="1:22" s="81" customFormat="1" ht="64.150000000000006" customHeight="1">
      <c r="A448" s="299"/>
      <c r="B448" s="82"/>
      <c r="C448" s="197"/>
      <c r="D448" s="198"/>
      <c r="E448" s="323"/>
      <c r="F448" s="324"/>
      <c r="G448" s="496" t="s">
        <v>606</v>
      </c>
      <c r="H448" s="494"/>
      <c r="I448" s="479"/>
      <c r="J448" s="181"/>
      <c r="K448" s="193"/>
      <c r="L448" s="196">
        <v>0</v>
      </c>
      <c r="M448" s="196">
        <v>0</v>
      </c>
    </row>
    <row r="449" spans="1:23" s="81" customFormat="1" ht="67.150000000000006" customHeight="1">
      <c r="A449" s="299" t="s">
        <v>355</v>
      </c>
      <c r="B449" s="82"/>
      <c r="C449" s="199"/>
      <c r="D449" s="316"/>
      <c r="E449" s="497"/>
      <c r="F449" s="498"/>
      <c r="G449" s="355"/>
      <c r="H449" s="318" t="s">
        <v>607</v>
      </c>
      <c r="I449" s="480"/>
      <c r="J449" s="181"/>
      <c r="K449" s="193"/>
      <c r="L449" s="196">
        <v>0</v>
      </c>
      <c r="M449" s="196">
        <v>0</v>
      </c>
    </row>
    <row r="450" spans="1:23" s="107" customFormat="1" ht="80.099999999999994" customHeight="1">
      <c r="A450" s="299" t="s">
        <v>356</v>
      </c>
      <c r="B450" s="82"/>
      <c r="C450" s="425" t="s">
        <v>608</v>
      </c>
      <c r="D450" s="426"/>
      <c r="E450" s="426"/>
      <c r="F450" s="426"/>
      <c r="G450" s="464"/>
      <c r="H450" s="427"/>
      <c r="I450" s="436" t="s">
        <v>609</v>
      </c>
      <c r="J450" s="181"/>
      <c r="K450" s="193"/>
      <c r="L450" s="196">
        <v>0</v>
      </c>
      <c r="M450" s="196">
        <v>0</v>
      </c>
    </row>
    <row r="451" spans="1:23" s="107" customFormat="1" ht="34.5" customHeight="1">
      <c r="A451" s="299" t="s">
        <v>357</v>
      </c>
      <c r="B451" s="82"/>
      <c r="C451" s="320"/>
      <c r="D451" s="322"/>
      <c r="E451" s="419" t="s">
        <v>610</v>
      </c>
      <c r="F451" s="420"/>
      <c r="G451" s="420"/>
      <c r="H451" s="421"/>
      <c r="I451" s="495"/>
      <c r="J451" s="181"/>
      <c r="K451" s="193"/>
      <c r="L451" s="196">
        <v>0</v>
      </c>
      <c r="M451" s="196">
        <v>0</v>
      </c>
    </row>
    <row r="452" spans="1:23" s="81" customFormat="1" ht="56.1" customHeight="1">
      <c r="A452" s="299" t="s">
        <v>358</v>
      </c>
      <c r="B452" s="82"/>
      <c r="C452" s="419" t="s">
        <v>611</v>
      </c>
      <c r="D452" s="420"/>
      <c r="E452" s="420"/>
      <c r="F452" s="420"/>
      <c r="G452" s="420"/>
      <c r="H452" s="421"/>
      <c r="I452" s="127" t="s">
        <v>612</v>
      </c>
      <c r="J452" s="181"/>
      <c r="K452" s="193"/>
      <c r="L452" s="301">
        <v>0</v>
      </c>
      <c r="M452" s="301">
        <v>0</v>
      </c>
    </row>
    <row r="453" spans="1:23" s="1" customFormat="1">
      <c r="A453" s="287"/>
      <c r="B453" s="19"/>
      <c r="C453" s="59"/>
      <c r="D453" s="59"/>
      <c r="E453" s="19"/>
      <c r="F453" s="19"/>
      <c r="G453" s="19"/>
      <c r="H453" s="15"/>
      <c r="I453" s="15"/>
      <c r="J453" s="86"/>
      <c r="K453" s="87"/>
      <c r="L453" s="88"/>
      <c r="M453" s="88"/>
      <c r="N453" s="88"/>
      <c r="O453" s="88"/>
      <c r="P453" s="88"/>
      <c r="Q453" s="88"/>
    </row>
    <row r="454" spans="1:23" s="81" customFormat="1">
      <c r="A454" s="287"/>
      <c r="B454" s="82"/>
      <c r="C454" s="59"/>
      <c r="D454" s="59"/>
      <c r="E454" s="59"/>
      <c r="F454" s="59"/>
      <c r="G454" s="59"/>
      <c r="H454" s="89"/>
      <c r="I454" s="89"/>
      <c r="J454" s="86"/>
      <c r="K454" s="87"/>
      <c r="L454" s="88"/>
      <c r="M454" s="88"/>
      <c r="N454" s="88"/>
      <c r="O454" s="88"/>
      <c r="P454" s="88"/>
      <c r="Q454" s="88"/>
    </row>
    <row r="455" spans="1:23" s="1" customFormat="1">
      <c r="A455" s="287"/>
      <c r="B455" s="82"/>
      <c r="C455" s="4"/>
      <c r="D455" s="4"/>
      <c r="E455" s="4"/>
      <c r="F455" s="4"/>
      <c r="G455" s="4"/>
      <c r="H455" s="319"/>
      <c r="I455" s="319"/>
      <c r="J455" s="58"/>
      <c r="K455" s="30"/>
      <c r="L455" s="100"/>
      <c r="M455" s="100"/>
      <c r="N455" s="100"/>
      <c r="O455" s="100"/>
      <c r="P455" s="100"/>
      <c r="Q455" s="100"/>
    </row>
    <row r="456" spans="1:23" s="1" customFormat="1">
      <c r="A456" s="287"/>
      <c r="B456" s="19"/>
      <c r="C456" s="19"/>
      <c r="D456" s="19"/>
      <c r="E456" s="19"/>
      <c r="F456" s="19"/>
      <c r="G456" s="19"/>
      <c r="H456" s="15"/>
      <c r="I456" s="15"/>
      <c r="J456" s="86"/>
      <c r="K456" s="87"/>
      <c r="L456" s="88"/>
      <c r="M456" s="88"/>
      <c r="N456" s="88"/>
      <c r="O456" s="88"/>
      <c r="P456" s="88"/>
      <c r="Q456" s="88"/>
      <c r="R456" s="88"/>
      <c r="S456" s="88"/>
      <c r="T456" s="88"/>
      <c r="U456" s="88"/>
      <c r="V456" s="88"/>
    </row>
    <row r="457" spans="1:23" s="81" customFormat="1">
      <c r="A457" s="287"/>
      <c r="B457" s="82"/>
      <c r="C457" s="59"/>
      <c r="D457" s="59"/>
      <c r="E457" s="59"/>
      <c r="F457" s="59"/>
      <c r="G457" s="59"/>
      <c r="H457" s="89"/>
      <c r="I457" s="89"/>
      <c r="J457" s="86"/>
      <c r="K457" s="87"/>
      <c r="L457" s="88"/>
      <c r="M457" s="88"/>
      <c r="N457" s="88"/>
      <c r="O457" s="88"/>
      <c r="P457" s="88"/>
      <c r="Q457" s="88"/>
      <c r="R457" s="88"/>
      <c r="S457" s="88"/>
      <c r="T457" s="88"/>
      <c r="U457" s="88"/>
      <c r="V457" s="88"/>
    </row>
    <row r="458" spans="1:23" s="81" customFormat="1">
      <c r="A458" s="287"/>
      <c r="B458" s="111"/>
      <c r="C458" s="111"/>
      <c r="D458" s="59"/>
      <c r="E458" s="59"/>
      <c r="F458" s="59"/>
      <c r="G458" s="59"/>
      <c r="H458" s="89"/>
      <c r="I458" s="151" t="s">
        <v>149</v>
      </c>
      <c r="J458" s="86"/>
      <c r="K458" s="87"/>
      <c r="L458" s="88"/>
      <c r="M458" s="88"/>
      <c r="N458" s="88"/>
      <c r="O458" s="88"/>
      <c r="P458" s="88"/>
      <c r="Q458" s="88"/>
      <c r="R458" s="88"/>
      <c r="S458" s="88"/>
      <c r="T458" s="88"/>
      <c r="U458" s="88"/>
      <c r="V458" s="88"/>
    </row>
    <row r="459" spans="1:23" s="1" customFormat="1">
      <c r="A459" s="287"/>
      <c r="B459" s="19"/>
      <c r="C459" s="19"/>
      <c r="D459" s="19"/>
      <c r="E459" s="19"/>
      <c r="F459" s="19"/>
      <c r="G459" s="19"/>
      <c r="H459" s="15"/>
      <c r="I459" s="15"/>
      <c r="J459" s="86"/>
      <c r="K459" s="87"/>
      <c r="L459" s="88"/>
      <c r="M459" s="88"/>
      <c r="N459" s="88"/>
      <c r="O459" s="88"/>
      <c r="P459" s="88"/>
      <c r="Q459" s="88"/>
      <c r="R459" s="88"/>
      <c r="S459" s="88"/>
      <c r="T459" s="88"/>
      <c r="U459" s="88"/>
      <c r="V459" s="88"/>
    </row>
    <row r="460" spans="1:23" s="81" customFormat="1">
      <c r="A460" s="287"/>
      <c r="B460" s="111"/>
      <c r="C460" s="111"/>
      <c r="D460" s="59"/>
      <c r="E460" s="59"/>
      <c r="F460" s="59"/>
      <c r="G460" s="59"/>
      <c r="H460" s="89"/>
      <c r="I460" s="89"/>
      <c r="J460" s="86"/>
      <c r="K460" s="87"/>
      <c r="L460" s="88"/>
      <c r="M460" s="88"/>
      <c r="N460" s="88"/>
      <c r="O460" s="88"/>
      <c r="P460" s="88"/>
      <c r="Q460" s="88"/>
      <c r="R460" s="88"/>
      <c r="S460" s="88"/>
      <c r="T460" s="88"/>
      <c r="U460" s="88"/>
      <c r="V460" s="88"/>
    </row>
    <row r="461" spans="1:23" s="110" customFormat="1">
      <c r="A461" s="302"/>
      <c r="B461" s="154"/>
      <c r="C461" s="3"/>
      <c r="D461" s="3"/>
      <c r="E461" s="4"/>
      <c r="F461" s="3"/>
      <c r="G461" s="3"/>
      <c r="H461" s="5"/>
      <c r="I461" s="5"/>
      <c r="J461" s="6"/>
      <c r="K461" s="7"/>
      <c r="L461" s="6"/>
      <c r="M461" s="6"/>
      <c r="N461" s="8"/>
      <c r="O461" s="8"/>
      <c r="P461" s="8"/>
      <c r="Q461" s="8"/>
      <c r="R461" s="8"/>
      <c r="S461" s="8"/>
      <c r="T461" s="8"/>
      <c r="U461" s="8"/>
      <c r="V461" s="8"/>
      <c r="W461" s="9"/>
    </row>
    <row r="462" spans="1:23" s="110" customFormat="1">
      <c r="A462" s="302"/>
      <c r="B462" s="154"/>
      <c r="C462" s="3"/>
      <c r="D462" s="3"/>
      <c r="E462" s="4"/>
      <c r="F462" s="3"/>
      <c r="G462" s="3"/>
      <c r="H462" s="5"/>
      <c r="I462" s="5"/>
      <c r="J462" s="6"/>
      <c r="K462" s="7"/>
      <c r="L462" s="6"/>
      <c r="M462" s="6"/>
      <c r="N462" s="8"/>
      <c r="O462" s="8"/>
      <c r="P462" s="8"/>
      <c r="Q462" s="8"/>
      <c r="R462" s="8"/>
      <c r="S462" s="8"/>
      <c r="T462" s="8"/>
      <c r="U462" s="8"/>
      <c r="V462" s="8"/>
      <c r="W462" s="9"/>
    </row>
    <row r="463" spans="1:23" s="110" customFormat="1">
      <c r="A463" s="302"/>
      <c r="B463" s="154"/>
      <c r="C463" s="3"/>
      <c r="D463" s="3"/>
      <c r="E463" s="4"/>
      <c r="F463" s="3"/>
      <c r="G463" s="3"/>
      <c r="H463" s="5"/>
      <c r="I463" s="5"/>
      <c r="J463" s="6"/>
      <c r="K463" s="7"/>
      <c r="L463" s="6"/>
      <c r="M463" s="6"/>
      <c r="N463" s="8"/>
      <c r="O463" s="8"/>
      <c r="P463" s="8"/>
      <c r="Q463" s="8"/>
      <c r="R463" s="8"/>
      <c r="S463" s="8"/>
      <c r="T463" s="8"/>
      <c r="U463" s="8"/>
      <c r="V463" s="8"/>
      <c r="W463" s="9"/>
    </row>
    <row r="464" spans="1:23" s="110" customFormat="1">
      <c r="A464" s="302"/>
      <c r="B464" s="154"/>
      <c r="C464" s="3"/>
      <c r="D464" s="3"/>
      <c r="E464" s="4"/>
      <c r="F464" s="3"/>
      <c r="G464" s="3"/>
      <c r="H464" s="5"/>
      <c r="I464" s="5"/>
      <c r="J464" s="6"/>
      <c r="K464" s="7"/>
      <c r="L464" s="6"/>
      <c r="M464" s="6"/>
      <c r="N464" s="8"/>
      <c r="O464" s="8"/>
      <c r="P464" s="8"/>
      <c r="Q464" s="8"/>
      <c r="R464" s="8"/>
      <c r="S464" s="8"/>
      <c r="T464" s="8"/>
      <c r="U464" s="8"/>
      <c r="V464" s="8"/>
      <c r="W464" s="9"/>
    </row>
    <row r="465" spans="1:23" s="110" customFormat="1">
      <c r="A465" s="302"/>
      <c r="B465" s="154"/>
      <c r="C465" s="3"/>
      <c r="D465" s="3"/>
      <c r="E465" s="4"/>
      <c r="F465" s="3"/>
      <c r="G465" s="3"/>
      <c r="H465" s="5"/>
      <c r="I465" s="5"/>
      <c r="J465" s="6"/>
      <c r="K465" s="7"/>
      <c r="L465" s="6"/>
      <c r="M465" s="6"/>
      <c r="N465" s="8"/>
      <c r="O465" s="8"/>
      <c r="P465" s="8"/>
      <c r="Q465" s="8"/>
      <c r="R465" s="8"/>
      <c r="S465" s="8"/>
      <c r="T465" s="8"/>
      <c r="U465" s="8"/>
      <c r="V465" s="8"/>
      <c r="W465" s="9"/>
    </row>
    <row r="466" spans="1:23" s="110" customFormat="1">
      <c r="A466" s="302"/>
      <c r="B466" s="9"/>
      <c r="C466" s="3"/>
      <c r="D466" s="3"/>
      <c r="E466" s="4"/>
      <c r="F466" s="3"/>
      <c r="G466" s="3"/>
      <c r="H466" s="5"/>
      <c r="I466" s="5"/>
      <c r="J466" s="6"/>
      <c r="K466" s="7"/>
      <c r="L466" s="6"/>
      <c r="M466" s="6"/>
      <c r="N466" s="8"/>
      <c r="O466" s="8"/>
      <c r="P466" s="8"/>
      <c r="Q466" s="8"/>
      <c r="R466" s="8"/>
      <c r="S466" s="8"/>
      <c r="T466" s="8"/>
      <c r="U466" s="8"/>
      <c r="V466" s="8"/>
      <c r="W466" s="9"/>
    </row>
    <row r="467" spans="1:23" s="110" customFormat="1">
      <c r="A467" s="302"/>
      <c r="B467" s="9"/>
      <c r="C467" s="3"/>
      <c r="D467" s="3"/>
      <c r="E467" s="4"/>
      <c r="F467" s="3"/>
      <c r="G467" s="3"/>
      <c r="H467" s="5"/>
      <c r="I467" s="5"/>
      <c r="J467" s="6"/>
      <c r="K467" s="7"/>
      <c r="L467" s="6"/>
      <c r="M467" s="6"/>
      <c r="N467" s="8"/>
      <c r="O467" s="8"/>
      <c r="P467" s="8"/>
      <c r="Q467" s="8"/>
      <c r="R467" s="8"/>
      <c r="S467" s="8"/>
      <c r="T467" s="8"/>
      <c r="U467" s="8"/>
      <c r="V467" s="8"/>
      <c r="W467" s="9"/>
    </row>
    <row r="468" spans="1:23" s="110" customFormat="1">
      <c r="A468" s="302"/>
      <c r="B468" s="9"/>
      <c r="C468" s="3"/>
      <c r="D468" s="3"/>
      <c r="E468" s="4"/>
      <c r="F468" s="3"/>
      <c r="G468" s="3"/>
      <c r="H468" s="5"/>
      <c r="I468" s="5"/>
      <c r="J468" s="6"/>
      <c r="K468" s="7"/>
      <c r="L468" s="6"/>
      <c r="M468" s="6"/>
      <c r="N468" s="8"/>
      <c r="O468" s="8"/>
      <c r="P468" s="8"/>
      <c r="Q468" s="8"/>
      <c r="R468" s="8"/>
      <c r="S468" s="8"/>
      <c r="T468" s="8"/>
      <c r="U468" s="8"/>
      <c r="V468" s="8"/>
      <c r="W468" s="9"/>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7"/>
  <hyperlinks>
    <hyperlink ref="C77:G77" location="'医療法人済生堂　増田病院'!B93" display="・設置主体"/>
    <hyperlink ref="C78:G78" location="'医療法人済生堂　増田病院'!B101" display="・病床の状況"/>
    <hyperlink ref="C79:G79" location="'医療法人済生堂　増田病院'!B122" display="・診療科"/>
    <hyperlink ref="C80:G80" location="'医療法人済生堂　増田病院'!B133" display="・入院基本料・特定入院料及び届出病床数"/>
    <hyperlink ref="C81:G81" location="'医療法人済生堂　増田病院'!B147" display="・DPC医療機関群の種類"/>
    <hyperlink ref="C82:G82" location="'医療法人済生堂　増田病院'!B155" display="・救急告示病院、二次救急医療施設、三次救急医療施設の告示・認定の有無"/>
    <hyperlink ref="C83:F83" location="'医療法人済生堂　増田病院'!B165" display="・承認の有無"/>
    <hyperlink ref="C84:F84" location="'医療法人済生堂　増田病院'!B174" display="・診療報酬の届出の有無"/>
    <hyperlink ref="C85:F85" location="'医療法人済生堂　増田病院'!B184" display="・職員数の状況"/>
    <hyperlink ref="C86:F86" location="'医療法人済生堂　増田病院'!B243" display="・退院調整部門の設置状況"/>
    <hyperlink ref="C87:F87" location="'医療法人済生堂　増田病院'!B263" display="・医療機器の台数"/>
    <hyperlink ref="C88:G88" location="'医療法人済生堂　増田病院'!B288" display="・過去1年間の間に病棟の再編・見直しがあった場合の報告対象期間"/>
    <hyperlink ref="I299" location="病院!B66" display="メニューへ戻る"/>
    <hyperlink ref="H77:I77" location="'医療法人済生堂　増田病院'!B311" display="・入院患者の状況（年間）"/>
    <hyperlink ref="H78:I78" location="'医療法人済生堂　増田病院'!B324" display="・入院患者の状況（年間／入棟前の場所・退棟先の場所の状況）"/>
    <hyperlink ref="H79:I79" location="'医療法人済生堂　増田病院'!B349" display="・退院後に在宅医療を必要とする患者の状況"/>
    <hyperlink ref="H80:I80" location="'医療法人済生堂　増田病院'!B351" display="・看取りを行った患者数"/>
    <hyperlink ref="I374" location="病院!B66" display="メニューへ戻る"/>
    <hyperlink ref="I458" location="病院!B66" display="メニューへ戻る"/>
    <hyperlink ref="J80:L80" location="'医療法人済生堂　増田病院'!B438" display="・リハビリテーションの実施状況"/>
    <hyperlink ref="J79:L79" location="'医療法人済生堂　増田病院'!B426" display="・救急医療の実施状況"/>
    <hyperlink ref="J78:L78" location="'医療法人済生堂　増田病院'!B394" display="・重症患者への対応状況"/>
    <hyperlink ref="J77:L77" location="'医療法人済生堂　増田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C2" sqref="C2"/>
    </sheetView>
  </sheetViews>
  <sheetFormatPr defaultColWidth="9" defaultRowHeight="24"/>
  <cols>
    <col min="1" max="1" width="33.875" style="303" hidden="1" customWidth="1"/>
    <col min="2" max="2" width="2.25" style="9" customWidth="1"/>
    <col min="3" max="3" width="4.625" style="3" customWidth="1"/>
    <col min="4" max="4" width="37.875" style="3" bestFit="1" customWidth="1"/>
    <col min="5" max="5" width="4.625" style="4" customWidth="1"/>
    <col min="6" max="6" width="4.625" style="3" customWidth="1"/>
    <col min="7" max="7" width="22.375" style="3" customWidth="1"/>
    <col min="8" max="8" width="25.5" style="5" customWidth="1"/>
    <col min="9" max="9" width="56.25" style="5" customWidth="1"/>
    <col min="10" max="10" width="12.25" style="6" customWidth="1"/>
    <col min="11" max="11" width="3.875" style="7" customWidth="1"/>
    <col min="12" max="13" width="11.375" style="6" customWidth="1"/>
    <col min="14" max="22" width="11.375" style="8" customWidth="1"/>
    <col min="23" max="16384" width="9" style="9"/>
  </cols>
  <sheetData>
    <row r="1" spans="1:22">
      <c r="A1" s="287"/>
      <c r="B1" s="2"/>
      <c r="I1" s="10"/>
    </row>
    <row r="2" spans="1:22" ht="25.5">
      <c r="A2" s="287"/>
      <c r="B2" s="11" t="s">
        <v>795</v>
      </c>
      <c r="C2" s="12"/>
      <c r="D2" s="12"/>
      <c r="E2" s="12"/>
      <c r="F2" s="12"/>
      <c r="G2" s="12"/>
      <c r="H2" s="10"/>
    </row>
    <row r="3" spans="1:22">
      <c r="A3" s="287"/>
      <c r="B3" s="13" t="s">
        <v>796</v>
      </c>
      <c r="C3" s="14"/>
      <c r="D3" s="14"/>
      <c r="E3" s="14"/>
      <c r="F3" s="14"/>
      <c r="G3" s="14"/>
      <c r="H3" s="15"/>
      <c r="I3" s="15"/>
    </row>
    <row r="4" spans="1:22">
      <c r="A4" s="287"/>
      <c r="B4" s="383" t="s">
        <v>217</v>
      </c>
      <c r="C4" s="383"/>
      <c r="D4" s="383"/>
      <c r="E4" s="16"/>
      <c r="F4" s="16"/>
      <c r="G4" s="16"/>
      <c r="H4" s="17"/>
      <c r="I4" s="17"/>
    </row>
    <row r="5" spans="1:22">
      <c r="A5" s="287"/>
      <c r="B5" s="333"/>
      <c r="C5" s="341"/>
      <c r="D5" s="341"/>
      <c r="E5" s="16"/>
      <c r="F5" s="16"/>
      <c r="G5" s="16"/>
      <c r="H5" s="17"/>
      <c r="I5" s="17"/>
    </row>
    <row r="6" spans="1:22">
      <c r="A6" s="287"/>
      <c r="B6" s="333"/>
      <c r="C6" s="341"/>
      <c r="D6" s="341"/>
      <c r="E6" s="16"/>
      <c r="F6" s="16"/>
      <c r="G6" s="16"/>
      <c r="H6" s="17"/>
      <c r="I6" s="17"/>
    </row>
    <row r="7" spans="1:22">
      <c r="A7" s="287"/>
      <c r="B7" s="19" t="s">
        <v>306</v>
      </c>
    </row>
    <row r="8" spans="1:22">
      <c r="A8" s="287"/>
      <c r="B8" s="19"/>
      <c r="Q8" s="9"/>
      <c r="R8" s="9"/>
      <c r="S8" s="9"/>
      <c r="T8" s="9"/>
      <c r="U8" s="9"/>
      <c r="V8" s="9"/>
    </row>
    <row r="9" spans="1:22" s="22" customFormat="1">
      <c r="A9" s="287"/>
      <c r="B9" s="24"/>
      <c r="C9" s="20"/>
      <c r="D9" s="20"/>
      <c r="E9" s="20"/>
      <c r="F9" s="20"/>
      <c r="G9" s="20"/>
      <c r="H9" s="21"/>
      <c r="I9" s="384" t="s">
        <v>307</v>
      </c>
      <c r="J9" s="384"/>
      <c r="K9" s="384"/>
      <c r="L9" s="334" t="s">
        <v>205</v>
      </c>
      <c r="M9" s="334" t="s">
        <v>386</v>
      </c>
      <c r="N9" s="334" t="s">
        <v>385</v>
      </c>
      <c r="O9" s="334" t="s">
        <v>384</v>
      </c>
      <c r="P9" s="334" t="s">
        <v>383</v>
      </c>
    </row>
    <row r="10" spans="1:22" s="22" customFormat="1" ht="34.5" customHeight="1">
      <c r="A10" s="288" t="s">
        <v>406</v>
      </c>
      <c r="B10" s="18"/>
      <c r="C10" s="20"/>
      <c r="D10" s="20"/>
      <c r="E10" s="20"/>
      <c r="F10" s="20"/>
      <c r="G10" s="20"/>
      <c r="H10" s="21"/>
      <c r="I10" s="382" t="s">
        <v>309</v>
      </c>
      <c r="J10" s="382"/>
      <c r="K10" s="382"/>
      <c r="L10" s="25" t="s">
        <v>64</v>
      </c>
      <c r="M10" s="25" t="s">
        <v>64</v>
      </c>
      <c r="N10" s="25" t="s">
        <v>64</v>
      </c>
      <c r="O10" s="25" t="s">
        <v>64</v>
      </c>
      <c r="P10" s="25" t="s">
        <v>64</v>
      </c>
    </row>
    <row r="11" spans="1:22" s="22" customFormat="1" ht="34.5" customHeight="1">
      <c r="A11" s="288" t="s">
        <v>797</v>
      </c>
      <c r="B11" s="26"/>
      <c r="C11" s="20"/>
      <c r="D11" s="20"/>
      <c r="E11" s="20"/>
      <c r="F11" s="20"/>
      <c r="G11" s="20"/>
      <c r="H11" s="21"/>
      <c r="I11" s="382" t="s">
        <v>311</v>
      </c>
      <c r="J11" s="382"/>
      <c r="K11" s="382"/>
      <c r="L11" s="25" t="s">
        <v>360</v>
      </c>
      <c r="M11" s="25" t="s">
        <v>360</v>
      </c>
      <c r="N11" s="25" t="s">
        <v>360</v>
      </c>
      <c r="O11" s="25" t="s">
        <v>360</v>
      </c>
      <c r="P11" s="25" t="s">
        <v>360</v>
      </c>
    </row>
    <row r="12" spans="1:22">
      <c r="A12" s="287"/>
      <c r="B12" s="19"/>
      <c r="Q12" s="9"/>
      <c r="R12" s="9"/>
      <c r="S12" s="9"/>
      <c r="T12" s="9"/>
      <c r="U12" s="9"/>
      <c r="V12" s="9"/>
    </row>
    <row r="13" spans="1:22">
      <c r="A13" s="287"/>
      <c r="B13" s="18"/>
      <c r="Q13" s="9"/>
      <c r="R13" s="9"/>
      <c r="S13" s="9"/>
      <c r="T13" s="9"/>
      <c r="U13" s="9"/>
      <c r="V13" s="9"/>
    </row>
    <row r="14" spans="1:22" s="22" customFormat="1">
      <c r="A14" s="287"/>
      <c r="B14" s="19" t="s">
        <v>405</v>
      </c>
      <c r="C14" s="20"/>
      <c r="D14" s="20"/>
      <c r="E14" s="20"/>
      <c r="F14" s="20"/>
      <c r="G14" s="20"/>
      <c r="H14" s="21"/>
      <c r="I14" s="21"/>
      <c r="J14" s="6"/>
      <c r="K14" s="7"/>
      <c r="L14" s="6"/>
      <c r="M14" s="6"/>
      <c r="N14" s="8"/>
      <c r="O14" s="8"/>
      <c r="P14" s="8"/>
    </row>
    <row r="15" spans="1:22" s="22" customFormat="1">
      <c r="A15" s="287"/>
      <c r="B15" s="19"/>
      <c r="C15" s="19"/>
      <c r="D15" s="19"/>
      <c r="E15" s="19"/>
      <c r="F15" s="19"/>
      <c r="G15" s="19"/>
      <c r="H15" s="15"/>
      <c r="I15" s="15"/>
      <c r="J15" s="6"/>
      <c r="K15" s="7"/>
      <c r="L15" s="23"/>
      <c r="M15" s="23"/>
      <c r="N15" s="23"/>
      <c r="O15" s="23"/>
      <c r="P15" s="23"/>
    </row>
    <row r="16" spans="1:22" s="22" customFormat="1">
      <c r="A16" s="287"/>
      <c r="B16" s="24"/>
      <c r="C16" s="20"/>
      <c r="D16" s="20"/>
      <c r="E16" s="20"/>
      <c r="F16" s="20"/>
      <c r="G16" s="20"/>
      <c r="H16" s="21"/>
      <c r="I16" s="384" t="s">
        <v>0</v>
      </c>
      <c r="J16" s="384"/>
      <c r="K16" s="384"/>
      <c r="L16" s="334" t="s">
        <v>205</v>
      </c>
      <c r="M16" s="334" t="s">
        <v>386</v>
      </c>
      <c r="N16" s="334" t="s">
        <v>385</v>
      </c>
      <c r="O16" s="334" t="s">
        <v>384</v>
      </c>
      <c r="P16" s="334" t="s">
        <v>383</v>
      </c>
    </row>
    <row r="17" spans="1:22" s="22" customFormat="1" ht="34.5" customHeight="1">
      <c r="A17" s="288" t="s">
        <v>406</v>
      </c>
      <c r="B17" s="18"/>
      <c r="C17" s="20"/>
      <c r="D17" s="20"/>
      <c r="E17" s="20"/>
      <c r="F17" s="20"/>
      <c r="G17" s="20"/>
      <c r="H17" s="21"/>
      <c r="I17" s="382" t="s">
        <v>10</v>
      </c>
      <c r="J17" s="382"/>
      <c r="K17" s="382"/>
      <c r="L17" s="25"/>
      <c r="M17" s="25"/>
      <c r="N17" s="25"/>
      <c r="O17" s="25"/>
      <c r="P17" s="25"/>
    </row>
    <row r="18" spans="1:22" s="22" customFormat="1" ht="34.5" customHeight="1">
      <c r="A18" s="288" t="s">
        <v>798</v>
      </c>
      <c r="B18" s="26"/>
      <c r="C18" s="20"/>
      <c r="D18" s="20"/>
      <c r="E18" s="20"/>
      <c r="F18" s="20"/>
      <c r="G18" s="20"/>
      <c r="H18" s="21"/>
      <c r="I18" s="382" t="s">
        <v>11</v>
      </c>
      <c r="J18" s="382"/>
      <c r="K18" s="382"/>
      <c r="L18" s="25"/>
      <c r="M18" s="25"/>
      <c r="N18" s="25"/>
      <c r="O18" s="25"/>
      <c r="P18" s="25"/>
    </row>
    <row r="19" spans="1:22" s="22" customFormat="1" ht="34.5" customHeight="1">
      <c r="A19" s="288" t="s">
        <v>406</v>
      </c>
      <c r="B19" s="26"/>
      <c r="C19" s="20"/>
      <c r="D19" s="20"/>
      <c r="E19" s="20"/>
      <c r="F19" s="20"/>
      <c r="G19" s="20"/>
      <c r="H19" s="21"/>
      <c r="I19" s="382" t="s">
        <v>12</v>
      </c>
      <c r="J19" s="382"/>
      <c r="K19" s="382"/>
      <c r="L19" s="27"/>
      <c r="M19" s="27"/>
      <c r="N19" s="27"/>
      <c r="O19" s="27"/>
      <c r="P19" s="27"/>
    </row>
    <row r="20" spans="1:22" s="22" customFormat="1" ht="34.5" customHeight="1">
      <c r="A20" s="288" t="s">
        <v>797</v>
      </c>
      <c r="B20" s="18"/>
      <c r="C20" s="20"/>
      <c r="D20" s="20"/>
      <c r="E20" s="20"/>
      <c r="F20" s="20"/>
      <c r="G20" s="20"/>
      <c r="H20" s="21"/>
      <c r="I20" s="382" t="s">
        <v>13</v>
      </c>
      <c r="J20" s="382"/>
      <c r="K20" s="382"/>
      <c r="L20" s="28" t="s">
        <v>313</v>
      </c>
      <c r="M20" s="28" t="s">
        <v>313</v>
      </c>
      <c r="N20" s="28" t="s">
        <v>313</v>
      </c>
      <c r="O20" s="28" t="s">
        <v>313</v>
      </c>
      <c r="P20" s="28" t="s">
        <v>313</v>
      </c>
    </row>
    <row r="21" spans="1:22" s="22" customFormat="1" ht="34.5" customHeight="1">
      <c r="A21" s="288" t="s">
        <v>797</v>
      </c>
      <c r="B21" s="18"/>
      <c r="C21" s="20"/>
      <c r="D21" s="20"/>
      <c r="E21" s="20"/>
      <c r="F21" s="20"/>
      <c r="G21" s="20"/>
      <c r="H21" s="21"/>
      <c r="I21" s="382" t="s">
        <v>14</v>
      </c>
      <c r="J21" s="382"/>
      <c r="K21" s="382"/>
      <c r="L21" s="27"/>
      <c r="M21" s="27"/>
      <c r="N21" s="27"/>
      <c r="O21" s="27"/>
      <c r="P21" s="27"/>
    </row>
    <row r="22" spans="1:22" s="22" customFormat="1" ht="34.5" customHeight="1">
      <c r="A22" s="288" t="s">
        <v>406</v>
      </c>
      <c r="B22" s="18"/>
      <c r="C22" s="20"/>
      <c r="D22" s="20"/>
      <c r="E22" s="20"/>
      <c r="F22" s="20"/>
      <c r="G22" s="20"/>
      <c r="H22" s="21"/>
      <c r="I22" s="382" t="s">
        <v>15</v>
      </c>
      <c r="J22" s="382"/>
      <c r="K22" s="382"/>
      <c r="L22" s="27"/>
      <c r="M22" s="27"/>
      <c r="N22" s="27"/>
      <c r="O22" s="27"/>
      <c r="P22" s="27"/>
    </row>
    <row r="23" spans="1:22" s="22" customFormat="1" ht="34.5" customHeight="1">
      <c r="A23" s="288" t="s">
        <v>799</v>
      </c>
      <c r="B23" s="18"/>
      <c r="C23" s="20"/>
      <c r="D23" s="20"/>
      <c r="E23" s="20"/>
      <c r="F23" s="20"/>
      <c r="G23" s="20"/>
      <c r="H23" s="21"/>
      <c r="I23" s="382" t="s">
        <v>28</v>
      </c>
      <c r="J23" s="382"/>
      <c r="K23" s="382"/>
      <c r="L23" s="27"/>
      <c r="M23" s="27"/>
      <c r="N23" s="27"/>
      <c r="O23" s="27"/>
      <c r="P23" s="27"/>
    </row>
    <row r="24" spans="1:22" s="22" customFormat="1">
      <c r="A24" s="287"/>
      <c r="B24" s="18"/>
      <c r="C24" s="3"/>
      <c r="D24" s="3"/>
      <c r="E24" s="4"/>
      <c r="F24" s="3"/>
      <c r="G24" s="29"/>
      <c r="H24" s="5"/>
      <c r="I24" s="5"/>
      <c r="J24" s="6"/>
      <c r="K24" s="30"/>
      <c r="L24" s="8"/>
      <c r="M24" s="8"/>
      <c r="N24" s="8"/>
      <c r="O24" s="8"/>
      <c r="P24" s="8"/>
    </row>
    <row r="25" spans="1:22">
      <c r="A25" s="287"/>
      <c r="B25" s="18"/>
      <c r="K25" s="30"/>
      <c r="L25" s="8"/>
      <c r="M25" s="8"/>
      <c r="Q25" s="9"/>
      <c r="R25" s="9"/>
      <c r="S25" s="9"/>
      <c r="T25" s="9"/>
      <c r="U25" s="9"/>
      <c r="V25" s="9"/>
    </row>
    <row r="26" spans="1:22" s="22" customFormat="1">
      <c r="A26" s="287"/>
      <c r="B26" s="31" t="s">
        <v>17</v>
      </c>
      <c r="C26" s="20"/>
      <c r="D26" s="20"/>
      <c r="E26" s="20"/>
      <c r="F26" s="20"/>
      <c r="G26" s="20"/>
      <c r="H26" s="21"/>
      <c r="I26" s="21"/>
      <c r="J26" s="6"/>
      <c r="K26" s="30"/>
      <c r="L26" s="8"/>
      <c r="M26" s="8"/>
      <c r="N26" s="8"/>
      <c r="O26" s="8"/>
      <c r="P26" s="8"/>
    </row>
    <row r="27" spans="1:22" s="22" customFormat="1">
      <c r="A27" s="287"/>
      <c r="B27" s="19"/>
      <c r="C27" s="19"/>
      <c r="D27" s="19"/>
      <c r="E27" s="19"/>
      <c r="F27" s="19"/>
      <c r="G27" s="19"/>
      <c r="H27" s="15"/>
      <c r="I27" s="15"/>
      <c r="J27" s="6"/>
      <c r="K27" s="30"/>
      <c r="L27" s="23"/>
      <c r="M27" s="23"/>
      <c r="N27" s="23"/>
      <c r="O27" s="23"/>
      <c r="P27" s="23"/>
    </row>
    <row r="28" spans="1:22" s="22" customFormat="1">
      <c r="A28" s="287"/>
      <c r="B28" s="24"/>
      <c r="C28" s="20"/>
      <c r="D28" s="20"/>
      <c r="E28" s="20"/>
      <c r="F28" s="20"/>
      <c r="G28" s="20"/>
      <c r="H28" s="21"/>
      <c r="I28" s="389" t="s">
        <v>18</v>
      </c>
      <c r="J28" s="390"/>
      <c r="K28" s="391"/>
      <c r="L28" s="334" t="s">
        <v>205</v>
      </c>
      <c r="M28" s="334" t="s">
        <v>386</v>
      </c>
      <c r="N28" s="334" t="s">
        <v>385</v>
      </c>
      <c r="O28" s="334" t="s">
        <v>384</v>
      </c>
      <c r="P28" s="334" t="s">
        <v>383</v>
      </c>
    </row>
    <row r="29" spans="1:22" s="22" customFormat="1" ht="34.5" customHeight="1">
      <c r="A29" s="288" t="s">
        <v>408</v>
      </c>
      <c r="B29" s="18"/>
      <c r="C29" s="20"/>
      <c r="D29" s="20"/>
      <c r="E29" s="20"/>
      <c r="F29" s="20"/>
      <c r="G29" s="20"/>
      <c r="H29" s="21"/>
      <c r="I29" s="392" t="s">
        <v>10</v>
      </c>
      <c r="J29" s="393"/>
      <c r="K29" s="394"/>
      <c r="L29" s="25"/>
      <c r="M29" s="25"/>
      <c r="N29" s="25"/>
      <c r="O29" s="25"/>
      <c r="P29" s="25"/>
    </row>
    <row r="30" spans="1:22" s="22" customFormat="1" ht="34.5" customHeight="1">
      <c r="A30" s="288" t="s">
        <v>800</v>
      </c>
      <c r="B30" s="26"/>
      <c r="C30" s="20"/>
      <c r="D30" s="20"/>
      <c r="E30" s="20"/>
      <c r="F30" s="20"/>
      <c r="G30" s="20"/>
      <c r="H30" s="21"/>
      <c r="I30" s="392" t="s">
        <v>11</v>
      </c>
      <c r="J30" s="393"/>
      <c r="K30" s="394"/>
      <c r="L30" s="25"/>
      <c r="M30" s="25"/>
      <c r="N30" s="25"/>
      <c r="O30" s="25"/>
      <c r="P30" s="25"/>
    </row>
    <row r="31" spans="1:22" s="22" customFormat="1" ht="34.5" customHeight="1">
      <c r="A31" s="288" t="s">
        <v>801</v>
      </c>
      <c r="B31" s="26"/>
      <c r="C31" s="20"/>
      <c r="D31" s="20"/>
      <c r="E31" s="20"/>
      <c r="F31" s="20"/>
      <c r="G31" s="20"/>
      <c r="H31" s="21"/>
      <c r="I31" s="392" t="s">
        <v>12</v>
      </c>
      <c r="J31" s="393"/>
      <c r="K31" s="394"/>
      <c r="L31" s="27"/>
      <c r="M31" s="27"/>
      <c r="N31" s="27"/>
      <c r="O31" s="27"/>
      <c r="P31" s="27"/>
    </row>
    <row r="32" spans="1:22" s="22" customFormat="1" ht="34.5" customHeight="1">
      <c r="A32" s="288" t="s">
        <v>408</v>
      </c>
      <c r="B32" s="18"/>
      <c r="C32" s="20"/>
      <c r="D32" s="20"/>
      <c r="E32" s="20"/>
      <c r="F32" s="20"/>
      <c r="G32" s="20"/>
      <c r="H32" s="21"/>
      <c r="I32" s="392" t="s">
        <v>13</v>
      </c>
      <c r="J32" s="393"/>
      <c r="K32" s="394"/>
      <c r="L32" s="28" t="s">
        <v>313</v>
      </c>
      <c r="M32" s="28"/>
      <c r="N32" s="28"/>
      <c r="O32" s="28"/>
      <c r="P32" s="28"/>
    </row>
    <row r="33" spans="1:22" s="22" customFormat="1" ht="34.5" customHeight="1">
      <c r="A33" s="288" t="s">
        <v>802</v>
      </c>
      <c r="B33" s="18"/>
      <c r="C33" s="20"/>
      <c r="D33" s="20"/>
      <c r="E33" s="20"/>
      <c r="F33" s="20"/>
      <c r="G33" s="20"/>
      <c r="H33" s="21"/>
      <c r="I33" s="385" t="s">
        <v>803</v>
      </c>
      <c r="J33" s="386"/>
      <c r="K33" s="387"/>
      <c r="L33" s="27"/>
      <c r="M33" s="27"/>
      <c r="N33" s="27"/>
      <c r="O33" s="27"/>
      <c r="P33" s="27"/>
    </row>
    <row r="34" spans="1:22" s="22" customFormat="1" ht="34.5" customHeight="1">
      <c r="A34" s="288" t="s">
        <v>800</v>
      </c>
      <c r="B34" s="18"/>
      <c r="C34" s="20"/>
      <c r="D34" s="20"/>
      <c r="E34" s="20"/>
      <c r="F34" s="20"/>
      <c r="G34" s="20"/>
      <c r="H34" s="21"/>
      <c r="I34" s="385" t="s">
        <v>20</v>
      </c>
      <c r="J34" s="386"/>
      <c r="K34" s="387"/>
      <c r="L34" s="27"/>
      <c r="M34" s="27"/>
      <c r="N34" s="27"/>
      <c r="O34" s="27"/>
      <c r="P34" s="27"/>
    </row>
    <row r="35" spans="1:22" s="32" customFormat="1" ht="34.5" customHeight="1">
      <c r="A35" s="288" t="s">
        <v>800</v>
      </c>
      <c r="B35" s="18"/>
      <c r="C35" s="20"/>
      <c r="D35" s="20"/>
      <c r="E35" s="20"/>
      <c r="F35" s="20"/>
      <c r="G35" s="20"/>
      <c r="H35" s="21"/>
      <c r="I35" s="385" t="s">
        <v>804</v>
      </c>
      <c r="J35" s="386"/>
      <c r="K35" s="387"/>
      <c r="L35" s="27"/>
      <c r="M35" s="27" t="s">
        <v>313</v>
      </c>
      <c r="N35" s="27" t="s">
        <v>313</v>
      </c>
      <c r="O35" s="27" t="s">
        <v>313</v>
      </c>
      <c r="P35" s="27" t="s">
        <v>313</v>
      </c>
    </row>
    <row r="36" spans="1:22" s="22" customFormat="1" ht="34.5" customHeight="1">
      <c r="A36" s="288" t="s">
        <v>408</v>
      </c>
      <c r="B36" s="18"/>
      <c r="C36" s="20"/>
      <c r="D36" s="20"/>
      <c r="E36" s="20"/>
      <c r="F36" s="20"/>
      <c r="G36" s="20"/>
      <c r="H36" s="21"/>
      <c r="I36" s="388" t="s">
        <v>28</v>
      </c>
      <c r="J36" s="388"/>
      <c r="K36" s="388"/>
      <c r="L36" s="27"/>
      <c r="M36" s="27"/>
      <c r="N36" s="27"/>
      <c r="O36" s="27"/>
      <c r="P36" s="27"/>
    </row>
    <row r="37" spans="1:22" s="22" customFormat="1">
      <c r="A37" s="287"/>
      <c r="B37" s="18"/>
      <c r="C37" s="3"/>
      <c r="D37" s="3"/>
      <c r="E37" s="4"/>
      <c r="F37" s="3"/>
      <c r="G37" s="33"/>
      <c r="H37" s="5"/>
      <c r="I37" s="5"/>
      <c r="J37" s="6"/>
      <c r="K37" s="30"/>
      <c r="L37" s="8"/>
      <c r="M37" s="8"/>
      <c r="N37" s="8"/>
      <c r="O37" s="8"/>
      <c r="P37" s="8"/>
    </row>
    <row r="38" spans="1:22" s="22" customFormat="1">
      <c r="A38" s="287"/>
      <c r="B38" s="18"/>
      <c r="C38" s="3"/>
      <c r="D38" s="3"/>
      <c r="E38" s="4"/>
      <c r="F38" s="3"/>
      <c r="G38" s="33"/>
      <c r="H38" s="5"/>
      <c r="I38" s="5"/>
      <c r="J38" s="6"/>
      <c r="K38" s="30"/>
      <c r="L38" s="8"/>
      <c r="M38" s="8"/>
      <c r="N38" s="8"/>
      <c r="O38" s="8"/>
      <c r="P38" s="8"/>
    </row>
    <row r="39" spans="1:22" s="22" customFormat="1">
      <c r="A39" s="287"/>
      <c r="B39" s="31" t="s">
        <v>22</v>
      </c>
      <c r="C39" s="20"/>
      <c r="D39" s="20"/>
      <c r="E39" s="20"/>
      <c r="F39" s="20"/>
      <c r="G39" s="20"/>
      <c r="H39" s="21"/>
      <c r="I39" s="21"/>
      <c r="J39" s="6"/>
      <c r="K39" s="30"/>
      <c r="L39" s="8"/>
      <c r="M39" s="8"/>
      <c r="N39" s="8"/>
      <c r="O39" s="8"/>
      <c r="P39" s="8"/>
    </row>
    <row r="40" spans="1:22" s="22" customFormat="1">
      <c r="A40" s="287"/>
      <c r="B40" s="19"/>
      <c r="C40" s="19"/>
      <c r="D40" s="19"/>
      <c r="E40" s="19"/>
      <c r="F40" s="19"/>
      <c r="G40" s="19"/>
      <c r="H40" s="15"/>
      <c r="I40" s="15"/>
      <c r="J40" s="6"/>
      <c r="K40" s="30"/>
      <c r="L40" s="23"/>
      <c r="M40" s="23"/>
      <c r="N40" s="23"/>
      <c r="O40" s="23"/>
      <c r="P40" s="23"/>
    </row>
    <row r="41" spans="1:22" s="22" customFormat="1">
      <c r="A41" s="287"/>
      <c r="B41" s="24"/>
      <c r="C41" s="20"/>
      <c r="D41" s="20"/>
      <c r="E41" s="20"/>
      <c r="F41" s="20"/>
      <c r="G41" s="20"/>
      <c r="H41" s="21"/>
      <c r="I41" s="389" t="s">
        <v>23</v>
      </c>
      <c r="J41" s="390"/>
      <c r="K41" s="391"/>
      <c r="L41" s="334" t="s">
        <v>205</v>
      </c>
      <c r="M41" s="334" t="s">
        <v>386</v>
      </c>
      <c r="N41" s="334" t="s">
        <v>385</v>
      </c>
      <c r="O41" s="334" t="s">
        <v>384</v>
      </c>
      <c r="P41" s="334" t="s">
        <v>383</v>
      </c>
    </row>
    <row r="42" spans="1:22" s="22" customFormat="1" ht="34.5" customHeight="1">
      <c r="A42" s="288" t="s">
        <v>409</v>
      </c>
      <c r="B42" s="18"/>
      <c r="C42" s="20"/>
      <c r="D42" s="20"/>
      <c r="E42" s="20"/>
      <c r="F42" s="20"/>
      <c r="G42" s="20"/>
      <c r="H42" s="21"/>
      <c r="I42" s="392" t="s">
        <v>805</v>
      </c>
      <c r="J42" s="393"/>
      <c r="K42" s="394"/>
      <c r="L42" s="25"/>
      <c r="M42" s="25" t="s">
        <v>313</v>
      </c>
      <c r="N42" s="25" t="s">
        <v>313</v>
      </c>
      <c r="O42" s="25" t="s">
        <v>313</v>
      </c>
      <c r="P42" s="25" t="s">
        <v>313</v>
      </c>
    </row>
    <row r="43" spans="1:22" s="22" customFormat="1" ht="34.5" customHeight="1">
      <c r="A43" s="288" t="s">
        <v>806</v>
      </c>
      <c r="B43" s="26"/>
      <c r="C43" s="20"/>
      <c r="D43" s="20"/>
      <c r="E43" s="20"/>
      <c r="F43" s="20"/>
      <c r="G43" s="20"/>
      <c r="H43" s="21"/>
      <c r="I43" s="392" t="s">
        <v>25</v>
      </c>
      <c r="J43" s="393"/>
      <c r="K43" s="394"/>
      <c r="L43" s="25"/>
      <c r="M43" s="25"/>
      <c r="N43" s="25"/>
      <c r="O43" s="25"/>
      <c r="P43" s="25"/>
    </row>
    <row r="44" spans="1:22" s="22" customFormat="1" ht="34.5" customHeight="1">
      <c r="A44" s="288" t="s">
        <v>409</v>
      </c>
      <c r="B44" s="26"/>
      <c r="C44" s="20"/>
      <c r="D44" s="20"/>
      <c r="E44" s="20"/>
      <c r="F44" s="20"/>
      <c r="G44" s="20"/>
      <c r="H44" s="21"/>
      <c r="I44" s="392" t="s">
        <v>26</v>
      </c>
      <c r="J44" s="393"/>
      <c r="K44" s="394"/>
      <c r="L44" s="34"/>
      <c r="M44" s="34"/>
      <c r="N44" s="34"/>
      <c r="O44" s="34"/>
      <c r="P44" s="34"/>
    </row>
    <row r="45" spans="1:22" s="22" customFormat="1" ht="34.5" customHeight="1">
      <c r="A45" s="288" t="s">
        <v>806</v>
      </c>
      <c r="B45" s="18"/>
      <c r="C45" s="20"/>
      <c r="D45" s="20"/>
      <c r="E45" s="20"/>
      <c r="F45" s="20"/>
      <c r="G45" s="20"/>
      <c r="H45" s="21"/>
      <c r="I45" s="392" t="s">
        <v>27</v>
      </c>
      <c r="J45" s="393"/>
      <c r="K45" s="394"/>
      <c r="L45" s="25"/>
      <c r="M45" s="25"/>
      <c r="N45" s="25"/>
      <c r="O45" s="25"/>
      <c r="P45" s="25"/>
    </row>
    <row r="46" spans="1:22" s="22" customFormat="1">
      <c r="A46" s="287"/>
      <c r="B46" s="18"/>
      <c r="C46" s="3"/>
      <c r="D46" s="3"/>
      <c r="E46" s="4"/>
      <c r="F46" s="3"/>
      <c r="G46" s="29"/>
      <c r="H46" s="5"/>
      <c r="I46" s="5"/>
      <c r="J46" s="6"/>
      <c r="K46" s="30"/>
      <c r="L46" s="8"/>
      <c r="M46" s="8"/>
      <c r="N46" s="8"/>
      <c r="O46" s="8"/>
      <c r="P46" s="8"/>
    </row>
    <row r="47" spans="1:22">
      <c r="A47" s="287"/>
      <c r="B47" s="18"/>
      <c r="K47" s="30"/>
      <c r="L47" s="8"/>
      <c r="M47" s="8"/>
      <c r="Q47" s="9"/>
      <c r="R47" s="9"/>
      <c r="S47" s="9"/>
      <c r="T47" s="9"/>
      <c r="U47" s="9"/>
      <c r="V47" s="9"/>
    </row>
    <row r="48" spans="1:22" s="22" customFormat="1">
      <c r="A48" s="287"/>
      <c r="B48" s="31" t="s">
        <v>807</v>
      </c>
      <c r="C48" s="20"/>
      <c r="D48" s="20"/>
      <c r="E48" s="20"/>
      <c r="F48" s="20"/>
      <c r="G48" s="20"/>
      <c r="H48" s="21"/>
      <c r="I48" s="21"/>
      <c r="J48" s="6"/>
      <c r="K48" s="30"/>
      <c r="L48" s="8"/>
      <c r="M48" s="8"/>
      <c r="N48" s="8"/>
      <c r="O48" s="8"/>
      <c r="P48" s="8"/>
    </row>
    <row r="49" spans="1:16" s="22" customFormat="1">
      <c r="A49" s="287"/>
      <c r="B49" s="19"/>
      <c r="C49" s="19"/>
      <c r="D49" s="19"/>
      <c r="E49" s="19"/>
      <c r="F49" s="19"/>
      <c r="G49" s="19"/>
      <c r="H49" s="15"/>
      <c r="I49" s="15"/>
      <c r="J49" s="6"/>
      <c r="K49" s="30"/>
      <c r="L49" s="23"/>
      <c r="M49" s="23"/>
      <c r="N49" s="23"/>
      <c r="O49" s="23"/>
      <c r="P49" s="23"/>
    </row>
    <row r="50" spans="1:16" s="22" customFormat="1">
      <c r="A50" s="287"/>
      <c r="B50" s="24"/>
      <c r="C50" s="20"/>
      <c r="D50" s="20"/>
      <c r="E50" s="20"/>
      <c r="F50" s="20"/>
      <c r="G50" s="20"/>
      <c r="H50" s="35"/>
      <c r="I50" s="395" t="s">
        <v>18</v>
      </c>
      <c r="J50" s="396"/>
      <c r="K50" s="397"/>
      <c r="L50" s="334" t="s">
        <v>205</v>
      </c>
      <c r="M50" s="334" t="s">
        <v>386</v>
      </c>
      <c r="N50" s="334" t="s">
        <v>385</v>
      </c>
      <c r="O50" s="334" t="s">
        <v>384</v>
      </c>
      <c r="P50" s="334" t="s">
        <v>383</v>
      </c>
    </row>
    <row r="51" spans="1:16" s="22" customFormat="1" ht="34.5" customHeight="1">
      <c r="A51" s="289" t="s">
        <v>411</v>
      </c>
      <c r="B51" s="18"/>
      <c r="C51" s="20"/>
      <c r="D51" s="20"/>
      <c r="E51" s="20"/>
      <c r="F51" s="20"/>
      <c r="G51" s="20"/>
      <c r="H51" s="21"/>
      <c r="I51" s="385" t="s">
        <v>10</v>
      </c>
      <c r="J51" s="386"/>
      <c r="K51" s="387"/>
      <c r="L51" s="25"/>
      <c r="M51" s="25"/>
      <c r="N51" s="25"/>
      <c r="O51" s="25"/>
      <c r="P51" s="25"/>
    </row>
    <row r="52" spans="1:16" s="22" customFormat="1" ht="34.5" customHeight="1">
      <c r="A52" s="289" t="s">
        <v>808</v>
      </c>
      <c r="B52" s="26"/>
      <c r="C52" s="20"/>
      <c r="D52" s="20"/>
      <c r="E52" s="20"/>
      <c r="F52" s="20"/>
      <c r="G52" s="20"/>
      <c r="H52" s="21"/>
      <c r="I52" s="385" t="s">
        <v>11</v>
      </c>
      <c r="J52" s="386"/>
      <c r="K52" s="387"/>
      <c r="L52" s="25"/>
      <c r="M52" s="25"/>
      <c r="N52" s="25"/>
      <c r="O52" s="25"/>
      <c r="P52" s="25"/>
    </row>
    <row r="53" spans="1:16" s="22" customFormat="1" ht="34.5" customHeight="1">
      <c r="A53" s="289" t="s">
        <v>809</v>
      </c>
      <c r="B53" s="26"/>
      <c r="C53" s="20"/>
      <c r="D53" s="20"/>
      <c r="E53" s="20"/>
      <c r="F53" s="20"/>
      <c r="G53" s="20"/>
      <c r="H53" s="21"/>
      <c r="I53" s="385" t="s">
        <v>12</v>
      </c>
      <c r="J53" s="386"/>
      <c r="K53" s="387"/>
      <c r="L53" s="27"/>
      <c r="M53" s="27"/>
      <c r="N53" s="27"/>
      <c r="O53" s="27"/>
      <c r="P53" s="27"/>
    </row>
    <row r="54" spans="1:16" s="22" customFormat="1" ht="34.5" customHeight="1">
      <c r="A54" s="289" t="s">
        <v>809</v>
      </c>
      <c r="B54" s="18"/>
      <c r="C54" s="20"/>
      <c r="D54" s="20"/>
      <c r="E54" s="20"/>
      <c r="F54" s="20"/>
      <c r="G54" s="20"/>
      <c r="H54" s="21"/>
      <c r="I54" s="385" t="s">
        <v>13</v>
      </c>
      <c r="J54" s="386"/>
      <c r="K54" s="387"/>
      <c r="L54" s="28"/>
      <c r="M54" s="28"/>
      <c r="N54" s="28"/>
      <c r="O54" s="28"/>
      <c r="P54" s="28"/>
    </row>
    <row r="55" spans="1:16" s="22" customFormat="1" ht="34.5" customHeight="1">
      <c r="A55" s="289" t="s">
        <v>809</v>
      </c>
      <c r="B55" s="18"/>
      <c r="C55" s="20"/>
      <c r="D55" s="20"/>
      <c r="E55" s="20"/>
      <c r="F55" s="20"/>
      <c r="G55" s="20"/>
      <c r="H55" s="21"/>
      <c r="I55" s="385" t="s">
        <v>810</v>
      </c>
      <c r="J55" s="386"/>
      <c r="K55" s="387"/>
      <c r="L55" s="27"/>
      <c r="M55" s="27"/>
      <c r="N55" s="27"/>
      <c r="O55" s="27"/>
      <c r="P55" s="27"/>
    </row>
    <row r="56" spans="1:16" s="22" customFormat="1" ht="34.5" customHeight="1">
      <c r="A56" s="289" t="s">
        <v>809</v>
      </c>
      <c r="B56" s="18"/>
      <c r="C56" s="20"/>
      <c r="D56" s="20"/>
      <c r="E56" s="20"/>
      <c r="F56" s="20"/>
      <c r="G56" s="20"/>
      <c r="H56" s="21"/>
      <c r="I56" s="385" t="s">
        <v>20</v>
      </c>
      <c r="J56" s="386"/>
      <c r="K56" s="387"/>
      <c r="L56" s="27"/>
      <c r="M56" s="27"/>
      <c r="N56" s="27"/>
      <c r="O56" s="27"/>
      <c r="P56" s="27"/>
    </row>
    <row r="57" spans="1:16" s="32" customFormat="1" ht="34.5" customHeight="1">
      <c r="A57" s="289" t="s">
        <v>809</v>
      </c>
      <c r="B57" s="18"/>
      <c r="C57" s="20"/>
      <c r="D57" s="20"/>
      <c r="E57" s="20"/>
      <c r="F57" s="20"/>
      <c r="G57" s="20"/>
      <c r="H57" s="21"/>
      <c r="I57" s="385" t="s">
        <v>804</v>
      </c>
      <c r="J57" s="386"/>
      <c r="K57" s="387"/>
      <c r="L57" s="27"/>
      <c r="M57" s="27" t="s">
        <v>313</v>
      </c>
      <c r="N57" s="27" t="s">
        <v>313</v>
      </c>
      <c r="O57" s="27" t="s">
        <v>313</v>
      </c>
      <c r="P57" s="27" t="s">
        <v>313</v>
      </c>
    </row>
    <row r="58" spans="1:16" s="22" customFormat="1" ht="34.5" customHeight="1">
      <c r="A58" s="289" t="s">
        <v>809</v>
      </c>
      <c r="B58" s="18"/>
      <c r="C58" s="20"/>
      <c r="D58" s="20"/>
      <c r="E58" s="20"/>
      <c r="F58" s="20"/>
      <c r="G58" s="20"/>
      <c r="H58" s="21"/>
      <c r="I58" s="388" t="s">
        <v>811</v>
      </c>
      <c r="J58" s="388"/>
      <c r="K58" s="388"/>
      <c r="L58" s="27" t="s">
        <v>313</v>
      </c>
      <c r="M58" s="27"/>
      <c r="N58" s="27"/>
      <c r="O58" s="27"/>
      <c r="P58" s="27"/>
    </row>
    <row r="59" spans="1:16" s="22" customFormat="1" ht="34.5" customHeight="1">
      <c r="A59" s="289" t="s">
        <v>411</v>
      </c>
      <c r="B59" s="18"/>
      <c r="C59" s="20"/>
      <c r="D59" s="20"/>
      <c r="E59" s="20"/>
      <c r="F59" s="20"/>
      <c r="G59" s="20"/>
      <c r="H59" s="21"/>
      <c r="I59" s="388" t="s">
        <v>29</v>
      </c>
      <c r="J59" s="388"/>
      <c r="K59" s="388"/>
      <c r="L59" s="27" t="s">
        <v>16</v>
      </c>
      <c r="M59" s="27" t="s">
        <v>812</v>
      </c>
      <c r="N59" s="27" t="s">
        <v>812</v>
      </c>
      <c r="O59" s="27" t="s">
        <v>812</v>
      </c>
      <c r="P59" s="27" t="s">
        <v>812</v>
      </c>
    </row>
    <row r="60" spans="1:16" s="22" customFormat="1">
      <c r="A60" s="287"/>
      <c r="B60" s="18"/>
      <c r="C60" s="3"/>
      <c r="D60" s="3"/>
      <c r="E60" s="4"/>
      <c r="F60" s="3"/>
      <c r="G60" s="33"/>
      <c r="H60" s="5"/>
      <c r="I60" s="5"/>
      <c r="J60" s="6"/>
      <c r="K60" s="30"/>
      <c r="L60" s="8"/>
      <c r="M60" s="8"/>
      <c r="N60" s="8"/>
      <c r="O60" s="8"/>
      <c r="P60" s="8"/>
    </row>
    <row r="61" spans="1:16" s="22" customFormat="1">
      <c r="A61" s="287"/>
      <c r="B61" s="18"/>
      <c r="C61" s="3"/>
      <c r="D61" s="3"/>
      <c r="E61" s="4"/>
      <c r="F61" s="3"/>
      <c r="G61" s="33"/>
      <c r="H61" s="5"/>
      <c r="I61" s="5"/>
      <c r="J61" s="6"/>
      <c r="K61" s="30"/>
      <c r="L61" s="8"/>
      <c r="M61" s="8"/>
      <c r="N61" s="8"/>
      <c r="O61" s="8"/>
      <c r="P61" s="8"/>
    </row>
    <row r="62" spans="1:16" s="22" customFormat="1">
      <c r="A62" s="287"/>
      <c r="B62" s="18"/>
      <c r="C62" s="3"/>
      <c r="D62" s="3"/>
      <c r="E62" s="4"/>
      <c r="F62" s="3"/>
      <c r="G62" s="33"/>
      <c r="H62" s="5"/>
      <c r="I62" s="5"/>
      <c r="J62" s="6"/>
      <c r="K62" s="30"/>
      <c r="L62" s="6"/>
      <c r="M62" s="6"/>
      <c r="N62" s="8"/>
      <c r="O62" s="8"/>
      <c r="P62" s="8"/>
    </row>
    <row r="63" spans="1:16" s="22" customFormat="1">
      <c r="A63" s="287"/>
      <c r="B63" s="18"/>
      <c r="C63" s="3"/>
      <c r="D63" s="3"/>
      <c r="E63" s="4"/>
      <c r="F63" s="3"/>
      <c r="G63" s="29"/>
      <c r="H63" s="5"/>
      <c r="I63" s="5"/>
      <c r="J63" s="6"/>
      <c r="K63" s="30"/>
      <c r="L63" s="6"/>
      <c r="M63" s="6"/>
      <c r="N63" s="8"/>
      <c r="O63" s="8"/>
      <c r="P63" s="8"/>
    </row>
    <row r="64" spans="1:16" s="22" customFormat="1">
      <c r="A64" s="287"/>
      <c r="B64" s="19"/>
      <c r="C64" s="36"/>
      <c r="D64" s="36"/>
      <c r="E64" s="36"/>
      <c r="F64" s="36"/>
      <c r="G64" s="36"/>
      <c r="H64" s="21"/>
      <c r="I64" s="21"/>
      <c r="J64" s="6"/>
      <c r="K64" s="30"/>
      <c r="L64" s="6"/>
      <c r="M64" s="6"/>
      <c r="N64" s="8"/>
      <c r="O64" s="8"/>
      <c r="P64" s="8"/>
    </row>
    <row r="65" spans="1:16" s="22" customFormat="1">
      <c r="A65" s="287"/>
      <c r="B65" s="2"/>
      <c r="C65" s="37" t="s">
        <v>813</v>
      </c>
      <c r="D65" s="38"/>
      <c r="E65" s="38"/>
      <c r="F65" s="38"/>
      <c r="G65" s="38"/>
      <c r="H65" s="38"/>
      <c r="I65" s="5"/>
      <c r="J65" s="39"/>
      <c r="K65" s="7"/>
      <c r="L65" s="6"/>
      <c r="M65" s="6"/>
      <c r="N65" s="8"/>
      <c r="O65" s="8"/>
      <c r="P65" s="8"/>
    </row>
    <row r="66" spans="1:16" s="22" customFormat="1" ht="34.5" customHeight="1">
      <c r="A66" s="287"/>
      <c r="B66" s="2"/>
      <c r="C66" s="40"/>
      <c r="D66" s="398" t="s">
        <v>31</v>
      </c>
      <c r="E66" s="398"/>
      <c r="F66" s="398"/>
      <c r="G66" s="398"/>
      <c r="H66" s="398"/>
      <c r="I66" s="398"/>
      <c r="J66" s="398"/>
      <c r="K66" s="398"/>
      <c r="L66" s="398"/>
      <c r="M66" s="41"/>
      <c r="N66" s="41"/>
      <c r="O66" s="41"/>
      <c r="P66" s="41"/>
    </row>
    <row r="67" spans="1:16" s="22" customFormat="1" ht="34.5" customHeight="1">
      <c r="A67" s="287"/>
      <c r="B67" s="2"/>
      <c r="C67" s="43"/>
      <c r="D67" s="399" t="s">
        <v>814</v>
      </c>
      <c r="E67" s="399"/>
      <c r="F67" s="399"/>
      <c r="G67" s="399"/>
      <c r="H67" s="399"/>
      <c r="I67" s="399"/>
      <c r="J67" s="399"/>
      <c r="K67" s="399"/>
      <c r="L67" s="399"/>
      <c r="M67" s="41"/>
      <c r="N67" s="41"/>
      <c r="O67" s="41"/>
      <c r="P67" s="41"/>
    </row>
    <row r="68" spans="1:16" s="22" customFormat="1" ht="34.5" customHeight="1">
      <c r="A68" s="287"/>
      <c r="B68" s="2"/>
      <c r="C68" s="43"/>
      <c r="D68" s="399" t="s">
        <v>815</v>
      </c>
      <c r="E68" s="399"/>
      <c r="F68" s="399"/>
      <c r="G68" s="399"/>
      <c r="H68" s="399"/>
      <c r="I68" s="399"/>
      <c r="J68" s="399"/>
      <c r="K68" s="399"/>
      <c r="L68" s="399"/>
      <c r="M68" s="41"/>
      <c r="N68" s="41"/>
      <c r="O68" s="41"/>
      <c r="P68" s="41"/>
    </row>
    <row r="69" spans="1:16" s="22" customFormat="1" ht="34.5" customHeight="1">
      <c r="A69" s="287"/>
      <c r="B69" s="2"/>
      <c r="C69" s="43"/>
      <c r="D69" s="399" t="s">
        <v>34</v>
      </c>
      <c r="E69" s="399"/>
      <c r="F69" s="399"/>
      <c r="G69" s="399"/>
      <c r="H69" s="399"/>
      <c r="I69" s="399"/>
      <c r="J69" s="399"/>
      <c r="K69" s="399"/>
      <c r="L69" s="399"/>
      <c r="M69" s="41"/>
      <c r="N69" s="41"/>
      <c r="O69" s="41"/>
      <c r="P69" s="41"/>
    </row>
    <row r="70" spans="1:16" s="22" customFormat="1" ht="34.5" customHeight="1">
      <c r="A70" s="287"/>
      <c r="B70" s="2"/>
      <c r="C70" s="43"/>
      <c r="D70" s="399" t="s">
        <v>816</v>
      </c>
      <c r="E70" s="399"/>
      <c r="F70" s="399"/>
      <c r="G70" s="399"/>
      <c r="H70" s="399"/>
      <c r="I70" s="399"/>
      <c r="J70" s="399"/>
      <c r="K70" s="399"/>
      <c r="L70" s="399"/>
      <c r="M70" s="41"/>
      <c r="N70" s="41"/>
      <c r="O70" s="41"/>
      <c r="P70" s="41"/>
    </row>
    <row r="71" spans="1:16" s="22" customFormat="1">
      <c r="A71" s="287"/>
      <c r="B71" s="19"/>
      <c r="C71" s="36"/>
      <c r="D71" s="36"/>
      <c r="E71" s="36"/>
      <c r="F71" s="36"/>
      <c r="G71" s="36"/>
      <c r="H71" s="21"/>
      <c r="I71" s="21"/>
      <c r="J71" s="6"/>
      <c r="K71" s="7"/>
      <c r="L71" s="6"/>
      <c r="M71" s="6"/>
      <c r="N71" s="8"/>
      <c r="O71" s="8"/>
      <c r="P71" s="8"/>
    </row>
    <row r="72" spans="1:16" s="46" customFormat="1">
      <c r="A72" s="290"/>
      <c r="B72" s="19"/>
      <c r="C72" s="45" t="s">
        <v>817</v>
      </c>
      <c r="F72" s="47"/>
      <c r="G72" s="45"/>
      <c r="H72" s="342" t="s">
        <v>818</v>
      </c>
      <c r="I72" s="342"/>
      <c r="J72" s="342" t="s">
        <v>819</v>
      </c>
      <c r="K72" s="343"/>
      <c r="L72" s="342"/>
      <c r="M72" s="47"/>
      <c r="N72" s="47"/>
      <c r="O72" s="47"/>
      <c r="P72" s="47"/>
    </row>
    <row r="73" spans="1:16" s="22" customFormat="1">
      <c r="A73" s="287"/>
      <c r="B73" s="2"/>
      <c r="C73" s="337"/>
      <c r="D73" s="36"/>
      <c r="E73" s="36"/>
      <c r="F73" s="36"/>
      <c r="G73" s="36"/>
      <c r="H73" s="21"/>
      <c r="I73" s="38"/>
      <c r="J73" s="6"/>
      <c r="K73" s="7"/>
      <c r="L73" s="286"/>
      <c r="M73" s="286"/>
      <c r="N73" s="286"/>
      <c r="O73" s="286"/>
      <c r="P73" s="286"/>
    </row>
    <row r="74" spans="1:16" s="22" customFormat="1">
      <c r="A74" s="287"/>
      <c r="B74" s="2"/>
      <c r="C74" s="42"/>
      <c r="D74" s="42"/>
      <c r="E74" s="42"/>
      <c r="F74" s="42"/>
      <c r="G74" s="42"/>
      <c r="H74" s="42"/>
      <c r="I74" s="42"/>
      <c r="J74" s="42"/>
      <c r="K74" s="49"/>
      <c r="L74" s="42"/>
      <c r="M74" s="42"/>
      <c r="N74" s="42"/>
      <c r="O74" s="42"/>
      <c r="P74" s="42"/>
    </row>
    <row r="75" spans="1:16" s="22" customFormat="1">
      <c r="A75" s="287"/>
      <c r="B75" s="2"/>
      <c r="C75" s="50"/>
      <c r="D75" s="36"/>
      <c r="E75" s="36"/>
      <c r="F75" s="36"/>
      <c r="G75" s="36"/>
      <c r="H75" s="21"/>
      <c r="I75" s="38"/>
      <c r="J75" s="6"/>
      <c r="K75" s="7"/>
      <c r="L75" s="286"/>
    </row>
    <row r="76" spans="1:16" s="22" customFormat="1">
      <c r="A76" s="287"/>
      <c r="B76" s="2"/>
      <c r="C76" s="50"/>
      <c r="D76" s="36"/>
      <c r="E76" s="36"/>
      <c r="F76" s="36"/>
      <c r="G76" s="36"/>
      <c r="H76" s="21"/>
      <c r="I76" s="38"/>
      <c r="J76" s="6"/>
      <c r="K76" s="7"/>
      <c r="L76" s="286"/>
    </row>
    <row r="77" spans="1:16" s="22" customFormat="1">
      <c r="A77" s="287"/>
      <c r="B77" s="2"/>
      <c r="C77" s="383" t="s">
        <v>39</v>
      </c>
      <c r="D77" s="383"/>
      <c r="E77" s="383"/>
      <c r="F77" s="383"/>
      <c r="G77" s="383"/>
      <c r="H77" s="383" t="s">
        <v>820</v>
      </c>
      <c r="I77" s="383"/>
      <c r="J77" s="383" t="s">
        <v>412</v>
      </c>
      <c r="K77" s="383"/>
      <c r="L77" s="383"/>
      <c r="M77" s="48"/>
      <c r="N77" s="48"/>
      <c r="O77" s="48"/>
      <c r="P77" s="48"/>
    </row>
    <row r="78" spans="1:16" s="22" customFormat="1">
      <c r="A78" s="287"/>
      <c r="B78" s="2"/>
      <c r="C78" s="383" t="s">
        <v>41</v>
      </c>
      <c r="D78" s="383"/>
      <c r="E78" s="383"/>
      <c r="F78" s="383"/>
      <c r="G78" s="383"/>
      <c r="H78" s="383" t="s">
        <v>42</v>
      </c>
      <c r="I78" s="383"/>
      <c r="J78" s="383" t="s">
        <v>45</v>
      </c>
      <c r="K78" s="383"/>
      <c r="L78" s="383"/>
      <c r="M78" s="39"/>
      <c r="N78" s="39"/>
      <c r="O78" s="39"/>
      <c r="P78" s="39"/>
    </row>
    <row r="79" spans="1:16" s="22" customFormat="1">
      <c r="A79" s="287"/>
      <c r="B79" s="2"/>
      <c r="C79" s="383" t="s">
        <v>43</v>
      </c>
      <c r="D79" s="383"/>
      <c r="E79" s="383"/>
      <c r="F79" s="383"/>
      <c r="G79" s="383"/>
      <c r="H79" s="383" t="s">
        <v>821</v>
      </c>
      <c r="I79" s="383"/>
      <c r="J79" s="383" t="s">
        <v>822</v>
      </c>
      <c r="K79" s="383"/>
      <c r="L79" s="383"/>
      <c r="M79" s="48"/>
      <c r="N79" s="48"/>
      <c r="O79" s="48"/>
      <c r="P79" s="48"/>
    </row>
    <row r="80" spans="1:16" s="22" customFormat="1">
      <c r="A80" s="287"/>
      <c r="B80" s="2"/>
      <c r="C80" s="383" t="s">
        <v>46</v>
      </c>
      <c r="D80" s="383"/>
      <c r="E80" s="383"/>
      <c r="F80" s="383"/>
      <c r="G80" s="383"/>
      <c r="H80" s="383" t="s">
        <v>823</v>
      </c>
      <c r="I80" s="383"/>
      <c r="J80" s="383" t="s">
        <v>824</v>
      </c>
      <c r="K80" s="383"/>
      <c r="L80" s="383"/>
      <c r="M80" s="39"/>
      <c r="N80" s="39"/>
      <c r="O80" s="39"/>
      <c r="P80" s="39"/>
    </row>
    <row r="81" spans="1:16" s="22" customFormat="1">
      <c r="A81" s="287"/>
      <c r="B81" s="2"/>
      <c r="C81" s="383" t="s">
        <v>47</v>
      </c>
      <c r="D81" s="383"/>
      <c r="E81" s="383"/>
      <c r="F81" s="383"/>
      <c r="G81" s="383"/>
      <c r="H81" s="38"/>
      <c r="I81" s="38"/>
      <c r="M81" s="39"/>
      <c r="N81" s="39"/>
      <c r="O81" s="39"/>
      <c r="P81" s="39"/>
    </row>
    <row r="82" spans="1:16" s="22" customFormat="1">
      <c r="A82" s="287"/>
      <c r="C82" s="383" t="s">
        <v>825</v>
      </c>
      <c r="D82" s="383"/>
      <c r="E82" s="383"/>
      <c r="F82" s="383"/>
      <c r="G82" s="383"/>
      <c r="J82" s="344"/>
      <c r="K82" s="344"/>
      <c r="L82" s="344"/>
      <c r="M82" s="8"/>
      <c r="N82" s="8"/>
      <c r="O82" s="8"/>
      <c r="P82" s="8"/>
    </row>
    <row r="83" spans="1:16" s="22" customFormat="1">
      <c r="A83" s="287"/>
      <c r="B83" s="2"/>
      <c r="C83" s="383" t="s">
        <v>826</v>
      </c>
      <c r="D83" s="383"/>
      <c r="E83" s="383"/>
      <c r="F83" s="383"/>
      <c r="H83" s="345"/>
      <c r="I83" s="345"/>
      <c r="M83" s="6"/>
      <c r="N83" s="8"/>
      <c r="O83" s="8"/>
      <c r="P83" s="8"/>
    </row>
    <row r="84" spans="1:16" s="22" customFormat="1">
      <c r="A84" s="287"/>
      <c r="B84" s="2"/>
      <c r="C84" s="383" t="s">
        <v>827</v>
      </c>
      <c r="D84" s="383"/>
      <c r="E84" s="383"/>
      <c r="F84" s="383"/>
      <c r="H84" s="38"/>
      <c r="I84" s="38"/>
      <c r="J84" s="344"/>
      <c r="K84" s="344"/>
      <c r="L84" s="344"/>
      <c r="M84" s="6"/>
      <c r="N84" s="8"/>
      <c r="O84" s="8"/>
      <c r="P84" s="8"/>
    </row>
    <row r="85" spans="1:16" s="22" customFormat="1">
      <c r="A85" s="287"/>
      <c r="B85" s="2"/>
      <c r="C85" s="383" t="s">
        <v>49</v>
      </c>
      <c r="D85" s="383"/>
      <c r="E85" s="383"/>
      <c r="F85" s="383"/>
      <c r="G85" s="38"/>
      <c r="H85" s="38"/>
      <c r="I85" s="38"/>
      <c r="J85" s="344"/>
      <c r="K85" s="344"/>
      <c r="L85" s="344"/>
      <c r="M85" s="6"/>
      <c r="N85" s="8"/>
      <c r="O85" s="8"/>
      <c r="P85" s="8"/>
    </row>
    <row r="86" spans="1:16" s="22" customFormat="1">
      <c r="A86" s="287"/>
      <c r="B86" s="2"/>
      <c r="C86" s="383" t="s">
        <v>50</v>
      </c>
      <c r="D86" s="383"/>
      <c r="E86" s="383"/>
      <c r="F86" s="383"/>
      <c r="G86" s="38"/>
      <c r="H86" s="38"/>
      <c r="I86" s="38"/>
      <c r="J86" s="344"/>
      <c r="K86" s="344"/>
      <c r="L86" s="344"/>
      <c r="M86" s="6"/>
      <c r="N86" s="8"/>
      <c r="O86" s="8"/>
      <c r="P86" s="8"/>
    </row>
    <row r="87" spans="1:16" s="22" customFormat="1">
      <c r="A87" s="287"/>
      <c r="B87" s="2"/>
      <c r="C87" s="383" t="s">
        <v>51</v>
      </c>
      <c r="D87" s="383"/>
      <c r="E87" s="383"/>
      <c r="F87" s="383"/>
      <c r="G87" s="38"/>
      <c r="H87" s="38"/>
      <c r="I87" s="38"/>
      <c r="J87" s="50"/>
      <c r="K87" s="51"/>
      <c r="L87" s="6"/>
      <c r="M87" s="6"/>
      <c r="N87" s="8"/>
      <c r="O87" s="8"/>
      <c r="P87" s="8"/>
    </row>
    <row r="88" spans="1:16" s="22" customFormat="1">
      <c r="A88" s="287"/>
      <c r="B88" s="2"/>
      <c r="C88" s="383" t="s">
        <v>52</v>
      </c>
      <c r="D88" s="383"/>
      <c r="E88" s="383"/>
      <c r="F88" s="383"/>
      <c r="G88" s="383"/>
      <c r="H88" s="38"/>
      <c r="I88" s="38"/>
      <c r="J88" s="50"/>
      <c r="K88" s="51"/>
      <c r="L88" s="6"/>
      <c r="M88" s="6"/>
      <c r="N88" s="8"/>
      <c r="O88" s="8"/>
      <c r="P88" s="8"/>
    </row>
    <row r="89" spans="1:16" s="22" customFormat="1">
      <c r="A89" s="287"/>
      <c r="B89" s="2"/>
      <c r="H89" s="38"/>
      <c r="I89" s="38"/>
      <c r="J89" s="50"/>
      <c r="K89" s="51"/>
      <c r="L89" s="6"/>
      <c r="M89" s="6"/>
      <c r="N89" s="8"/>
      <c r="O89" s="8"/>
      <c r="P89" s="8"/>
    </row>
    <row r="90" spans="1:16" s="22" customFormat="1">
      <c r="A90" s="287"/>
      <c r="B90" s="2"/>
      <c r="C90" s="42"/>
      <c r="D90" s="42"/>
      <c r="E90" s="42"/>
      <c r="F90" s="42"/>
      <c r="G90" s="42"/>
      <c r="H90" s="42"/>
      <c r="I90" s="42"/>
      <c r="J90" s="42"/>
      <c r="K90" s="49"/>
      <c r="L90" s="42"/>
      <c r="M90" s="42"/>
      <c r="N90" s="42"/>
      <c r="O90" s="42"/>
      <c r="P90" s="42"/>
    </row>
    <row r="91" spans="1:16" s="22" customFormat="1">
      <c r="A91" s="287"/>
      <c r="B91" s="52" t="s">
        <v>53</v>
      </c>
      <c r="C91" s="53"/>
      <c r="D91" s="54"/>
      <c r="E91" s="54"/>
      <c r="F91" s="54"/>
      <c r="G91" s="54"/>
      <c r="H91" s="55"/>
      <c r="I91" s="55"/>
      <c r="J91" s="56"/>
      <c r="K91" s="56"/>
      <c r="L91" s="56"/>
      <c r="M91" s="56"/>
      <c r="N91" s="57"/>
      <c r="O91" s="57"/>
      <c r="P91" s="58"/>
    </row>
    <row r="92" spans="1:16" s="22" customFormat="1">
      <c r="A92" s="287"/>
      <c r="B92" s="2"/>
      <c r="C92" s="59"/>
      <c r="D92" s="4"/>
      <c r="E92" s="4"/>
      <c r="F92" s="4"/>
      <c r="G92" s="4"/>
      <c r="H92" s="319"/>
      <c r="I92" s="319"/>
      <c r="J92" s="60"/>
      <c r="K92" s="30"/>
      <c r="L92" s="60"/>
      <c r="M92" s="60"/>
      <c r="N92" s="58"/>
      <c r="O92" s="58"/>
      <c r="P92" s="58"/>
    </row>
    <row r="93" spans="1:16" s="22" customFormat="1">
      <c r="A93" s="287"/>
      <c r="B93" s="31" t="s">
        <v>416</v>
      </c>
      <c r="C93" s="59"/>
      <c r="D93" s="4"/>
      <c r="E93" s="4"/>
      <c r="F93" s="4"/>
      <c r="G93" s="4"/>
      <c r="H93" s="319"/>
      <c r="I93" s="319"/>
      <c r="J93" s="60"/>
      <c r="K93" s="60"/>
      <c r="L93" s="60"/>
      <c r="M93" s="60"/>
      <c r="N93" s="58"/>
      <c r="O93" s="58"/>
      <c r="P93" s="58"/>
    </row>
    <row r="94" spans="1:16" s="22" customFormat="1" ht="18.75" customHeight="1">
      <c r="A94" s="287"/>
      <c r="B94" s="19"/>
      <c r="C94" s="59"/>
      <c r="D94" s="4"/>
      <c r="E94" s="4"/>
      <c r="F94" s="4"/>
      <c r="G94" s="4"/>
      <c r="H94" s="319"/>
      <c r="I94" s="319"/>
      <c r="J94" s="56"/>
      <c r="K94" s="56"/>
      <c r="L94" s="23"/>
      <c r="M94" s="23"/>
      <c r="N94" s="23"/>
      <c r="O94" s="23"/>
      <c r="P94" s="23"/>
    </row>
    <row r="95" spans="1:16" s="22" customFormat="1">
      <c r="A95" s="287"/>
      <c r="B95" s="19"/>
      <c r="C95" s="59"/>
      <c r="D95" s="4"/>
      <c r="E95" s="4"/>
      <c r="F95" s="4"/>
      <c r="G95" s="4"/>
      <c r="H95" s="319"/>
      <c r="I95" s="319"/>
      <c r="J95" s="61" t="s">
        <v>54</v>
      </c>
      <c r="K95" s="62"/>
      <c r="L95" s="63" t="s">
        <v>205</v>
      </c>
      <c r="M95" s="63" t="s">
        <v>386</v>
      </c>
      <c r="N95" s="63" t="s">
        <v>385</v>
      </c>
      <c r="O95" s="63" t="s">
        <v>384</v>
      </c>
      <c r="P95" s="63" t="s">
        <v>383</v>
      </c>
    </row>
    <row r="96" spans="1:16" s="22" customFormat="1">
      <c r="A96" s="287"/>
      <c r="B96" s="2"/>
      <c r="C96" s="4"/>
      <c r="D96" s="4"/>
      <c r="E96" s="4"/>
      <c r="F96" s="4"/>
      <c r="G96" s="4"/>
      <c r="H96" s="319"/>
      <c r="I96" s="64" t="s">
        <v>55</v>
      </c>
      <c r="J96" s="65"/>
      <c r="K96" s="66"/>
      <c r="L96" s="63" t="s">
        <v>206</v>
      </c>
      <c r="M96" s="63" t="s">
        <v>206</v>
      </c>
      <c r="N96" s="63" t="s">
        <v>206</v>
      </c>
      <c r="O96" s="63" t="s">
        <v>206</v>
      </c>
      <c r="P96" s="63" t="s">
        <v>206</v>
      </c>
    </row>
    <row r="97" spans="1:22" s="22" customFormat="1" ht="54" customHeight="1">
      <c r="A97" s="288" t="s">
        <v>828</v>
      </c>
      <c r="B97" s="2"/>
      <c r="C97" s="400" t="s">
        <v>58</v>
      </c>
      <c r="D97" s="401"/>
      <c r="E97" s="401"/>
      <c r="F97" s="401"/>
      <c r="G97" s="401"/>
      <c r="H97" s="402"/>
      <c r="I97" s="327" t="s">
        <v>829</v>
      </c>
      <c r="J97" s="67" t="s">
        <v>207</v>
      </c>
      <c r="K97" s="68"/>
      <c r="L97" s="69"/>
      <c r="M97" s="70"/>
      <c r="N97" s="70"/>
      <c r="O97" s="70"/>
      <c r="P97" s="70"/>
    </row>
    <row r="98" spans="1:22" s="22" customFormat="1">
      <c r="A98" s="287"/>
      <c r="B98" s="71"/>
      <c r="C98" s="59"/>
      <c r="D98" s="4"/>
      <c r="E98" s="4"/>
      <c r="F98" s="4"/>
      <c r="G98" s="4"/>
      <c r="H98" s="319"/>
      <c r="I98" s="319"/>
      <c r="J98" s="60"/>
      <c r="K98" s="60"/>
      <c r="L98" s="58"/>
      <c r="M98" s="58"/>
      <c r="N98" s="58"/>
      <c r="O98" s="58"/>
      <c r="P98" s="58"/>
    </row>
    <row r="99" spans="1:22" s="22" customFormat="1">
      <c r="A99" s="287"/>
      <c r="B99" s="71"/>
      <c r="C99" s="59"/>
      <c r="D99" s="4"/>
      <c r="E99" s="4"/>
      <c r="F99" s="4"/>
      <c r="G99" s="4"/>
      <c r="H99" s="319"/>
      <c r="I99" s="319"/>
      <c r="J99" s="60"/>
      <c r="K99" s="60"/>
      <c r="L99" s="58"/>
      <c r="M99" s="58"/>
      <c r="N99" s="58"/>
      <c r="O99" s="58"/>
      <c r="P99" s="58"/>
    </row>
    <row r="100" spans="1:22" s="22" customFormat="1">
      <c r="A100" s="287"/>
      <c r="B100" s="71"/>
      <c r="C100" s="59"/>
      <c r="D100" s="4"/>
      <c r="E100" s="4"/>
      <c r="F100" s="4"/>
      <c r="G100" s="4"/>
      <c r="H100" s="319"/>
      <c r="I100" s="319"/>
      <c r="J100" s="60"/>
      <c r="K100" s="60"/>
      <c r="L100" s="58"/>
      <c r="M100" s="58"/>
      <c r="N100" s="58"/>
      <c r="O100" s="58"/>
      <c r="P100" s="58"/>
    </row>
    <row r="101" spans="1:22">
      <c r="A101" s="287"/>
      <c r="B101" s="19" t="s">
        <v>60</v>
      </c>
      <c r="C101" s="19"/>
      <c r="D101" s="19"/>
      <c r="E101" s="19"/>
      <c r="F101" s="19"/>
      <c r="G101" s="19"/>
      <c r="H101" s="15"/>
      <c r="I101" s="15"/>
      <c r="L101" s="72"/>
      <c r="M101" s="72"/>
      <c r="N101" s="72"/>
      <c r="O101" s="72"/>
      <c r="P101" s="72"/>
      <c r="Q101" s="9"/>
      <c r="R101" s="9"/>
      <c r="S101" s="9"/>
      <c r="T101" s="9"/>
      <c r="U101" s="9"/>
      <c r="V101" s="9"/>
    </row>
    <row r="102" spans="1:22">
      <c r="A102" s="287"/>
      <c r="B102" s="19"/>
      <c r="C102" s="19"/>
      <c r="D102" s="19"/>
      <c r="E102" s="19"/>
      <c r="F102" s="19"/>
      <c r="G102" s="19"/>
      <c r="H102" s="15"/>
      <c r="I102" s="15"/>
      <c r="L102" s="23"/>
      <c r="M102" s="23"/>
      <c r="N102" s="23"/>
      <c r="O102" s="23"/>
      <c r="P102" s="23"/>
      <c r="Q102" s="9"/>
      <c r="R102" s="9"/>
      <c r="S102" s="9"/>
      <c r="T102" s="9"/>
      <c r="U102" s="9"/>
      <c r="V102" s="9"/>
    </row>
    <row r="103" spans="1:22" ht="34.5" customHeight="1">
      <c r="A103" s="287"/>
      <c r="B103" s="19"/>
      <c r="C103" s="4"/>
      <c r="D103" s="4"/>
      <c r="F103" s="4"/>
      <c r="G103" s="4"/>
      <c r="H103" s="319"/>
      <c r="J103" s="73" t="s">
        <v>54</v>
      </c>
      <c r="K103" s="74"/>
      <c r="L103" s="75" t="s">
        <v>205</v>
      </c>
      <c r="M103" s="75" t="s">
        <v>386</v>
      </c>
      <c r="N103" s="75" t="s">
        <v>385</v>
      </c>
      <c r="O103" s="75" t="s">
        <v>384</v>
      </c>
      <c r="P103" s="75" t="s">
        <v>383</v>
      </c>
      <c r="Q103" s="9"/>
      <c r="R103" s="9"/>
      <c r="S103" s="9"/>
      <c r="T103" s="9"/>
      <c r="U103" s="9"/>
      <c r="V103" s="9"/>
    </row>
    <row r="104" spans="1:22" ht="20.25" customHeight="1">
      <c r="A104" s="287"/>
      <c r="B104" s="2"/>
      <c r="C104" s="59"/>
      <c r="D104" s="4"/>
      <c r="F104" s="4"/>
      <c r="G104" s="4"/>
      <c r="H104" s="319"/>
      <c r="I104" s="64" t="s">
        <v>61</v>
      </c>
      <c r="J104" s="65"/>
      <c r="K104" s="76"/>
      <c r="L104" s="77" t="s">
        <v>206</v>
      </c>
      <c r="M104" s="77" t="s">
        <v>206</v>
      </c>
      <c r="N104" s="77" t="s">
        <v>206</v>
      </c>
      <c r="O104" s="77" t="s">
        <v>206</v>
      </c>
      <c r="P104" s="77" t="s">
        <v>206</v>
      </c>
      <c r="Q104" s="9"/>
      <c r="R104" s="9"/>
      <c r="S104" s="9"/>
      <c r="T104" s="9"/>
      <c r="U104" s="9"/>
      <c r="V104" s="9"/>
    </row>
    <row r="105" spans="1:22" s="81" customFormat="1" ht="34.5" customHeight="1">
      <c r="A105" s="288" t="s">
        <v>419</v>
      </c>
      <c r="B105" s="2"/>
      <c r="C105" s="403" t="s">
        <v>62</v>
      </c>
      <c r="D105" s="404"/>
      <c r="E105" s="409" t="s">
        <v>63</v>
      </c>
      <c r="F105" s="410"/>
      <c r="G105" s="410"/>
      <c r="H105" s="411"/>
      <c r="I105" s="412" t="s">
        <v>830</v>
      </c>
      <c r="J105" s="78">
        <f t="shared" ref="J105:J117" si="0">IF(SUM(L105:P105)=0,IF(COUNTIF(L105:P105,"未確認")&gt;0,"未確認",IF(COUNTIF(L105:P105,"~*")&gt;0,"*",SUM(L105:P105))),SUM(L105:P105))</f>
        <v>0</v>
      </c>
      <c r="K105" s="79" t="str">
        <f>IF(OR(COUNTIF(L105:P105,"未確認")&gt;0,COUNTIF(L105:P105,"~*")&gt;0),"※","")</f>
        <v/>
      </c>
      <c r="L105" s="80">
        <v>0</v>
      </c>
      <c r="M105" s="80">
        <v>0</v>
      </c>
      <c r="N105" s="80">
        <v>0</v>
      </c>
      <c r="O105" s="80">
        <v>0</v>
      </c>
      <c r="P105" s="80">
        <v>0</v>
      </c>
    </row>
    <row r="106" spans="1:22" s="81" customFormat="1" ht="34.5" customHeight="1">
      <c r="A106" s="288" t="s">
        <v>831</v>
      </c>
      <c r="B106" s="82"/>
      <c r="C106" s="405"/>
      <c r="D106" s="406"/>
      <c r="E106" s="415"/>
      <c r="F106" s="416"/>
      <c r="G106" s="417" t="s">
        <v>832</v>
      </c>
      <c r="H106" s="418"/>
      <c r="I106" s="413"/>
      <c r="J106" s="78">
        <f t="shared" si="0"/>
        <v>0</v>
      </c>
      <c r="K106" s="79" t="str">
        <f>IF(OR(COUNTIF(L106:P106,"未確認")&gt;0,COUNTIF(L106:P106,"~*")&gt;0),"※","")</f>
        <v/>
      </c>
      <c r="L106" s="80">
        <v>0</v>
      </c>
      <c r="M106" s="80">
        <v>0</v>
      </c>
      <c r="N106" s="80">
        <v>0</v>
      </c>
      <c r="O106" s="80">
        <v>0</v>
      </c>
      <c r="P106" s="80">
        <v>0</v>
      </c>
    </row>
    <row r="107" spans="1:22" s="81" customFormat="1" ht="34.5" customHeight="1">
      <c r="A107" s="288" t="s">
        <v>833</v>
      </c>
      <c r="B107" s="82"/>
      <c r="C107" s="405"/>
      <c r="D107" s="406"/>
      <c r="E107" s="400" t="s">
        <v>66</v>
      </c>
      <c r="F107" s="401"/>
      <c r="G107" s="401"/>
      <c r="H107" s="402"/>
      <c r="I107" s="413"/>
      <c r="J107" s="78">
        <f t="shared" si="0"/>
        <v>0</v>
      </c>
      <c r="K107" s="79" t="str">
        <f>IF(OR(COUNTIF(L107:P107,"未確認")&gt;0,COUNTIF(L107:P107,"~*")&gt;0),"※","")</f>
        <v/>
      </c>
      <c r="L107" s="80">
        <v>0</v>
      </c>
      <c r="M107" s="80">
        <v>0</v>
      </c>
      <c r="N107" s="80">
        <v>0</v>
      </c>
      <c r="O107" s="80">
        <v>0</v>
      </c>
      <c r="P107" s="80">
        <v>0</v>
      </c>
    </row>
    <row r="108" spans="1:22" s="81" customFormat="1" ht="34.5" customHeight="1">
      <c r="A108" s="288" t="s">
        <v>834</v>
      </c>
      <c r="B108" s="82"/>
      <c r="C108" s="407"/>
      <c r="D108" s="408"/>
      <c r="E108" s="419" t="s">
        <v>67</v>
      </c>
      <c r="F108" s="420"/>
      <c r="G108" s="420"/>
      <c r="H108" s="421"/>
      <c r="I108" s="413"/>
      <c r="J108" s="78">
        <f t="shared" si="0"/>
        <v>0</v>
      </c>
      <c r="K108" s="79" t="str">
        <f t="shared" ref="K108:K117" si="1">IF(OR(COUNTIF(L107:P107,"未確認")&gt;0,COUNTIF(L107:P107,"~*")&gt;0),"※","")</f>
        <v/>
      </c>
      <c r="L108" s="80">
        <v>0</v>
      </c>
      <c r="M108" s="80">
        <v>0</v>
      </c>
      <c r="N108" s="80">
        <v>0</v>
      </c>
      <c r="O108" s="80">
        <v>0</v>
      </c>
      <c r="P108" s="80">
        <v>0</v>
      </c>
    </row>
    <row r="109" spans="1:22" s="81" customFormat="1" ht="34.5" customHeight="1">
      <c r="A109" s="288" t="s">
        <v>835</v>
      </c>
      <c r="B109" s="82"/>
      <c r="C109" s="403" t="s">
        <v>68</v>
      </c>
      <c r="D109" s="404"/>
      <c r="E109" s="403" t="s">
        <v>63</v>
      </c>
      <c r="F109" s="422"/>
      <c r="G109" s="422"/>
      <c r="H109" s="404"/>
      <c r="I109" s="413"/>
      <c r="J109" s="78">
        <f t="shared" si="0"/>
        <v>265</v>
      </c>
      <c r="K109" s="79" t="str">
        <f t="shared" si="1"/>
        <v/>
      </c>
      <c r="L109" s="80">
        <v>43</v>
      </c>
      <c r="M109" s="80">
        <v>60</v>
      </c>
      <c r="N109" s="80">
        <v>60</v>
      </c>
      <c r="O109" s="80">
        <v>46</v>
      </c>
      <c r="P109" s="80">
        <v>56</v>
      </c>
    </row>
    <row r="110" spans="1:22" s="81" customFormat="1" ht="34.5" customHeight="1">
      <c r="A110" s="288" t="s">
        <v>423</v>
      </c>
      <c r="B110" s="82"/>
      <c r="C110" s="405"/>
      <c r="D110" s="406"/>
      <c r="E110" s="423"/>
      <c r="F110" s="424"/>
      <c r="G110" s="400" t="s">
        <v>69</v>
      </c>
      <c r="H110" s="402"/>
      <c r="I110" s="413"/>
      <c r="J110" s="78">
        <f t="shared" si="0"/>
        <v>43</v>
      </c>
      <c r="K110" s="79" t="str">
        <f t="shared" si="1"/>
        <v/>
      </c>
      <c r="L110" s="80">
        <v>43</v>
      </c>
      <c r="M110" s="80">
        <v>0</v>
      </c>
      <c r="N110" s="80">
        <v>0</v>
      </c>
      <c r="O110" s="80">
        <v>0</v>
      </c>
      <c r="P110" s="80">
        <v>0</v>
      </c>
    </row>
    <row r="111" spans="1:22" s="81" customFormat="1" ht="34.5" customHeight="1">
      <c r="A111" s="288" t="s">
        <v>836</v>
      </c>
      <c r="B111" s="82"/>
      <c r="C111" s="405"/>
      <c r="D111" s="406"/>
      <c r="E111" s="423"/>
      <c r="F111" s="416"/>
      <c r="G111" s="400" t="s">
        <v>70</v>
      </c>
      <c r="H111" s="402"/>
      <c r="I111" s="413"/>
      <c r="J111" s="78">
        <f t="shared" si="0"/>
        <v>222</v>
      </c>
      <c r="K111" s="79" t="str">
        <f t="shared" si="1"/>
        <v/>
      </c>
      <c r="L111" s="80">
        <v>0</v>
      </c>
      <c r="M111" s="80">
        <v>60</v>
      </c>
      <c r="N111" s="80">
        <v>60</v>
      </c>
      <c r="O111" s="80">
        <v>46</v>
      </c>
      <c r="P111" s="80">
        <v>56</v>
      </c>
    </row>
    <row r="112" spans="1:22" s="81" customFormat="1" ht="34.5" customHeight="1">
      <c r="A112" s="288" t="s">
        <v>422</v>
      </c>
      <c r="B112" s="82"/>
      <c r="C112" s="405"/>
      <c r="D112" s="406"/>
      <c r="E112" s="403" t="s">
        <v>66</v>
      </c>
      <c r="F112" s="422"/>
      <c r="G112" s="422"/>
      <c r="H112" s="404"/>
      <c r="I112" s="413"/>
      <c r="J112" s="78">
        <f t="shared" si="0"/>
        <v>265</v>
      </c>
      <c r="K112" s="79" t="str">
        <f t="shared" si="1"/>
        <v/>
      </c>
      <c r="L112" s="80">
        <v>43</v>
      </c>
      <c r="M112" s="80">
        <v>60</v>
      </c>
      <c r="N112" s="80">
        <v>60</v>
      </c>
      <c r="O112" s="80">
        <v>46</v>
      </c>
      <c r="P112" s="80">
        <v>56</v>
      </c>
    </row>
    <row r="113" spans="1:22" s="81" customFormat="1" ht="34.5" customHeight="1">
      <c r="A113" s="288" t="s">
        <v>423</v>
      </c>
      <c r="B113" s="82"/>
      <c r="C113" s="405"/>
      <c r="D113" s="406"/>
      <c r="E113" s="423"/>
      <c r="F113" s="424"/>
      <c r="G113" s="400" t="s">
        <v>69</v>
      </c>
      <c r="H113" s="402"/>
      <c r="I113" s="413"/>
      <c r="J113" s="78">
        <f t="shared" si="0"/>
        <v>43</v>
      </c>
      <c r="K113" s="79" t="str">
        <f t="shared" si="1"/>
        <v/>
      </c>
      <c r="L113" s="80">
        <v>43</v>
      </c>
      <c r="M113" s="80">
        <v>0</v>
      </c>
      <c r="N113" s="80">
        <v>0</v>
      </c>
      <c r="O113" s="80">
        <v>0</v>
      </c>
      <c r="P113" s="80">
        <v>0</v>
      </c>
    </row>
    <row r="114" spans="1:22" s="81" customFormat="1" ht="34.5" customHeight="1">
      <c r="A114" s="288" t="s">
        <v>837</v>
      </c>
      <c r="B114" s="82"/>
      <c r="C114" s="405"/>
      <c r="D114" s="406"/>
      <c r="E114" s="415"/>
      <c r="F114" s="416"/>
      <c r="G114" s="400" t="s">
        <v>70</v>
      </c>
      <c r="H114" s="402"/>
      <c r="I114" s="413"/>
      <c r="J114" s="78">
        <f t="shared" si="0"/>
        <v>222</v>
      </c>
      <c r="K114" s="79" t="str">
        <f t="shared" si="1"/>
        <v/>
      </c>
      <c r="L114" s="80">
        <v>0</v>
      </c>
      <c r="M114" s="80">
        <v>60</v>
      </c>
      <c r="N114" s="80">
        <v>60</v>
      </c>
      <c r="O114" s="80">
        <v>46</v>
      </c>
      <c r="P114" s="80">
        <v>56</v>
      </c>
    </row>
    <row r="115" spans="1:22" s="81" customFormat="1" ht="34.5" customHeight="1">
      <c r="A115" s="288" t="s">
        <v>835</v>
      </c>
      <c r="B115" s="82"/>
      <c r="C115" s="405"/>
      <c r="D115" s="406"/>
      <c r="E115" s="425" t="s">
        <v>67</v>
      </c>
      <c r="F115" s="426"/>
      <c r="G115" s="426"/>
      <c r="H115" s="427"/>
      <c r="I115" s="413"/>
      <c r="J115" s="78">
        <f t="shared" si="0"/>
        <v>43</v>
      </c>
      <c r="K115" s="79" t="str">
        <f t="shared" si="1"/>
        <v/>
      </c>
      <c r="L115" s="80">
        <v>43</v>
      </c>
      <c r="M115" s="80">
        <v>0</v>
      </c>
      <c r="N115" s="80">
        <v>0</v>
      </c>
      <c r="O115" s="80">
        <v>0</v>
      </c>
      <c r="P115" s="80">
        <v>0</v>
      </c>
    </row>
    <row r="116" spans="1:22" s="81" customFormat="1" ht="34.5" customHeight="1">
      <c r="A116" s="288" t="s">
        <v>838</v>
      </c>
      <c r="B116" s="82"/>
      <c r="C116" s="405"/>
      <c r="D116" s="406"/>
      <c r="E116" s="428"/>
      <c r="F116" s="429"/>
      <c r="G116" s="419" t="s">
        <v>69</v>
      </c>
      <c r="H116" s="421"/>
      <c r="I116" s="413"/>
      <c r="J116" s="78">
        <f t="shared" si="0"/>
        <v>43</v>
      </c>
      <c r="K116" s="79" t="str">
        <f t="shared" si="1"/>
        <v/>
      </c>
      <c r="L116" s="80">
        <v>43</v>
      </c>
      <c r="M116" s="80">
        <v>0</v>
      </c>
      <c r="N116" s="80">
        <v>0</v>
      </c>
      <c r="O116" s="80">
        <v>0</v>
      </c>
      <c r="P116" s="80">
        <v>0</v>
      </c>
    </row>
    <row r="117" spans="1:22" s="81" customFormat="1" ht="34.5" customHeight="1">
      <c r="A117" s="288" t="s">
        <v>424</v>
      </c>
      <c r="B117" s="82"/>
      <c r="C117" s="407"/>
      <c r="D117" s="408"/>
      <c r="E117" s="430"/>
      <c r="F117" s="431"/>
      <c r="G117" s="419" t="s">
        <v>70</v>
      </c>
      <c r="H117" s="421"/>
      <c r="I117" s="413"/>
      <c r="J117" s="78">
        <f t="shared" si="0"/>
        <v>0</v>
      </c>
      <c r="K117" s="79" t="str">
        <f t="shared" si="1"/>
        <v/>
      </c>
      <c r="L117" s="80">
        <v>0</v>
      </c>
      <c r="M117" s="80">
        <v>0</v>
      </c>
      <c r="N117" s="80">
        <v>0</v>
      </c>
      <c r="O117" s="80">
        <v>0</v>
      </c>
      <c r="P117" s="80">
        <v>0</v>
      </c>
    </row>
    <row r="118" spans="1:22" s="81" customFormat="1" ht="315" customHeight="1">
      <c r="A118" s="288" t="s">
        <v>839</v>
      </c>
      <c r="B118" s="82"/>
      <c r="C118" s="417" t="s">
        <v>361</v>
      </c>
      <c r="D118" s="435"/>
      <c r="E118" s="435"/>
      <c r="F118" s="435"/>
      <c r="G118" s="435"/>
      <c r="H118" s="418"/>
      <c r="I118" s="414"/>
      <c r="J118" s="83"/>
      <c r="K118" s="84" t="s">
        <v>64</v>
      </c>
      <c r="L118" s="85" t="s">
        <v>16</v>
      </c>
      <c r="M118" s="85" t="s">
        <v>16</v>
      </c>
      <c r="N118" s="85" t="s">
        <v>16</v>
      </c>
      <c r="O118" s="85" t="s">
        <v>16</v>
      </c>
      <c r="P118" s="85" t="s">
        <v>16</v>
      </c>
    </row>
    <row r="119" spans="1:22" s="1" customFormat="1">
      <c r="A119" s="287"/>
      <c r="B119" s="19"/>
      <c r="C119" s="19"/>
      <c r="D119" s="19"/>
      <c r="E119" s="19"/>
      <c r="F119" s="19"/>
      <c r="G119" s="19"/>
      <c r="H119" s="15"/>
      <c r="I119" s="15"/>
      <c r="J119" s="86"/>
      <c r="K119" s="87"/>
      <c r="L119" s="88"/>
      <c r="M119" s="88"/>
      <c r="N119" s="88"/>
      <c r="O119" s="88"/>
      <c r="P119" s="88"/>
    </row>
    <row r="120" spans="1:22" s="81" customFormat="1">
      <c r="A120" s="287"/>
      <c r="B120" s="82"/>
      <c r="C120" s="59"/>
      <c r="D120" s="59"/>
      <c r="E120" s="59"/>
      <c r="F120" s="59"/>
      <c r="G120" s="59"/>
      <c r="H120" s="89"/>
      <c r="I120" s="89"/>
      <c r="J120" s="86"/>
      <c r="K120" s="87"/>
      <c r="L120" s="88"/>
      <c r="M120" s="88"/>
      <c r="N120" s="88"/>
      <c r="O120" s="88"/>
      <c r="P120" s="88"/>
    </row>
    <row r="121" spans="1:22" s="22" customFormat="1">
      <c r="A121" s="287"/>
      <c r="B121" s="2"/>
      <c r="C121" s="59"/>
      <c r="D121" s="4"/>
      <c r="E121" s="4"/>
      <c r="F121" s="4"/>
      <c r="G121" s="4"/>
      <c r="H121" s="319"/>
      <c r="I121" s="319"/>
      <c r="J121" s="60"/>
      <c r="K121" s="30"/>
      <c r="L121" s="58"/>
      <c r="M121" s="58"/>
      <c r="N121" s="58"/>
      <c r="O121" s="58"/>
      <c r="P121" s="58"/>
    </row>
    <row r="122" spans="1:22" s="1" customFormat="1">
      <c r="A122" s="287"/>
      <c r="B122" s="19" t="s">
        <v>71</v>
      </c>
      <c r="C122" s="19"/>
      <c r="D122" s="19"/>
      <c r="E122" s="19"/>
      <c r="F122" s="19"/>
      <c r="G122" s="19"/>
      <c r="H122" s="15"/>
      <c r="I122" s="15"/>
      <c r="J122" s="86"/>
      <c r="K122" s="87"/>
      <c r="L122" s="88"/>
      <c r="M122" s="88"/>
      <c r="N122" s="88"/>
      <c r="O122" s="88"/>
      <c r="P122" s="88"/>
    </row>
    <row r="123" spans="1:22">
      <c r="A123" s="287"/>
      <c r="B123" s="19"/>
      <c r="C123" s="19"/>
      <c r="D123" s="19"/>
      <c r="E123" s="19"/>
      <c r="F123" s="19"/>
      <c r="G123" s="19"/>
      <c r="H123" s="15"/>
      <c r="I123" s="15"/>
      <c r="L123" s="23"/>
      <c r="M123" s="23"/>
      <c r="N123" s="23"/>
      <c r="O123" s="23"/>
      <c r="P123" s="23"/>
      <c r="Q123" s="9"/>
      <c r="R123" s="9"/>
      <c r="S123" s="9"/>
      <c r="T123" s="9"/>
      <c r="U123" s="9"/>
      <c r="V123" s="9"/>
    </row>
    <row r="124" spans="1:22" ht="34.5" customHeight="1">
      <c r="A124" s="287"/>
      <c r="B124" s="19"/>
      <c r="C124" s="4"/>
      <c r="D124" s="4"/>
      <c r="F124" s="4"/>
      <c r="G124" s="4"/>
      <c r="H124" s="319"/>
      <c r="I124" s="64"/>
      <c r="J124" s="90" t="s">
        <v>54</v>
      </c>
      <c r="K124" s="74"/>
      <c r="L124" s="75"/>
      <c r="M124" s="75"/>
      <c r="N124" s="75"/>
      <c r="O124" s="75"/>
      <c r="P124" s="75"/>
      <c r="Q124" s="9"/>
      <c r="R124" s="9"/>
      <c r="S124" s="9"/>
      <c r="T124" s="9"/>
      <c r="U124" s="9"/>
      <c r="V124" s="9"/>
    </row>
    <row r="125" spans="1:22" ht="20.25" customHeight="1">
      <c r="A125" s="287"/>
      <c r="B125" s="2"/>
      <c r="C125" s="4"/>
      <c r="D125" s="4"/>
      <c r="F125" s="4"/>
      <c r="G125" s="4"/>
      <c r="H125" s="319"/>
      <c r="I125" s="64" t="s">
        <v>61</v>
      </c>
      <c r="J125" s="91"/>
      <c r="K125" s="76"/>
      <c r="L125" s="77" t="s">
        <v>205</v>
      </c>
      <c r="M125" s="77" t="s">
        <v>386</v>
      </c>
      <c r="N125" s="77" t="s">
        <v>385</v>
      </c>
      <c r="O125" s="77" t="s">
        <v>384</v>
      </c>
      <c r="P125" s="77" t="s">
        <v>383</v>
      </c>
      <c r="Q125" s="9"/>
      <c r="R125" s="9"/>
      <c r="S125" s="9"/>
      <c r="T125" s="9"/>
      <c r="U125" s="9"/>
      <c r="V125" s="9"/>
    </row>
    <row r="126" spans="1:22" s="81" customFormat="1" ht="40.5" customHeight="1">
      <c r="A126" s="288" t="s">
        <v>840</v>
      </c>
      <c r="B126" s="2"/>
      <c r="C126" s="403" t="s">
        <v>72</v>
      </c>
      <c r="D126" s="422"/>
      <c r="E126" s="422"/>
      <c r="F126" s="422"/>
      <c r="G126" s="422"/>
      <c r="H126" s="404"/>
      <c r="I126" s="436" t="s">
        <v>841</v>
      </c>
      <c r="J126" s="92"/>
      <c r="K126" s="93"/>
      <c r="L126" s="94" t="s">
        <v>200</v>
      </c>
      <c r="M126" s="95" t="s">
        <v>200</v>
      </c>
      <c r="N126" s="95" t="s">
        <v>200</v>
      </c>
      <c r="O126" s="95" t="s">
        <v>200</v>
      </c>
      <c r="P126" s="95" t="s">
        <v>200</v>
      </c>
    </row>
    <row r="127" spans="1:22" s="81" customFormat="1" ht="40.5" customHeight="1">
      <c r="A127" s="288" t="s">
        <v>842</v>
      </c>
      <c r="B127" s="2"/>
      <c r="C127" s="328"/>
      <c r="D127" s="331"/>
      <c r="E127" s="403" t="s">
        <v>843</v>
      </c>
      <c r="F127" s="422"/>
      <c r="G127" s="422"/>
      <c r="H127" s="404"/>
      <c r="I127" s="437"/>
      <c r="J127" s="96"/>
      <c r="K127" s="97"/>
      <c r="L127" s="95" t="s">
        <v>16</v>
      </c>
      <c r="M127" s="95" t="s">
        <v>16</v>
      </c>
      <c r="N127" s="95" t="s">
        <v>16</v>
      </c>
      <c r="O127" s="95" t="s">
        <v>16</v>
      </c>
      <c r="P127" s="95" t="s">
        <v>16</v>
      </c>
    </row>
    <row r="128" spans="1:22" s="81" customFormat="1" ht="40.5" customHeight="1">
      <c r="A128" s="288" t="s">
        <v>844</v>
      </c>
      <c r="B128" s="2"/>
      <c r="C128" s="328"/>
      <c r="D128" s="331"/>
      <c r="E128" s="405"/>
      <c r="F128" s="439"/>
      <c r="G128" s="439"/>
      <c r="H128" s="406"/>
      <c r="I128" s="437"/>
      <c r="J128" s="96"/>
      <c r="K128" s="97"/>
      <c r="L128" s="95" t="s">
        <v>16</v>
      </c>
      <c r="M128" s="95" t="s">
        <v>16</v>
      </c>
      <c r="N128" s="95" t="s">
        <v>16</v>
      </c>
      <c r="O128" s="95" t="s">
        <v>16</v>
      </c>
      <c r="P128" s="95" t="s">
        <v>16</v>
      </c>
    </row>
    <row r="129" spans="1:22" s="81" customFormat="1" ht="40.5" customHeight="1">
      <c r="A129" s="288" t="s">
        <v>845</v>
      </c>
      <c r="B129" s="2"/>
      <c r="C129" s="320"/>
      <c r="D129" s="321"/>
      <c r="E129" s="407"/>
      <c r="F129" s="440"/>
      <c r="G129" s="440"/>
      <c r="H129" s="408"/>
      <c r="I129" s="438"/>
      <c r="J129" s="98"/>
      <c r="K129" s="99"/>
      <c r="L129" s="95" t="s">
        <v>16</v>
      </c>
      <c r="M129" s="95" t="s">
        <v>16</v>
      </c>
      <c r="N129" s="95" t="s">
        <v>16</v>
      </c>
      <c r="O129" s="95" t="s">
        <v>16</v>
      </c>
      <c r="P129" s="95" t="s">
        <v>16</v>
      </c>
    </row>
    <row r="130" spans="1:22" s="1" customFormat="1">
      <c r="A130" s="287"/>
      <c r="B130" s="19"/>
      <c r="C130" s="19"/>
      <c r="D130" s="19"/>
      <c r="E130" s="19"/>
      <c r="F130" s="19"/>
      <c r="G130" s="19"/>
      <c r="H130" s="15"/>
      <c r="I130" s="15"/>
      <c r="J130" s="86"/>
      <c r="K130" s="87"/>
      <c r="L130" s="88"/>
      <c r="M130" s="88"/>
      <c r="N130" s="88"/>
      <c r="O130" s="88"/>
      <c r="P130" s="88"/>
    </row>
    <row r="131" spans="1:22" s="81" customFormat="1">
      <c r="A131" s="287"/>
      <c r="B131" s="82"/>
      <c r="C131" s="59"/>
      <c r="D131" s="59"/>
      <c r="E131" s="59"/>
      <c r="F131" s="59"/>
      <c r="G131" s="59"/>
      <c r="H131" s="89"/>
      <c r="I131" s="89"/>
      <c r="J131" s="86"/>
      <c r="K131" s="87"/>
      <c r="L131" s="88"/>
      <c r="M131" s="88"/>
      <c r="N131" s="88"/>
      <c r="O131" s="88"/>
      <c r="P131" s="88"/>
    </row>
    <row r="132" spans="1:22" s="22" customFormat="1">
      <c r="A132" s="287"/>
      <c r="B132" s="2"/>
      <c r="C132" s="59"/>
      <c r="D132" s="4"/>
      <c r="E132" s="4"/>
      <c r="F132" s="4"/>
      <c r="G132" s="4"/>
      <c r="H132" s="319"/>
      <c r="I132" s="319"/>
      <c r="J132" s="60"/>
      <c r="K132" s="30"/>
      <c r="L132" s="58"/>
      <c r="M132" s="58"/>
      <c r="N132" s="58"/>
      <c r="O132" s="58"/>
      <c r="P132" s="58"/>
    </row>
    <row r="133" spans="1:22" s="1" customFormat="1">
      <c r="A133" s="291"/>
      <c r="B133" s="19" t="s">
        <v>846</v>
      </c>
      <c r="C133" s="44"/>
      <c r="D133" s="44"/>
      <c r="E133" s="44"/>
      <c r="F133" s="44"/>
      <c r="G133" s="44"/>
      <c r="H133" s="15"/>
      <c r="I133" s="15"/>
      <c r="J133" s="58"/>
      <c r="K133" s="30"/>
      <c r="L133" s="100"/>
      <c r="M133" s="100"/>
      <c r="N133" s="100"/>
      <c r="O133" s="100"/>
      <c r="P133" s="100"/>
    </row>
    <row r="134" spans="1:22">
      <c r="A134" s="287"/>
      <c r="B134" s="19"/>
      <c r="C134" s="19"/>
      <c r="D134" s="19"/>
      <c r="E134" s="19"/>
      <c r="F134" s="19"/>
      <c r="G134" s="19"/>
      <c r="H134" s="15"/>
      <c r="I134" s="15"/>
      <c r="L134" s="23"/>
      <c r="M134" s="23"/>
      <c r="N134" s="23"/>
      <c r="O134" s="23"/>
      <c r="P134" s="23"/>
      <c r="Q134" s="9"/>
      <c r="R134" s="9"/>
      <c r="S134" s="9"/>
      <c r="T134" s="9"/>
      <c r="U134" s="9"/>
      <c r="V134" s="9"/>
    </row>
    <row r="135" spans="1:22" ht="34.5" customHeight="1">
      <c r="A135" s="287"/>
      <c r="B135" s="19"/>
      <c r="C135" s="4"/>
      <c r="D135" s="4"/>
      <c r="F135" s="4"/>
      <c r="G135" s="4"/>
      <c r="H135" s="319"/>
      <c r="I135" s="319"/>
      <c r="J135" s="73" t="s">
        <v>54</v>
      </c>
      <c r="K135" s="74"/>
      <c r="L135" s="75" t="s">
        <v>205</v>
      </c>
      <c r="M135" s="75" t="s">
        <v>386</v>
      </c>
      <c r="N135" s="75" t="s">
        <v>385</v>
      </c>
      <c r="O135" s="75" t="s">
        <v>384</v>
      </c>
      <c r="P135" s="75" t="s">
        <v>383</v>
      </c>
      <c r="Q135" s="9"/>
      <c r="R135" s="9"/>
      <c r="S135" s="9"/>
      <c r="T135" s="9"/>
      <c r="U135" s="9"/>
      <c r="V135" s="9"/>
    </row>
    <row r="136" spans="1:22" ht="20.25" customHeight="1">
      <c r="A136" s="287"/>
      <c r="B136" s="2"/>
      <c r="C136" s="59"/>
      <c r="D136" s="4"/>
      <c r="F136" s="4"/>
      <c r="G136" s="4"/>
      <c r="H136" s="319"/>
      <c r="I136" s="64" t="s">
        <v>55</v>
      </c>
      <c r="J136" s="65"/>
      <c r="K136" s="76"/>
      <c r="L136" s="77" t="s">
        <v>206</v>
      </c>
      <c r="M136" s="77" t="s">
        <v>206</v>
      </c>
      <c r="N136" s="77" t="s">
        <v>206</v>
      </c>
      <c r="O136" s="77" t="s">
        <v>206</v>
      </c>
      <c r="P136" s="77" t="s">
        <v>206</v>
      </c>
      <c r="Q136" s="9"/>
      <c r="R136" s="9"/>
      <c r="S136" s="9"/>
      <c r="T136" s="9"/>
      <c r="U136" s="9"/>
      <c r="V136" s="9"/>
    </row>
    <row r="137" spans="1:22" s="81" customFormat="1" ht="67.5" customHeight="1">
      <c r="A137" s="288" t="s">
        <v>433</v>
      </c>
      <c r="B137" s="2"/>
      <c r="C137" s="403" t="s">
        <v>847</v>
      </c>
      <c r="D137" s="422"/>
      <c r="E137" s="422"/>
      <c r="F137" s="422"/>
      <c r="G137" s="422"/>
      <c r="H137" s="404"/>
      <c r="I137" s="441" t="s">
        <v>848</v>
      </c>
      <c r="J137" s="101"/>
      <c r="K137" s="93"/>
      <c r="L137" s="94" t="s">
        <v>212</v>
      </c>
      <c r="M137" s="95" t="s">
        <v>16</v>
      </c>
      <c r="N137" s="95" t="s">
        <v>16</v>
      </c>
      <c r="O137" s="95" t="s">
        <v>16</v>
      </c>
      <c r="P137" s="95" t="s">
        <v>16</v>
      </c>
    </row>
    <row r="138" spans="1:22" s="81" customFormat="1" ht="34.5" customHeight="1">
      <c r="A138" s="288" t="s">
        <v>849</v>
      </c>
      <c r="B138" s="82"/>
      <c r="C138" s="328"/>
      <c r="D138" s="331"/>
      <c r="E138" s="400" t="s">
        <v>90</v>
      </c>
      <c r="F138" s="401"/>
      <c r="G138" s="401"/>
      <c r="H138" s="402"/>
      <c r="I138" s="441"/>
      <c r="J138" s="96"/>
      <c r="K138" s="97"/>
      <c r="L138" s="102">
        <v>43</v>
      </c>
      <c r="M138" s="102">
        <v>0</v>
      </c>
      <c r="N138" s="102">
        <v>0</v>
      </c>
      <c r="O138" s="102">
        <v>0</v>
      </c>
      <c r="P138" s="102">
        <v>0</v>
      </c>
    </row>
    <row r="139" spans="1:22" s="81" customFormat="1" ht="67.5" customHeight="1">
      <c r="A139" s="288" t="s">
        <v>435</v>
      </c>
      <c r="B139" s="82"/>
      <c r="C139" s="403" t="s">
        <v>850</v>
      </c>
      <c r="D139" s="422"/>
      <c r="E139" s="422"/>
      <c r="F139" s="422"/>
      <c r="G139" s="422"/>
      <c r="H139" s="404"/>
      <c r="I139" s="441"/>
      <c r="J139" s="96"/>
      <c r="K139" s="97"/>
      <c r="L139" s="94" t="s">
        <v>16</v>
      </c>
      <c r="M139" s="95" t="s">
        <v>16</v>
      </c>
      <c r="N139" s="95" t="s">
        <v>16</v>
      </c>
      <c r="O139" s="95" t="s">
        <v>16</v>
      </c>
      <c r="P139" s="95" t="s">
        <v>16</v>
      </c>
    </row>
    <row r="140" spans="1:22" s="81" customFormat="1" ht="34.5" customHeight="1">
      <c r="A140" s="288" t="s">
        <v>435</v>
      </c>
      <c r="B140" s="82"/>
      <c r="C140" s="103"/>
      <c r="D140" s="104"/>
      <c r="E140" s="400" t="s">
        <v>92</v>
      </c>
      <c r="F140" s="401"/>
      <c r="G140" s="401"/>
      <c r="H140" s="402"/>
      <c r="I140" s="441"/>
      <c r="J140" s="96"/>
      <c r="K140" s="97"/>
      <c r="L140" s="102">
        <v>0</v>
      </c>
      <c r="M140" s="102">
        <v>0</v>
      </c>
      <c r="N140" s="102">
        <v>0</v>
      </c>
      <c r="O140" s="102">
        <v>0</v>
      </c>
      <c r="P140" s="102">
        <v>0</v>
      </c>
    </row>
    <row r="141" spans="1:22" s="81" customFormat="1" ht="67.5" customHeight="1">
      <c r="A141" s="288" t="s">
        <v>851</v>
      </c>
      <c r="B141" s="82"/>
      <c r="C141" s="403" t="s">
        <v>850</v>
      </c>
      <c r="D141" s="422"/>
      <c r="E141" s="422"/>
      <c r="F141" s="422"/>
      <c r="G141" s="422"/>
      <c r="H141" s="404"/>
      <c r="I141" s="441"/>
      <c r="J141" s="96"/>
      <c r="K141" s="97"/>
      <c r="L141" s="94" t="s">
        <v>16</v>
      </c>
      <c r="M141" s="95" t="s">
        <v>16</v>
      </c>
      <c r="N141" s="95" t="s">
        <v>16</v>
      </c>
      <c r="O141" s="95" t="s">
        <v>16</v>
      </c>
      <c r="P141" s="95" t="s">
        <v>16</v>
      </c>
    </row>
    <row r="142" spans="1:22" s="81" customFormat="1" ht="34.5" customHeight="1">
      <c r="A142" s="288" t="s">
        <v>852</v>
      </c>
      <c r="B142" s="82"/>
      <c r="C142" s="105"/>
      <c r="D142" s="106"/>
      <c r="E142" s="400" t="s">
        <v>92</v>
      </c>
      <c r="F142" s="401"/>
      <c r="G142" s="401"/>
      <c r="H142" s="402"/>
      <c r="I142" s="441"/>
      <c r="J142" s="96"/>
      <c r="K142" s="97"/>
      <c r="L142" s="102">
        <v>0</v>
      </c>
      <c r="M142" s="102">
        <v>0</v>
      </c>
      <c r="N142" s="102">
        <v>0</v>
      </c>
      <c r="O142" s="102">
        <v>0</v>
      </c>
      <c r="P142" s="102">
        <v>0</v>
      </c>
    </row>
    <row r="143" spans="1:22" s="81" customFormat="1" ht="34.5" customHeight="1">
      <c r="A143" s="288" t="s">
        <v>853</v>
      </c>
      <c r="B143" s="82"/>
      <c r="C143" s="419" t="s">
        <v>93</v>
      </c>
      <c r="D143" s="420"/>
      <c r="E143" s="420"/>
      <c r="F143" s="420"/>
      <c r="G143" s="420"/>
      <c r="H143" s="421"/>
      <c r="I143" s="441"/>
      <c r="J143" s="98"/>
      <c r="K143" s="99"/>
      <c r="L143" s="102">
        <v>0</v>
      </c>
      <c r="M143" s="102">
        <v>60</v>
      </c>
      <c r="N143" s="102">
        <v>60</v>
      </c>
      <c r="O143" s="102">
        <v>0</v>
      </c>
      <c r="P143" s="102">
        <v>56</v>
      </c>
    </row>
    <row r="144" spans="1:22" s="1" customFormat="1">
      <c r="A144" s="287"/>
      <c r="B144" s="19"/>
      <c r="C144" s="19"/>
      <c r="D144" s="19"/>
      <c r="E144" s="19"/>
      <c r="F144" s="19"/>
      <c r="G144" s="19"/>
      <c r="H144" s="15"/>
      <c r="I144" s="15"/>
      <c r="J144" s="86"/>
      <c r="K144" s="87"/>
      <c r="L144" s="88"/>
      <c r="M144" s="88"/>
      <c r="N144" s="88"/>
      <c r="O144" s="88"/>
      <c r="P144" s="88"/>
    </row>
    <row r="145" spans="1:22" s="1" customFormat="1">
      <c r="A145" s="287"/>
      <c r="B145" s="19"/>
      <c r="C145" s="19"/>
      <c r="D145" s="19"/>
      <c r="E145" s="19"/>
      <c r="F145" s="19"/>
      <c r="G145" s="19"/>
      <c r="H145" s="15"/>
      <c r="I145" s="15"/>
      <c r="J145" s="86"/>
      <c r="K145" s="87"/>
      <c r="L145" s="88"/>
      <c r="M145" s="88"/>
      <c r="N145" s="88"/>
      <c r="O145" s="88"/>
      <c r="P145" s="88"/>
    </row>
    <row r="146" spans="1:22" s="107" customFormat="1">
      <c r="A146" s="287"/>
      <c r="C146" s="4"/>
      <c r="D146" s="4"/>
      <c r="E146" s="4"/>
      <c r="F146" s="4"/>
      <c r="G146" s="4"/>
      <c r="H146" s="319"/>
      <c r="I146" s="319"/>
      <c r="J146" s="58"/>
      <c r="K146" s="30"/>
      <c r="L146" s="100"/>
      <c r="M146" s="100"/>
      <c r="N146" s="100"/>
      <c r="O146" s="100"/>
      <c r="P146" s="100"/>
    </row>
    <row r="147" spans="1:22" s="2" customFormat="1">
      <c r="A147" s="287"/>
      <c r="B147" s="19" t="s">
        <v>98</v>
      </c>
      <c r="C147" s="19"/>
      <c r="D147" s="19"/>
      <c r="E147" s="19"/>
      <c r="F147" s="19"/>
      <c r="G147" s="19"/>
      <c r="H147" s="15"/>
      <c r="I147" s="15"/>
      <c r="J147" s="58"/>
      <c r="K147" s="30"/>
      <c r="L147" s="100"/>
      <c r="M147" s="100"/>
      <c r="N147" s="100"/>
      <c r="O147" s="100"/>
      <c r="P147" s="100"/>
    </row>
    <row r="148" spans="1:22">
      <c r="A148" s="287"/>
      <c r="B148" s="19"/>
      <c r="C148" s="19"/>
      <c r="D148" s="19"/>
      <c r="E148" s="19"/>
      <c r="F148" s="19"/>
      <c r="G148" s="19"/>
      <c r="H148" s="15"/>
      <c r="I148" s="15"/>
      <c r="L148" s="23"/>
      <c r="M148" s="23"/>
      <c r="N148" s="23"/>
      <c r="O148" s="23"/>
      <c r="P148" s="23"/>
      <c r="Q148" s="9"/>
      <c r="R148" s="9"/>
      <c r="S148" s="9"/>
      <c r="T148" s="9"/>
      <c r="U148" s="9"/>
      <c r="V148" s="9"/>
    </row>
    <row r="149" spans="1:22" ht="34.5" customHeight="1">
      <c r="A149" s="287"/>
      <c r="B149" s="19"/>
      <c r="C149" s="4"/>
      <c r="D149" s="4"/>
      <c r="F149" s="4"/>
      <c r="G149" s="4"/>
      <c r="H149" s="319"/>
      <c r="I149" s="319"/>
      <c r="J149" s="73" t="s">
        <v>54</v>
      </c>
      <c r="K149" s="74"/>
      <c r="L149" s="75" t="s">
        <v>205</v>
      </c>
      <c r="M149" s="75" t="s">
        <v>386</v>
      </c>
      <c r="N149" s="75" t="s">
        <v>385</v>
      </c>
      <c r="O149" s="75" t="s">
        <v>384</v>
      </c>
      <c r="P149" s="75" t="s">
        <v>383</v>
      </c>
      <c r="Q149" s="9"/>
      <c r="R149" s="9"/>
      <c r="S149" s="9"/>
      <c r="T149" s="9"/>
      <c r="U149" s="9"/>
      <c r="V149" s="9"/>
    </row>
    <row r="150" spans="1:22" ht="20.25" customHeight="1">
      <c r="A150" s="287"/>
      <c r="B150" s="2"/>
      <c r="C150" s="4"/>
      <c r="D150" s="4"/>
      <c r="F150" s="4"/>
      <c r="G150" s="4"/>
      <c r="H150" s="319"/>
      <c r="I150" s="64" t="s">
        <v>55</v>
      </c>
      <c r="J150" s="65"/>
      <c r="K150" s="76"/>
      <c r="L150" s="77" t="s">
        <v>206</v>
      </c>
      <c r="M150" s="77" t="s">
        <v>206</v>
      </c>
      <c r="N150" s="77" t="s">
        <v>206</v>
      </c>
      <c r="O150" s="77" t="s">
        <v>206</v>
      </c>
      <c r="P150" s="77" t="s">
        <v>206</v>
      </c>
      <c r="Q150" s="9"/>
      <c r="R150" s="9"/>
      <c r="S150" s="9"/>
      <c r="T150" s="9"/>
      <c r="U150" s="9"/>
      <c r="V150" s="9"/>
    </row>
    <row r="151" spans="1:22" s="81" customFormat="1" ht="106.5" customHeight="1">
      <c r="A151" s="288" t="s">
        <v>439</v>
      </c>
      <c r="B151" s="2"/>
      <c r="C151" s="400" t="s">
        <v>98</v>
      </c>
      <c r="D151" s="401"/>
      <c r="E151" s="401"/>
      <c r="F151" s="401"/>
      <c r="G151" s="401"/>
      <c r="H151" s="402"/>
      <c r="I151" s="114" t="s">
        <v>854</v>
      </c>
      <c r="J151" s="115" t="s">
        <v>202</v>
      </c>
      <c r="K151" s="116"/>
      <c r="L151" s="117"/>
      <c r="M151" s="118"/>
      <c r="N151" s="118"/>
      <c r="O151" s="118"/>
      <c r="P151" s="118"/>
    </row>
    <row r="152" spans="1:22" s="1" customFormat="1">
      <c r="A152" s="287"/>
      <c r="B152" s="19"/>
      <c r="C152" s="19"/>
      <c r="D152" s="19"/>
      <c r="E152" s="19"/>
      <c r="F152" s="19"/>
      <c r="G152" s="19"/>
      <c r="H152" s="15"/>
      <c r="I152" s="15"/>
      <c r="J152" s="86"/>
      <c r="K152" s="87"/>
      <c r="L152" s="100"/>
      <c r="M152" s="100"/>
      <c r="N152" s="100"/>
      <c r="O152" s="100"/>
      <c r="P152" s="100"/>
    </row>
    <row r="153" spans="1:22" s="81" customFormat="1">
      <c r="A153" s="287"/>
      <c r="B153" s="82"/>
      <c r="C153" s="59"/>
      <c r="D153" s="59"/>
      <c r="E153" s="59"/>
      <c r="F153" s="59"/>
      <c r="G153" s="59"/>
      <c r="H153" s="89"/>
      <c r="I153" s="89"/>
      <c r="J153" s="86"/>
      <c r="K153" s="87"/>
      <c r="L153" s="100"/>
      <c r="M153" s="100"/>
      <c r="N153" s="100"/>
      <c r="O153" s="100"/>
      <c r="P153" s="100"/>
    </row>
    <row r="154" spans="1:22" s="1" customFormat="1">
      <c r="A154" s="287"/>
      <c r="B154" s="2"/>
      <c r="C154" s="4"/>
      <c r="D154" s="4"/>
      <c r="E154" s="4"/>
      <c r="F154" s="4"/>
      <c r="G154" s="4"/>
      <c r="H154" s="319"/>
      <c r="I154" s="319"/>
      <c r="J154" s="119"/>
      <c r="K154" s="30"/>
      <c r="L154" s="100"/>
      <c r="M154" s="100"/>
      <c r="N154" s="100"/>
      <c r="O154" s="100"/>
      <c r="P154" s="100"/>
    </row>
    <row r="155" spans="1:22" s="1" customFormat="1">
      <c r="A155" s="292"/>
      <c r="B155" s="19" t="s">
        <v>100</v>
      </c>
      <c r="C155" s="44"/>
      <c r="D155" s="44"/>
      <c r="E155" s="44"/>
      <c r="F155" s="44"/>
      <c r="G155" s="44"/>
      <c r="H155" s="15"/>
      <c r="I155" s="15"/>
      <c r="J155" s="58"/>
      <c r="K155" s="30"/>
      <c r="L155" s="100"/>
      <c r="M155" s="100"/>
      <c r="N155" s="100"/>
      <c r="O155" s="100"/>
      <c r="P155" s="100"/>
    </row>
    <row r="156" spans="1:22">
      <c r="A156" s="287"/>
      <c r="B156" s="19"/>
      <c r="C156" s="19"/>
      <c r="D156" s="19"/>
      <c r="E156" s="19"/>
      <c r="F156" s="19"/>
      <c r="G156" s="19"/>
      <c r="H156" s="15"/>
      <c r="I156" s="15"/>
      <c r="L156" s="23"/>
      <c r="M156" s="23"/>
      <c r="N156" s="23"/>
      <c r="O156" s="23"/>
      <c r="P156" s="23"/>
      <c r="Q156" s="9"/>
      <c r="R156" s="9"/>
      <c r="S156" s="9"/>
      <c r="T156" s="9"/>
      <c r="U156" s="9"/>
      <c r="V156" s="9"/>
    </row>
    <row r="157" spans="1:22" ht="34.5" customHeight="1">
      <c r="A157" s="292"/>
      <c r="B157" s="19"/>
      <c r="C157" s="4"/>
      <c r="D157" s="4"/>
      <c r="F157" s="4"/>
      <c r="G157" s="4"/>
      <c r="H157" s="319"/>
      <c r="I157" s="319"/>
      <c r="J157" s="73" t="s">
        <v>54</v>
      </c>
      <c r="K157" s="74"/>
      <c r="L157" s="75" t="s">
        <v>205</v>
      </c>
      <c r="M157" s="75" t="s">
        <v>386</v>
      </c>
      <c r="N157" s="75" t="s">
        <v>385</v>
      </c>
      <c r="O157" s="75" t="s">
        <v>384</v>
      </c>
      <c r="P157" s="75" t="s">
        <v>383</v>
      </c>
      <c r="Q157" s="9"/>
      <c r="R157" s="9"/>
      <c r="S157" s="9"/>
      <c r="T157" s="9"/>
      <c r="U157" s="9"/>
      <c r="V157" s="9"/>
    </row>
    <row r="158" spans="1:22" ht="20.25" customHeight="1">
      <c r="A158" s="293" t="s">
        <v>319</v>
      </c>
      <c r="B158" s="2"/>
      <c r="C158" s="4"/>
      <c r="D158" s="4"/>
      <c r="F158" s="4"/>
      <c r="G158" s="4"/>
      <c r="H158" s="319"/>
      <c r="I158" s="64" t="s">
        <v>855</v>
      </c>
      <c r="J158" s="65"/>
      <c r="K158" s="76"/>
      <c r="L158" s="77" t="s">
        <v>206</v>
      </c>
      <c r="M158" s="77" t="s">
        <v>206</v>
      </c>
      <c r="N158" s="77" t="s">
        <v>206</v>
      </c>
      <c r="O158" s="77" t="s">
        <v>206</v>
      </c>
      <c r="P158" s="77" t="s">
        <v>206</v>
      </c>
      <c r="Q158" s="9"/>
      <c r="R158" s="9"/>
      <c r="S158" s="9"/>
      <c r="T158" s="9"/>
      <c r="U158" s="9"/>
      <c r="V158" s="9"/>
    </row>
    <row r="159" spans="1:22" s="81" customFormat="1" ht="34.5" customHeight="1">
      <c r="A159" s="294" t="s">
        <v>441</v>
      </c>
      <c r="B159" s="111"/>
      <c r="C159" s="400" t="s">
        <v>101</v>
      </c>
      <c r="D159" s="401"/>
      <c r="E159" s="401"/>
      <c r="F159" s="401"/>
      <c r="G159" s="401"/>
      <c r="H159" s="402"/>
      <c r="I159" s="432" t="s">
        <v>856</v>
      </c>
      <c r="J159" s="67" t="s">
        <v>103</v>
      </c>
      <c r="K159" s="116"/>
      <c r="L159" s="101"/>
      <c r="M159" s="120"/>
      <c r="N159" s="120"/>
      <c r="O159" s="120"/>
      <c r="P159" s="120"/>
    </row>
    <row r="160" spans="1:22" s="81" customFormat="1" ht="34.5" customHeight="1">
      <c r="A160" s="294" t="s">
        <v>857</v>
      </c>
      <c r="B160" s="111"/>
      <c r="C160" s="400" t="s">
        <v>858</v>
      </c>
      <c r="D160" s="401"/>
      <c r="E160" s="401"/>
      <c r="F160" s="401"/>
      <c r="G160" s="401"/>
      <c r="H160" s="402"/>
      <c r="I160" s="433"/>
      <c r="J160" s="67" t="s">
        <v>103</v>
      </c>
      <c r="K160" s="116"/>
      <c r="L160" s="96"/>
      <c r="M160" s="121"/>
      <c r="N160" s="121"/>
      <c r="O160" s="121"/>
      <c r="P160" s="121"/>
    </row>
    <row r="161" spans="1:22" s="81" customFormat="1" ht="34.5" customHeight="1">
      <c r="A161" s="294" t="s">
        <v>443</v>
      </c>
      <c r="B161" s="111"/>
      <c r="C161" s="400" t="s">
        <v>859</v>
      </c>
      <c r="D161" s="401"/>
      <c r="E161" s="401"/>
      <c r="F161" s="401"/>
      <c r="G161" s="401"/>
      <c r="H161" s="402"/>
      <c r="I161" s="434"/>
      <c r="J161" s="67" t="s">
        <v>103</v>
      </c>
      <c r="K161" s="116"/>
      <c r="L161" s="98"/>
      <c r="M161" s="122"/>
      <c r="N161" s="122"/>
      <c r="O161" s="122"/>
      <c r="P161" s="122"/>
    </row>
    <row r="162" spans="1:22" s="1" customFormat="1">
      <c r="A162" s="287"/>
      <c r="B162" s="19"/>
      <c r="C162" s="123"/>
      <c r="D162" s="19"/>
      <c r="E162" s="19"/>
      <c r="F162" s="19"/>
      <c r="G162" s="19"/>
      <c r="H162" s="15"/>
      <c r="I162" s="15"/>
      <c r="J162" s="86"/>
      <c r="K162" s="87"/>
      <c r="L162" s="72"/>
      <c r="M162" s="72"/>
      <c r="N162" s="72"/>
      <c r="O162" s="72"/>
      <c r="P162" s="72"/>
    </row>
    <row r="163" spans="1:22" s="81" customFormat="1">
      <c r="A163" s="287"/>
      <c r="B163" s="82"/>
      <c r="C163" s="59"/>
      <c r="D163" s="59"/>
      <c r="E163" s="59"/>
      <c r="F163" s="59"/>
      <c r="G163" s="59"/>
      <c r="H163" s="89"/>
      <c r="I163" s="89"/>
      <c r="J163" s="86"/>
      <c r="K163" s="87"/>
      <c r="L163" s="88"/>
      <c r="M163" s="88"/>
      <c r="N163" s="88"/>
      <c r="O163" s="88"/>
      <c r="P163" s="88"/>
    </row>
    <row r="164" spans="1:22" s="1" customFormat="1">
      <c r="A164" s="287"/>
      <c r="B164" s="2"/>
      <c r="C164" s="4"/>
      <c r="D164" s="4"/>
      <c r="E164" s="4"/>
      <c r="F164" s="4"/>
      <c r="G164" s="4"/>
      <c r="H164" s="319"/>
      <c r="I164" s="319"/>
      <c r="J164" s="119"/>
      <c r="K164" s="30"/>
      <c r="L164" s="100"/>
      <c r="M164" s="100"/>
      <c r="N164" s="100"/>
      <c r="O164" s="100"/>
      <c r="P164" s="100"/>
    </row>
    <row r="165" spans="1:22" s="1" customFormat="1">
      <c r="A165" s="287"/>
      <c r="B165" s="19" t="s">
        <v>860</v>
      </c>
      <c r="C165" s="44"/>
      <c r="D165" s="44"/>
      <c r="E165" s="44"/>
      <c r="F165" s="44"/>
      <c r="G165" s="44"/>
      <c r="H165" s="15"/>
      <c r="I165" s="15"/>
      <c r="J165" s="58"/>
      <c r="K165" s="30"/>
      <c r="L165" s="100"/>
      <c r="M165" s="100"/>
      <c r="N165" s="100"/>
      <c r="O165" s="100"/>
      <c r="P165" s="100"/>
    </row>
    <row r="166" spans="1:22">
      <c r="A166" s="287"/>
      <c r="B166" s="19"/>
      <c r="C166" s="19"/>
      <c r="D166" s="19"/>
      <c r="E166" s="19"/>
      <c r="F166" s="19"/>
      <c r="G166" s="19"/>
      <c r="H166" s="15"/>
      <c r="I166" s="15"/>
      <c r="L166" s="23"/>
      <c r="M166" s="23"/>
      <c r="N166" s="23"/>
      <c r="O166" s="23"/>
      <c r="P166" s="23"/>
      <c r="Q166" s="9"/>
      <c r="R166" s="9"/>
      <c r="S166" s="9"/>
      <c r="T166" s="9"/>
      <c r="U166" s="9"/>
      <c r="V166" s="9"/>
    </row>
    <row r="167" spans="1:22" ht="34.5" customHeight="1">
      <c r="A167" s="287"/>
      <c r="B167" s="19"/>
      <c r="C167" s="4"/>
      <c r="D167" s="4"/>
      <c r="F167" s="4"/>
      <c r="G167" s="4"/>
      <c r="H167" s="319"/>
      <c r="I167" s="319"/>
      <c r="J167" s="73" t="s">
        <v>54</v>
      </c>
      <c r="K167" s="74"/>
      <c r="L167" s="75" t="s">
        <v>205</v>
      </c>
      <c r="M167" s="75" t="s">
        <v>386</v>
      </c>
      <c r="N167" s="75" t="s">
        <v>385</v>
      </c>
      <c r="O167" s="75" t="s">
        <v>384</v>
      </c>
      <c r="P167" s="75" t="s">
        <v>383</v>
      </c>
      <c r="Q167" s="9"/>
      <c r="R167" s="9"/>
      <c r="S167" s="9"/>
      <c r="T167" s="9"/>
      <c r="U167" s="9"/>
      <c r="V167" s="9"/>
    </row>
    <row r="168" spans="1:22" ht="20.25" customHeight="1">
      <c r="A168" s="287"/>
      <c r="B168" s="2"/>
      <c r="C168" s="59"/>
      <c r="D168" s="4"/>
      <c r="F168" s="4"/>
      <c r="G168" s="4"/>
      <c r="H168" s="319"/>
      <c r="I168" s="64" t="s">
        <v>861</v>
      </c>
      <c r="J168" s="65"/>
      <c r="K168" s="76"/>
      <c r="L168" s="77" t="s">
        <v>206</v>
      </c>
      <c r="M168" s="77" t="s">
        <v>206</v>
      </c>
      <c r="N168" s="77" t="s">
        <v>206</v>
      </c>
      <c r="O168" s="77" t="s">
        <v>206</v>
      </c>
      <c r="P168" s="77" t="s">
        <v>206</v>
      </c>
      <c r="Q168" s="9"/>
      <c r="R168" s="9"/>
      <c r="S168" s="9"/>
      <c r="T168" s="9"/>
      <c r="U168" s="9"/>
      <c r="V168" s="9"/>
    </row>
    <row r="169" spans="1:22" s="81" customFormat="1" ht="56.1" customHeight="1">
      <c r="A169" s="288" t="s">
        <v>862</v>
      </c>
      <c r="B169" s="111"/>
      <c r="C169" s="400" t="s">
        <v>863</v>
      </c>
      <c r="D169" s="401"/>
      <c r="E169" s="401"/>
      <c r="F169" s="401"/>
      <c r="G169" s="401"/>
      <c r="H169" s="402"/>
      <c r="I169" s="317" t="s">
        <v>864</v>
      </c>
      <c r="J169" s="67" t="s">
        <v>103</v>
      </c>
      <c r="K169" s="116"/>
      <c r="L169" s="101"/>
      <c r="M169" s="120"/>
      <c r="N169" s="120"/>
      <c r="O169" s="120"/>
      <c r="P169" s="120"/>
    </row>
    <row r="170" spans="1:22" s="81" customFormat="1" ht="98.1" customHeight="1">
      <c r="A170" s="288" t="s">
        <v>865</v>
      </c>
      <c r="B170" s="111"/>
      <c r="C170" s="400" t="s">
        <v>866</v>
      </c>
      <c r="D170" s="401"/>
      <c r="E170" s="401"/>
      <c r="F170" s="401"/>
      <c r="G170" s="401"/>
      <c r="H170" s="402"/>
      <c r="I170" s="338" t="s">
        <v>867</v>
      </c>
      <c r="J170" s="67" t="s">
        <v>103</v>
      </c>
      <c r="K170" s="116"/>
      <c r="L170" s="98"/>
      <c r="M170" s="122"/>
      <c r="N170" s="122"/>
      <c r="O170" s="122"/>
      <c r="P170" s="122"/>
    </row>
    <row r="171" spans="1:22" s="1" customFormat="1">
      <c r="A171" s="287"/>
      <c r="B171" s="19"/>
      <c r="C171" s="19"/>
      <c r="D171" s="19"/>
      <c r="E171" s="19"/>
      <c r="F171" s="19"/>
      <c r="G171" s="19"/>
      <c r="H171" s="15"/>
      <c r="I171" s="15"/>
      <c r="J171" s="86"/>
      <c r="K171" s="87"/>
      <c r="L171" s="72"/>
      <c r="M171" s="72"/>
      <c r="N171" s="72"/>
      <c r="O171" s="72"/>
      <c r="P171" s="72"/>
    </row>
    <row r="172" spans="1:22" s="81" customFormat="1">
      <c r="A172" s="287"/>
      <c r="B172" s="82"/>
      <c r="C172" s="59"/>
      <c r="D172" s="59"/>
      <c r="E172" s="59"/>
      <c r="F172" s="59"/>
      <c r="G172" s="59"/>
      <c r="H172" s="89"/>
      <c r="I172" s="89"/>
      <c r="J172" s="86"/>
      <c r="K172" s="87"/>
      <c r="L172" s="88"/>
      <c r="M172" s="88"/>
      <c r="N172" s="88"/>
      <c r="O172" s="88"/>
      <c r="P172" s="88"/>
    </row>
    <row r="173" spans="1:22" s="1" customFormat="1">
      <c r="A173" s="287"/>
      <c r="B173" s="111"/>
      <c r="C173" s="4"/>
      <c r="D173" s="4"/>
      <c r="E173" s="124"/>
      <c r="F173" s="124"/>
      <c r="G173" s="124"/>
      <c r="H173" s="125"/>
      <c r="I173" s="125"/>
      <c r="J173" s="86"/>
      <c r="K173" s="87"/>
      <c r="L173" s="88"/>
      <c r="M173" s="88"/>
      <c r="N173" s="88"/>
      <c r="O173" s="88"/>
      <c r="P173" s="88"/>
    </row>
    <row r="174" spans="1:22" s="1" customFormat="1">
      <c r="A174" s="287"/>
      <c r="B174" s="19" t="s">
        <v>104</v>
      </c>
      <c r="C174" s="44"/>
      <c r="D174" s="44"/>
      <c r="E174" s="44"/>
      <c r="F174" s="44"/>
      <c r="G174" s="15"/>
      <c r="H174" s="15"/>
      <c r="I174" s="15"/>
      <c r="J174" s="58"/>
      <c r="K174" s="30"/>
      <c r="L174" s="100"/>
      <c r="M174" s="100"/>
      <c r="N174" s="100"/>
      <c r="O174" s="100"/>
      <c r="P174" s="100"/>
    </row>
    <row r="175" spans="1:22">
      <c r="A175" s="287"/>
      <c r="B175" s="19"/>
      <c r="C175" s="19"/>
      <c r="D175" s="19"/>
      <c r="E175" s="19"/>
      <c r="F175" s="19"/>
      <c r="G175" s="19"/>
      <c r="H175" s="15"/>
      <c r="I175" s="15"/>
      <c r="L175" s="23"/>
      <c r="M175" s="23"/>
      <c r="N175" s="23"/>
      <c r="O175" s="23"/>
      <c r="P175" s="23"/>
      <c r="Q175" s="9"/>
      <c r="R175" s="9"/>
      <c r="S175" s="9"/>
      <c r="T175" s="9"/>
      <c r="U175" s="9"/>
      <c r="V175" s="9"/>
    </row>
    <row r="176" spans="1:22" ht="34.5" customHeight="1">
      <c r="A176" s="287"/>
      <c r="B176" s="19"/>
      <c r="C176" s="4"/>
      <c r="D176" s="4"/>
      <c r="F176" s="4"/>
      <c r="G176" s="4"/>
      <c r="H176" s="319"/>
      <c r="I176" s="319"/>
      <c r="J176" s="73" t="s">
        <v>54</v>
      </c>
      <c r="K176" s="74"/>
      <c r="L176" s="75" t="s">
        <v>205</v>
      </c>
      <c r="M176" s="75" t="s">
        <v>386</v>
      </c>
      <c r="N176" s="75" t="s">
        <v>385</v>
      </c>
      <c r="O176" s="75" t="s">
        <v>384</v>
      </c>
      <c r="P176" s="75" t="s">
        <v>383</v>
      </c>
      <c r="Q176" s="9"/>
      <c r="R176" s="9"/>
      <c r="S176" s="9"/>
      <c r="T176" s="9"/>
      <c r="U176" s="9"/>
      <c r="V176" s="9"/>
    </row>
    <row r="177" spans="1:22">
      <c r="A177" s="287"/>
      <c r="B177" s="2"/>
      <c r="C177" s="59"/>
      <c r="D177" s="4"/>
      <c r="F177" s="4"/>
      <c r="G177" s="4"/>
      <c r="H177" s="319"/>
      <c r="I177" s="64" t="s">
        <v>855</v>
      </c>
      <c r="J177" s="65"/>
      <c r="K177" s="76"/>
      <c r="L177" s="77" t="s">
        <v>206</v>
      </c>
      <c r="M177" s="126" t="s">
        <v>206</v>
      </c>
      <c r="N177" s="126" t="s">
        <v>206</v>
      </c>
      <c r="O177" s="126" t="s">
        <v>206</v>
      </c>
      <c r="P177" s="126" t="s">
        <v>206</v>
      </c>
      <c r="Q177" s="9"/>
      <c r="R177" s="9"/>
      <c r="S177" s="9"/>
      <c r="T177" s="9"/>
      <c r="U177" s="9"/>
      <c r="V177" s="9"/>
    </row>
    <row r="178" spans="1:22" s="81" customFormat="1" ht="56.1" customHeight="1">
      <c r="A178" s="288" t="s">
        <v>450</v>
      </c>
      <c r="B178" s="111"/>
      <c r="C178" s="400" t="s">
        <v>105</v>
      </c>
      <c r="D178" s="401"/>
      <c r="E178" s="401"/>
      <c r="F178" s="401"/>
      <c r="G178" s="401"/>
      <c r="H178" s="402"/>
      <c r="I178" s="127" t="s">
        <v>868</v>
      </c>
      <c r="J178" s="67" t="s">
        <v>106</v>
      </c>
      <c r="K178" s="116"/>
      <c r="L178" s="101"/>
      <c r="M178" s="120"/>
      <c r="N178" s="120"/>
      <c r="O178" s="120"/>
      <c r="P178" s="120"/>
    </row>
    <row r="179" spans="1:22" s="81" customFormat="1" ht="56.1" customHeight="1">
      <c r="A179" s="288" t="s">
        <v>869</v>
      </c>
      <c r="B179" s="111"/>
      <c r="C179" s="400" t="s">
        <v>107</v>
      </c>
      <c r="D179" s="401"/>
      <c r="E179" s="401"/>
      <c r="F179" s="401"/>
      <c r="G179" s="401"/>
      <c r="H179" s="402"/>
      <c r="I179" s="127" t="s">
        <v>870</v>
      </c>
      <c r="J179" s="67" t="s">
        <v>103</v>
      </c>
      <c r="K179" s="116"/>
      <c r="L179" s="96"/>
      <c r="M179" s="121"/>
      <c r="N179" s="121"/>
      <c r="O179" s="121"/>
      <c r="P179" s="121"/>
    </row>
    <row r="180" spans="1:22" s="81" customFormat="1" ht="56.1" customHeight="1">
      <c r="A180" s="288" t="s">
        <v>452</v>
      </c>
      <c r="B180" s="111"/>
      <c r="C180" s="400" t="s">
        <v>363</v>
      </c>
      <c r="D180" s="401"/>
      <c r="E180" s="401"/>
      <c r="F180" s="401"/>
      <c r="G180" s="401"/>
      <c r="H180" s="402"/>
      <c r="I180" s="127" t="s">
        <v>453</v>
      </c>
      <c r="J180" s="67" t="s">
        <v>103</v>
      </c>
      <c r="K180" s="116"/>
      <c r="L180" s="98"/>
      <c r="M180" s="122"/>
      <c r="N180" s="122"/>
      <c r="O180" s="122"/>
      <c r="P180" s="122"/>
    </row>
    <row r="181" spans="1:22" s="1" customFormat="1">
      <c r="A181" s="287"/>
      <c r="B181" s="19"/>
      <c r="C181" s="19"/>
      <c r="D181" s="19"/>
      <c r="E181" s="19"/>
      <c r="F181" s="19"/>
      <c r="G181" s="19"/>
      <c r="H181" s="15"/>
      <c r="I181" s="15"/>
      <c r="J181" s="86"/>
      <c r="K181" s="87"/>
      <c r="L181" s="72"/>
      <c r="M181" s="72"/>
      <c r="N181" s="72"/>
      <c r="O181" s="72"/>
      <c r="P181" s="72"/>
    </row>
    <row r="182" spans="1:22" s="81" customFormat="1">
      <c r="A182" s="287"/>
      <c r="B182" s="82"/>
      <c r="C182" s="59"/>
      <c r="D182" s="59"/>
      <c r="E182" s="59"/>
      <c r="F182" s="59"/>
      <c r="G182" s="59"/>
      <c r="H182" s="89"/>
      <c r="I182" s="89"/>
      <c r="J182" s="86"/>
      <c r="K182" s="87"/>
      <c r="L182" s="88"/>
      <c r="M182" s="88"/>
      <c r="N182" s="88"/>
      <c r="O182" s="88"/>
      <c r="P182" s="88"/>
    </row>
    <row r="183" spans="1:22" s="1" customFormat="1">
      <c r="A183" s="287"/>
      <c r="B183" s="2"/>
      <c r="C183" s="4"/>
      <c r="D183" s="4"/>
      <c r="E183" s="4"/>
      <c r="F183" s="4"/>
      <c r="G183" s="4"/>
      <c r="H183" s="319"/>
      <c r="I183" s="319"/>
      <c r="J183" s="58"/>
      <c r="K183" s="30"/>
      <c r="L183" s="100"/>
      <c r="M183" s="100"/>
      <c r="N183" s="100"/>
      <c r="O183" s="100"/>
      <c r="P183" s="100"/>
    </row>
    <row r="184" spans="1:22">
      <c r="A184" s="287"/>
      <c r="B184" s="19" t="s">
        <v>108</v>
      </c>
      <c r="C184" s="19"/>
      <c r="D184" s="19"/>
      <c r="E184" s="19"/>
      <c r="F184" s="19"/>
      <c r="G184" s="19"/>
      <c r="H184" s="15"/>
      <c r="I184" s="15"/>
      <c r="J184" s="8"/>
      <c r="L184" s="128"/>
      <c r="M184" s="128"/>
      <c r="N184" s="128"/>
      <c r="O184" s="128"/>
      <c r="P184" s="128"/>
      <c r="Q184" s="9"/>
      <c r="R184" s="9"/>
      <c r="S184" s="9"/>
      <c r="T184" s="9"/>
      <c r="U184" s="9"/>
      <c r="V184" s="9"/>
    </row>
    <row r="185" spans="1:22">
      <c r="A185" s="287"/>
      <c r="B185" s="19"/>
      <c r="C185" s="19"/>
      <c r="D185" s="19"/>
      <c r="E185" s="19"/>
      <c r="F185" s="19"/>
      <c r="G185" s="19"/>
      <c r="H185" s="15"/>
      <c r="I185" s="15"/>
      <c r="L185" s="23"/>
      <c r="M185" s="23"/>
      <c r="N185" s="23"/>
      <c r="O185" s="23"/>
      <c r="P185" s="23"/>
      <c r="Q185" s="9"/>
      <c r="R185" s="9"/>
      <c r="S185" s="9"/>
      <c r="T185" s="9"/>
      <c r="U185" s="9"/>
      <c r="V185" s="9"/>
    </row>
    <row r="186" spans="1:22" ht="34.5" customHeight="1">
      <c r="A186" s="287"/>
      <c r="B186" s="19"/>
      <c r="C186" s="4"/>
      <c r="D186" s="4"/>
      <c r="F186" s="4"/>
      <c r="G186" s="4"/>
      <c r="H186" s="319"/>
      <c r="I186" s="319"/>
      <c r="J186" s="73" t="s">
        <v>54</v>
      </c>
      <c r="K186" s="74"/>
      <c r="L186" s="75" t="s">
        <v>205</v>
      </c>
      <c r="M186" s="75" t="s">
        <v>386</v>
      </c>
      <c r="N186" s="75" t="s">
        <v>385</v>
      </c>
      <c r="O186" s="75" t="s">
        <v>384</v>
      </c>
      <c r="P186" s="75" t="s">
        <v>383</v>
      </c>
      <c r="Q186" s="9"/>
      <c r="R186" s="9"/>
      <c r="S186" s="9"/>
      <c r="T186" s="9"/>
      <c r="U186" s="9"/>
      <c r="V186" s="9"/>
    </row>
    <row r="187" spans="1:22" ht="20.25" customHeight="1">
      <c r="A187" s="287"/>
      <c r="B187" s="2"/>
      <c r="C187" s="59"/>
      <c r="D187" s="4"/>
      <c r="F187" s="4"/>
      <c r="G187" s="4"/>
      <c r="H187" s="319"/>
      <c r="I187" s="64" t="s">
        <v>55</v>
      </c>
      <c r="J187" s="65"/>
      <c r="K187" s="76"/>
      <c r="L187" s="77" t="s">
        <v>206</v>
      </c>
      <c r="M187" s="77" t="s">
        <v>206</v>
      </c>
      <c r="N187" s="77" t="s">
        <v>206</v>
      </c>
      <c r="O187" s="77" t="s">
        <v>206</v>
      </c>
      <c r="P187" s="77" t="s">
        <v>206</v>
      </c>
      <c r="Q187" s="9"/>
      <c r="R187" s="9"/>
      <c r="S187" s="9"/>
      <c r="T187" s="9"/>
      <c r="U187" s="9"/>
      <c r="V187" s="9"/>
    </row>
    <row r="188" spans="1:22" s="81" customFormat="1" ht="34.5" customHeight="1">
      <c r="A188" s="288" t="s">
        <v>871</v>
      </c>
      <c r="B188" s="82"/>
      <c r="C188" s="442" t="s">
        <v>109</v>
      </c>
      <c r="D188" s="443"/>
      <c r="E188" s="443"/>
      <c r="F188" s="443"/>
      <c r="G188" s="442" t="s">
        <v>110</v>
      </c>
      <c r="H188" s="442"/>
      <c r="I188" s="445" t="s">
        <v>872</v>
      </c>
      <c r="J188" s="129">
        <v>5</v>
      </c>
      <c r="K188" s="116" t="str">
        <f t="shared" ref="K188:K215" si="2">IF(OR(COUNTIF(L188:P188,"未確認")&gt;0,COUNTIF(L188:P188,"~*")&gt;0),"※","")</f>
        <v/>
      </c>
      <c r="L188" s="130"/>
      <c r="M188" s="130"/>
      <c r="N188" s="130"/>
      <c r="O188" s="130"/>
      <c r="P188" s="130"/>
    </row>
    <row r="189" spans="1:22" s="81" customFormat="1" ht="34.5" customHeight="1">
      <c r="A189" s="288" t="s">
        <v>456</v>
      </c>
      <c r="B189" s="82"/>
      <c r="C189" s="443"/>
      <c r="D189" s="443"/>
      <c r="E189" s="443"/>
      <c r="F189" s="443"/>
      <c r="G189" s="442" t="s">
        <v>111</v>
      </c>
      <c r="H189" s="442"/>
      <c r="I189" s="446"/>
      <c r="J189" s="131">
        <v>1.9</v>
      </c>
      <c r="K189" s="116" t="str">
        <f t="shared" si="2"/>
        <v/>
      </c>
      <c r="L189" s="132"/>
      <c r="M189" s="132"/>
      <c r="N189" s="132"/>
      <c r="O189" s="132"/>
      <c r="P189" s="132"/>
    </row>
    <row r="190" spans="1:22" s="81" customFormat="1" ht="34.5" customHeight="1">
      <c r="A190" s="288" t="s">
        <v>873</v>
      </c>
      <c r="B190" s="82"/>
      <c r="C190" s="442" t="s">
        <v>112</v>
      </c>
      <c r="D190" s="443"/>
      <c r="E190" s="443"/>
      <c r="F190" s="443"/>
      <c r="G190" s="442" t="s">
        <v>110</v>
      </c>
      <c r="H190" s="442"/>
      <c r="I190" s="446"/>
      <c r="J190" s="129">
        <v>0</v>
      </c>
      <c r="K190" s="116" t="str">
        <f t="shared" si="2"/>
        <v/>
      </c>
      <c r="L190" s="130"/>
      <c r="M190" s="130"/>
      <c r="N190" s="130"/>
      <c r="O190" s="130"/>
      <c r="P190" s="130"/>
    </row>
    <row r="191" spans="1:22" s="81" customFormat="1" ht="34.5" customHeight="1">
      <c r="A191" s="288" t="s">
        <v>457</v>
      </c>
      <c r="B191" s="82"/>
      <c r="C191" s="443"/>
      <c r="D191" s="443"/>
      <c r="E191" s="443"/>
      <c r="F191" s="443"/>
      <c r="G191" s="442" t="s">
        <v>111</v>
      </c>
      <c r="H191" s="442"/>
      <c r="I191" s="446"/>
      <c r="J191" s="131">
        <v>0</v>
      </c>
      <c r="K191" s="116" t="str">
        <f t="shared" si="2"/>
        <v/>
      </c>
      <c r="L191" s="132"/>
      <c r="M191" s="132"/>
      <c r="N191" s="132"/>
      <c r="O191" s="132"/>
      <c r="P191" s="132"/>
    </row>
    <row r="192" spans="1:22" s="81" customFormat="1" ht="34.5" customHeight="1">
      <c r="A192" s="295" t="s">
        <v>874</v>
      </c>
      <c r="B192" s="112"/>
      <c r="C192" s="442" t="s">
        <v>113</v>
      </c>
      <c r="D192" s="442"/>
      <c r="E192" s="442"/>
      <c r="F192" s="442"/>
      <c r="G192" s="442" t="s">
        <v>110</v>
      </c>
      <c r="H192" s="442"/>
      <c r="I192" s="446"/>
      <c r="J192" s="129">
        <f t="shared" ref="J192:J207" si="3">IF(SUM(L192:P192)=0,IF(COUNTIF(L192:P192,"未確認")&gt;0,"未確認",IF(COUNTIF(L192:P192,"~*")&gt;0,"*",SUM(L192:P192))),SUM(L192:P192))</f>
        <v>35</v>
      </c>
      <c r="K192" s="116" t="str">
        <f t="shared" si="2"/>
        <v/>
      </c>
      <c r="L192" s="133">
        <v>8</v>
      </c>
      <c r="M192" s="133">
        <v>7</v>
      </c>
      <c r="N192" s="133">
        <v>7</v>
      </c>
      <c r="O192" s="133">
        <v>6</v>
      </c>
      <c r="P192" s="133">
        <v>7</v>
      </c>
    </row>
    <row r="193" spans="1:16" s="81" customFormat="1" ht="34.5" customHeight="1">
      <c r="A193" s="295" t="s">
        <v>874</v>
      </c>
      <c r="B193" s="112"/>
      <c r="C193" s="442"/>
      <c r="D193" s="442"/>
      <c r="E193" s="442"/>
      <c r="F193" s="442"/>
      <c r="G193" s="442" t="s">
        <v>111</v>
      </c>
      <c r="H193" s="442"/>
      <c r="I193" s="446"/>
      <c r="J193" s="129">
        <f t="shared" si="3"/>
        <v>0</v>
      </c>
      <c r="K193" s="116" t="str">
        <f t="shared" si="2"/>
        <v/>
      </c>
      <c r="L193" s="134">
        <v>0</v>
      </c>
      <c r="M193" s="134">
        <v>0</v>
      </c>
      <c r="N193" s="134">
        <v>0</v>
      </c>
      <c r="O193" s="134">
        <v>0</v>
      </c>
      <c r="P193" s="134">
        <v>0</v>
      </c>
    </row>
    <row r="194" spans="1:16" s="81" customFormat="1" ht="34.5" customHeight="1">
      <c r="A194" s="295" t="s">
        <v>459</v>
      </c>
      <c r="B194" s="112"/>
      <c r="C194" s="442" t="s">
        <v>114</v>
      </c>
      <c r="D194" s="444"/>
      <c r="E194" s="444"/>
      <c r="F194" s="444"/>
      <c r="G194" s="442" t="s">
        <v>110</v>
      </c>
      <c r="H194" s="442"/>
      <c r="I194" s="446"/>
      <c r="J194" s="129">
        <f t="shared" si="3"/>
        <v>26</v>
      </c>
      <c r="K194" s="116" t="str">
        <f t="shared" si="2"/>
        <v/>
      </c>
      <c r="L194" s="133">
        <v>5</v>
      </c>
      <c r="M194" s="133">
        <v>5</v>
      </c>
      <c r="N194" s="133">
        <v>6</v>
      </c>
      <c r="O194" s="133">
        <v>5</v>
      </c>
      <c r="P194" s="133">
        <v>5</v>
      </c>
    </row>
    <row r="195" spans="1:16" s="81" customFormat="1" ht="34.5" customHeight="1">
      <c r="A195" s="295" t="s">
        <v>459</v>
      </c>
      <c r="B195" s="112"/>
      <c r="C195" s="444"/>
      <c r="D195" s="444"/>
      <c r="E195" s="444"/>
      <c r="F195" s="444"/>
      <c r="G195" s="442" t="s">
        <v>111</v>
      </c>
      <c r="H195" s="442"/>
      <c r="I195" s="446"/>
      <c r="J195" s="129">
        <f t="shared" si="3"/>
        <v>0</v>
      </c>
      <c r="K195" s="116" t="str">
        <f t="shared" si="2"/>
        <v/>
      </c>
      <c r="L195" s="134">
        <v>0</v>
      </c>
      <c r="M195" s="134">
        <v>0</v>
      </c>
      <c r="N195" s="134">
        <v>0</v>
      </c>
      <c r="O195" s="134">
        <v>0</v>
      </c>
      <c r="P195" s="134">
        <v>0</v>
      </c>
    </row>
    <row r="196" spans="1:16" s="81" customFormat="1" ht="34.5" customHeight="1">
      <c r="A196" s="295" t="s">
        <v>875</v>
      </c>
      <c r="B196" s="112"/>
      <c r="C196" s="442" t="s">
        <v>115</v>
      </c>
      <c r="D196" s="444"/>
      <c r="E196" s="444"/>
      <c r="F196" s="444"/>
      <c r="G196" s="442" t="s">
        <v>110</v>
      </c>
      <c r="H196" s="442"/>
      <c r="I196" s="446"/>
      <c r="J196" s="129">
        <f t="shared" si="3"/>
        <v>77</v>
      </c>
      <c r="K196" s="116" t="str">
        <f t="shared" si="2"/>
        <v/>
      </c>
      <c r="L196" s="133">
        <v>14</v>
      </c>
      <c r="M196" s="133">
        <v>16</v>
      </c>
      <c r="N196" s="133">
        <v>17</v>
      </c>
      <c r="O196" s="133">
        <v>15</v>
      </c>
      <c r="P196" s="133">
        <v>15</v>
      </c>
    </row>
    <row r="197" spans="1:16" s="81" customFormat="1" ht="34.5" customHeight="1">
      <c r="A197" s="295" t="s">
        <v>460</v>
      </c>
      <c r="B197" s="112"/>
      <c r="C197" s="444"/>
      <c r="D197" s="444"/>
      <c r="E197" s="444"/>
      <c r="F197" s="444"/>
      <c r="G197" s="442" t="s">
        <v>111</v>
      </c>
      <c r="H197" s="442"/>
      <c r="I197" s="446"/>
      <c r="J197" s="129">
        <f t="shared" si="3"/>
        <v>0</v>
      </c>
      <c r="K197" s="116" t="str">
        <f t="shared" si="2"/>
        <v/>
      </c>
      <c r="L197" s="134">
        <v>0</v>
      </c>
      <c r="M197" s="134">
        <v>0</v>
      </c>
      <c r="N197" s="134">
        <v>0</v>
      </c>
      <c r="O197" s="134">
        <v>0</v>
      </c>
      <c r="P197" s="134">
        <v>0</v>
      </c>
    </row>
    <row r="198" spans="1:16" s="81" customFormat="1" ht="34.5" customHeight="1">
      <c r="A198" s="295" t="s">
        <v>461</v>
      </c>
      <c r="B198" s="112"/>
      <c r="C198" s="442" t="s">
        <v>116</v>
      </c>
      <c r="D198" s="444"/>
      <c r="E198" s="444"/>
      <c r="F198" s="444"/>
      <c r="G198" s="442" t="s">
        <v>110</v>
      </c>
      <c r="H198" s="442"/>
      <c r="I198" s="446"/>
      <c r="J198" s="129">
        <f t="shared" si="3"/>
        <v>0</v>
      </c>
      <c r="K198" s="116" t="str">
        <f t="shared" si="2"/>
        <v/>
      </c>
      <c r="L198" s="133">
        <v>0</v>
      </c>
      <c r="M198" s="133">
        <v>0</v>
      </c>
      <c r="N198" s="133">
        <v>0</v>
      </c>
      <c r="O198" s="133">
        <v>0</v>
      </c>
      <c r="P198" s="133">
        <v>0</v>
      </c>
    </row>
    <row r="199" spans="1:16" s="81" customFormat="1" ht="34.5" customHeight="1">
      <c r="A199" s="295" t="s">
        <v>876</v>
      </c>
      <c r="B199" s="82"/>
      <c r="C199" s="444"/>
      <c r="D199" s="444"/>
      <c r="E199" s="444"/>
      <c r="F199" s="444"/>
      <c r="G199" s="442" t="s">
        <v>111</v>
      </c>
      <c r="H199" s="442"/>
      <c r="I199" s="446"/>
      <c r="J199" s="129">
        <f t="shared" si="3"/>
        <v>0</v>
      </c>
      <c r="K199" s="116" t="str">
        <f t="shared" si="2"/>
        <v/>
      </c>
      <c r="L199" s="134">
        <v>0</v>
      </c>
      <c r="M199" s="134">
        <v>0</v>
      </c>
      <c r="N199" s="134">
        <v>0</v>
      </c>
      <c r="O199" s="134">
        <v>0</v>
      </c>
      <c r="P199" s="134">
        <v>0</v>
      </c>
    </row>
    <row r="200" spans="1:16" s="81" customFormat="1" ht="34.5" customHeight="1">
      <c r="A200" s="295" t="s">
        <v>877</v>
      </c>
      <c r="B200" s="82"/>
      <c r="C200" s="442" t="s">
        <v>117</v>
      </c>
      <c r="D200" s="444"/>
      <c r="E200" s="444"/>
      <c r="F200" s="444"/>
      <c r="G200" s="442" t="s">
        <v>110</v>
      </c>
      <c r="H200" s="442"/>
      <c r="I200" s="446"/>
      <c r="J200" s="129">
        <f t="shared" si="3"/>
        <v>0</v>
      </c>
      <c r="K200" s="116" t="str">
        <f t="shared" si="2"/>
        <v/>
      </c>
      <c r="L200" s="133">
        <v>0</v>
      </c>
      <c r="M200" s="133">
        <v>0</v>
      </c>
      <c r="N200" s="133">
        <v>0</v>
      </c>
      <c r="O200" s="133">
        <v>0</v>
      </c>
      <c r="P200" s="133">
        <v>0</v>
      </c>
    </row>
    <row r="201" spans="1:16" s="81" customFormat="1" ht="34.5" customHeight="1">
      <c r="A201" s="295" t="s">
        <v>878</v>
      </c>
      <c r="B201" s="82"/>
      <c r="C201" s="444"/>
      <c r="D201" s="444"/>
      <c r="E201" s="444"/>
      <c r="F201" s="444"/>
      <c r="G201" s="442" t="s">
        <v>111</v>
      </c>
      <c r="H201" s="442"/>
      <c r="I201" s="446"/>
      <c r="J201" s="129">
        <f t="shared" si="3"/>
        <v>0</v>
      </c>
      <c r="K201" s="116" t="str">
        <f t="shared" si="2"/>
        <v/>
      </c>
      <c r="L201" s="134">
        <v>0</v>
      </c>
      <c r="M201" s="134">
        <v>0</v>
      </c>
      <c r="N201" s="134">
        <v>0</v>
      </c>
      <c r="O201" s="134">
        <v>0</v>
      </c>
      <c r="P201" s="134">
        <v>0</v>
      </c>
    </row>
    <row r="202" spans="1:16" s="81" customFormat="1" ht="34.5" customHeight="1">
      <c r="A202" s="295" t="s">
        <v>642</v>
      </c>
      <c r="B202" s="82"/>
      <c r="C202" s="442" t="s">
        <v>118</v>
      </c>
      <c r="D202" s="444"/>
      <c r="E202" s="444"/>
      <c r="F202" s="444"/>
      <c r="G202" s="442" t="s">
        <v>110</v>
      </c>
      <c r="H202" s="442"/>
      <c r="I202" s="446"/>
      <c r="J202" s="129">
        <f t="shared" si="3"/>
        <v>0</v>
      </c>
      <c r="K202" s="116" t="str">
        <f t="shared" si="2"/>
        <v/>
      </c>
      <c r="L202" s="133">
        <v>0</v>
      </c>
      <c r="M202" s="133">
        <v>0</v>
      </c>
      <c r="N202" s="133">
        <v>0</v>
      </c>
      <c r="O202" s="133">
        <v>0</v>
      </c>
      <c r="P202" s="133">
        <v>0</v>
      </c>
    </row>
    <row r="203" spans="1:16" s="81" customFormat="1" ht="34.5" customHeight="1">
      <c r="A203" s="295" t="s">
        <v>879</v>
      </c>
      <c r="B203" s="82"/>
      <c r="C203" s="444"/>
      <c r="D203" s="444"/>
      <c r="E203" s="444"/>
      <c r="F203" s="444"/>
      <c r="G203" s="442" t="s">
        <v>111</v>
      </c>
      <c r="H203" s="442"/>
      <c r="I203" s="446"/>
      <c r="J203" s="129">
        <f t="shared" si="3"/>
        <v>0</v>
      </c>
      <c r="K203" s="116" t="str">
        <f t="shared" si="2"/>
        <v/>
      </c>
      <c r="L203" s="134">
        <v>0</v>
      </c>
      <c r="M203" s="134">
        <v>0</v>
      </c>
      <c r="N203" s="134">
        <v>0</v>
      </c>
      <c r="O203" s="134">
        <v>0</v>
      </c>
      <c r="P203" s="134">
        <v>0</v>
      </c>
    </row>
    <row r="204" spans="1:16" s="81" customFormat="1" ht="34.5" customHeight="1">
      <c r="A204" s="295" t="s">
        <v>880</v>
      </c>
      <c r="B204" s="82"/>
      <c r="C204" s="442" t="s">
        <v>119</v>
      </c>
      <c r="D204" s="444"/>
      <c r="E204" s="444"/>
      <c r="F204" s="444"/>
      <c r="G204" s="442" t="s">
        <v>110</v>
      </c>
      <c r="H204" s="442"/>
      <c r="I204" s="446"/>
      <c r="J204" s="129">
        <f t="shared" si="3"/>
        <v>0</v>
      </c>
      <c r="K204" s="116" t="str">
        <f t="shared" si="2"/>
        <v/>
      </c>
      <c r="L204" s="133">
        <v>0</v>
      </c>
      <c r="M204" s="133">
        <v>0</v>
      </c>
      <c r="N204" s="133">
        <v>0</v>
      </c>
      <c r="O204" s="133">
        <v>0</v>
      </c>
      <c r="P204" s="133">
        <v>0</v>
      </c>
    </row>
    <row r="205" spans="1:16" s="81" customFormat="1" ht="34.5" customHeight="1">
      <c r="A205" s="295" t="s">
        <v>881</v>
      </c>
      <c r="B205" s="82"/>
      <c r="C205" s="444"/>
      <c r="D205" s="444"/>
      <c r="E205" s="444"/>
      <c r="F205" s="444"/>
      <c r="G205" s="442" t="s">
        <v>111</v>
      </c>
      <c r="H205" s="442"/>
      <c r="I205" s="446"/>
      <c r="J205" s="129">
        <f t="shared" si="3"/>
        <v>0</v>
      </c>
      <c r="K205" s="116" t="str">
        <f t="shared" si="2"/>
        <v/>
      </c>
      <c r="L205" s="134">
        <v>0</v>
      </c>
      <c r="M205" s="134">
        <v>0</v>
      </c>
      <c r="N205" s="134">
        <v>0</v>
      </c>
      <c r="O205" s="134">
        <v>0</v>
      </c>
      <c r="P205" s="134">
        <v>0</v>
      </c>
    </row>
    <row r="206" spans="1:16" s="81" customFormat="1" ht="34.5" customHeight="1">
      <c r="A206" s="295" t="s">
        <v>882</v>
      </c>
      <c r="B206" s="82"/>
      <c r="C206" s="442" t="s">
        <v>120</v>
      </c>
      <c r="D206" s="444"/>
      <c r="E206" s="444"/>
      <c r="F206" s="444"/>
      <c r="G206" s="442" t="s">
        <v>110</v>
      </c>
      <c r="H206" s="442"/>
      <c r="I206" s="446"/>
      <c r="J206" s="129">
        <f t="shared" si="3"/>
        <v>0</v>
      </c>
      <c r="K206" s="116" t="str">
        <f t="shared" si="2"/>
        <v/>
      </c>
      <c r="L206" s="133">
        <v>0</v>
      </c>
      <c r="M206" s="133">
        <v>0</v>
      </c>
      <c r="N206" s="133">
        <v>0</v>
      </c>
      <c r="O206" s="133">
        <v>0</v>
      </c>
      <c r="P206" s="133">
        <v>0</v>
      </c>
    </row>
    <row r="207" spans="1:16" s="81" customFormat="1" ht="34.5" customHeight="1">
      <c r="A207" s="295" t="s">
        <v>883</v>
      </c>
      <c r="B207" s="82"/>
      <c r="C207" s="444"/>
      <c r="D207" s="444"/>
      <c r="E207" s="444"/>
      <c r="F207" s="444"/>
      <c r="G207" s="442" t="s">
        <v>111</v>
      </c>
      <c r="H207" s="442"/>
      <c r="I207" s="446"/>
      <c r="J207" s="129">
        <f t="shared" si="3"/>
        <v>0</v>
      </c>
      <c r="K207" s="116" t="str">
        <f t="shared" si="2"/>
        <v/>
      </c>
      <c r="L207" s="134">
        <v>0</v>
      </c>
      <c r="M207" s="134">
        <v>0</v>
      </c>
      <c r="N207" s="134">
        <v>0</v>
      </c>
      <c r="O207" s="134">
        <v>0</v>
      </c>
      <c r="P207" s="134">
        <v>0</v>
      </c>
    </row>
    <row r="208" spans="1:16" s="81" customFormat="1" ht="34.5" customHeight="1">
      <c r="A208" s="288" t="s">
        <v>884</v>
      </c>
      <c r="B208" s="82"/>
      <c r="C208" s="442" t="s">
        <v>121</v>
      </c>
      <c r="D208" s="443"/>
      <c r="E208" s="443"/>
      <c r="F208" s="443"/>
      <c r="G208" s="442" t="s">
        <v>110</v>
      </c>
      <c r="H208" s="442"/>
      <c r="I208" s="446"/>
      <c r="J208" s="129">
        <v>1</v>
      </c>
      <c r="K208" s="116" t="str">
        <f t="shared" si="2"/>
        <v/>
      </c>
      <c r="L208" s="130"/>
      <c r="M208" s="130"/>
      <c r="N208" s="130"/>
      <c r="O208" s="130"/>
      <c r="P208" s="130"/>
    </row>
    <row r="209" spans="1:22" s="81" customFormat="1" ht="34.5" customHeight="1">
      <c r="A209" s="288" t="s">
        <v>885</v>
      </c>
      <c r="B209" s="82"/>
      <c r="C209" s="443"/>
      <c r="D209" s="443"/>
      <c r="E209" s="443"/>
      <c r="F209" s="443"/>
      <c r="G209" s="442" t="s">
        <v>111</v>
      </c>
      <c r="H209" s="442"/>
      <c r="I209" s="446"/>
      <c r="J209" s="129">
        <v>0</v>
      </c>
      <c r="K209" s="116" t="str">
        <f t="shared" si="2"/>
        <v/>
      </c>
      <c r="L209" s="132"/>
      <c r="M209" s="132"/>
      <c r="N209" s="132"/>
      <c r="O209" s="132"/>
      <c r="P209" s="132"/>
    </row>
    <row r="210" spans="1:22" s="81" customFormat="1" ht="34.5" customHeight="1">
      <c r="A210" s="288" t="s">
        <v>643</v>
      </c>
      <c r="B210" s="82"/>
      <c r="C210" s="442" t="s">
        <v>122</v>
      </c>
      <c r="D210" s="443"/>
      <c r="E210" s="443"/>
      <c r="F210" s="443"/>
      <c r="G210" s="442" t="s">
        <v>110</v>
      </c>
      <c r="H210" s="442"/>
      <c r="I210" s="446"/>
      <c r="J210" s="129">
        <v>1</v>
      </c>
      <c r="K210" s="116" t="str">
        <f t="shared" si="2"/>
        <v/>
      </c>
      <c r="L210" s="130"/>
      <c r="M210" s="130"/>
      <c r="N210" s="130"/>
      <c r="O210" s="130"/>
      <c r="P210" s="130"/>
    </row>
    <row r="211" spans="1:22" s="81" customFormat="1" ht="34.5" customHeight="1">
      <c r="A211" s="288" t="s">
        <v>886</v>
      </c>
      <c r="B211" s="82"/>
      <c r="C211" s="443"/>
      <c r="D211" s="443"/>
      <c r="E211" s="443"/>
      <c r="F211" s="443"/>
      <c r="G211" s="442" t="s">
        <v>111</v>
      </c>
      <c r="H211" s="442"/>
      <c r="I211" s="446"/>
      <c r="J211" s="129">
        <v>0</v>
      </c>
      <c r="K211" s="116" t="str">
        <f t="shared" si="2"/>
        <v/>
      </c>
      <c r="L211" s="132"/>
      <c r="M211" s="132"/>
      <c r="N211" s="132"/>
      <c r="O211" s="132"/>
      <c r="P211" s="132"/>
    </row>
    <row r="212" spans="1:22" s="81" customFormat="1" ht="34.5" customHeight="1">
      <c r="A212" s="295" t="s">
        <v>468</v>
      </c>
      <c r="B212" s="82"/>
      <c r="C212" s="442" t="s">
        <v>887</v>
      </c>
      <c r="D212" s="444"/>
      <c r="E212" s="444"/>
      <c r="F212" s="444"/>
      <c r="G212" s="442" t="s">
        <v>110</v>
      </c>
      <c r="H212" s="442"/>
      <c r="I212" s="446"/>
      <c r="J212" s="129">
        <f>IF(SUM(L212:P212)=0,IF(COUNTIF(L212:P212,"未確認")&gt;0,"未確認",IF(COUNTIF(L212:P212,"~*")&gt;0,"*",SUM(L212:P212))),SUM(L212:P212))</f>
        <v>0</v>
      </c>
      <c r="K212" s="116" t="str">
        <f t="shared" si="2"/>
        <v/>
      </c>
      <c r="L212" s="133">
        <v>0</v>
      </c>
      <c r="M212" s="133">
        <v>0</v>
      </c>
      <c r="N212" s="133">
        <v>0</v>
      </c>
      <c r="O212" s="133">
        <v>0</v>
      </c>
      <c r="P212" s="133">
        <v>0</v>
      </c>
    </row>
    <row r="213" spans="1:22" s="81" customFormat="1" ht="34.5" customHeight="1">
      <c r="A213" s="295" t="s">
        <v>468</v>
      </c>
      <c r="B213" s="82"/>
      <c r="C213" s="444"/>
      <c r="D213" s="444"/>
      <c r="E213" s="444"/>
      <c r="F213" s="444"/>
      <c r="G213" s="442" t="s">
        <v>111</v>
      </c>
      <c r="H213" s="442"/>
      <c r="I213" s="446"/>
      <c r="J213" s="129">
        <f>IF(SUM(L213:P213)=0,IF(COUNTIF(L213:P213,"未確認")&gt;0,"未確認",IF(COUNTIF(L213:P213,"~*")&gt;0,"*",SUM(L213:P213))),SUM(L213:P213))</f>
        <v>0</v>
      </c>
      <c r="K213" s="116" t="str">
        <f t="shared" si="2"/>
        <v/>
      </c>
      <c r="L213" s="134">
        <v>0</v>
      </c>
      <c r="M213" s="134">
        <v>0</v>
      </c>
      <c r="N213" s="134">
        <v>0</v>
      </c>
      <c r="O213" s="134">
        <v>0</v>
      </c>
      <c r="P213" s="134">
        <v>0</v>
      </c>
    </row>
    <row r="214" spans="1:22" s="81" customFormat="1" ht="34.5" customHeight="1">
      <c r="A214" s="295" t="s">
        <v>888</v>
      </c>
      <c r="B214" s="82"/>
      <c r="C214" s="442" t="s">
        <v>123</v>
      </c>
      <c r="D214" s="443"/>
      <c r="E214" s="443"/>
      <c r="F214" s="443"/>
      <c r="G214" s="442" t="s">
        <v>110</v>
      </c>
      <c r="H214" s="442"/>
      <c r="I214" s="446"/>
      <c r="J214" s="129">
        <f>IF(SUM(L214:P214)=0,IF(COUNTIF(L214:P214,"未確認")&gt;0,"未確認",IF(COUNTIF(L214:P214,"~*")&gt;0,"*",SUM(L214:P214))),SUM(L214:P214))</f>
        <v>0</v>
      </c>
      <c r="K214" s="116" t="str">
        <f t="shared" si="2"/>
        <v/>
      </c>
      <c r="L214" s="133">
        <v>0</v>
      </c>
      <c r="M214" s="133">
        <v>0</v>
      </c>
      <c r="N214" s="133">
        <v>0</v>
      </c>
      <c r="O214" s="133">
        <v>0</v>
      </c>
      <c r="P214" s="133">
        <v>0</v>
      </c>
    </row>
    <row r="215" spans="1:22" s="81" customFormat="1" ht="34.5" customHeight="1">
      <c r="A215" s="295" t="s">
        <v>889</v>
      </c>
      <c r="B215" s="82"/>
      <c r="C215" s="443"/>
      <c r="D215" s="443"/>
      <c r="E215" s="443"/>
      <c r="F215" s="443"/>
      <c r="G215" s="442" t="s">
        <v>111</v>
      </c>
      <c r="H215" s="442"/>
      <c r="I215" s="447"/>
      <c r="J215" s="129">
        <f>IF(SUM(L215:P215)=0,IF(COUNTIF(L215:P215,"未確認")&gt;0,"未確認",IF(COUNTIF(L215:P215,"~*")&gt;0,"*",SUM(L215:P215))),SUM(L215:P215))</f>
        <v>0</v>
      </c>
      <c r="K215" s="116" t="str">
        <f t="shared" si="2"/>
        <v/>
      </c>
      <c r="L215" s="134">
        <v>0</v>
      </c>
      <c r="M215" s="134">
        <v>0</v>
      </c>
      <c r="N215" s="134">
        <v>0</v>
      </c>
      <c r="O215" s="134">
        <v>0</v>
      </c>
      <c r="P215" s="134">
        <v>0</v>
      </c>
    </row>
    <row r="216" spans="1:22" s="1" customFormat="1">
      <c r="A216" s="287"/>
      <c r="B216" s="19"/>
      <c r="C216" s="19"/>
      <c r="D216" s="19"/>
      <c r="E216" s="19"/>
      <c r="F216" s="19"/>
      <c r="G216" s="19"/>
      <c r="H216" s="15"/>
      <c r="I216" s="15"/>
      <c r="J216" s="86"/>
      <c r="K216" s="87"/>
      <c r="L216" s="88"/>
      <c r="M216" s="88"/>
      <c r="N216" s="88"/>
      <c r="O216" s="88"/>
      <c r="P216" s="88"/>
      <c r="Q216" s="88"/>
      <c r="R216" s="88"/>
      <c r="S216" s="88"/>
      <c r="T216" s="88"/>
      <c r="U216" s="88"/>
      <c r="V216" s="88"/>
    </row>
    <row r="217" spans="1:22">
      <c r="A217" s="287"/>
      <c r="B217" s="19"/>
      <c r="C217" s="19"/>
      <c r="D217" s="19"/>
      <c r="E217" s="19"/>
      <c r="F217" s="19"/>
      <c r="G217" s="19"/>
      <c r="H217" s="15"/>
      <c r="I217" s="15"/>
      <c r="L217" s="72"/>
      <c r="M217" s="135"/>
      <c r="N217" s="135"/>
      <c r="O217" s="72"/>
      <c r="P217" s="72"/>
      <c r="Q217" s="72"/>
      <c r="R217" s="72"/>
      <c r="S217" s="72"/>
      <c r="T217" s="72"/>
      <c r="U217" s="72"/>
      <c r="V217" s="72"/>
    </row>
    <row r="218" spans="1:22" ht="34.5" customHeight="1">
      <c r="A218" s="287"/>
      <c r="B218" s="19"/>
      <c r="C218" s="4"/>
      <c r="D218" s="4"/>
      <c r="F218" s="4"/>
      <c r="G218" s="4"/>
      <c r="H218" s="319"/>
      <c r="I218" s="319"/>
      <c r="J218" s="73" t="s">
        <v>54</v>
      </c>
      <c r="K218" s="74"/>
      <c r="L218" s="285" t="s">
        <v>124</v>
      </c>
      <c r="M218" s="9"/>
      <c r="N218" s="9"/>
      <c r="O218" s="128"/>
      <c r="P218" s="128"/>
      <c r="Q218" s="128"/>
      <c r="R218" s="128"/>
      <c r="S218" s="128"/>
      <c r="T218" s="128"/>
      <c r="U218" s="128"/>
      <c r="V218" s="128"/>
    </row>
    <row r="219" spans="1:22" ht="20.25" customHeight="1">
      <c r="A219" s="287"/>
      <c r="B219" s="2"/>
      <c r="C219" s="59"/>
      <c r="D219" s="4"/>
      <c r="F219" s="4"/>
      <c r="G219" s="4"/>
      <c r="H219" s="319"/>
      <c r="I219" s="64" t="s">
        <v>55</v>
      </c>
      <c r="J219" s="65"/>
      <c r="K219" s="76"/>
      <c r="L219" s="285" t="s">
        <v>125</v>
      </c>
      <c r="M219" s="285" t="s">
        <v>126</v>
      </c>
      <c r="N219" s="285" t="s">
        <v>127</v>
      </c>
      <c r="O219" s="128"/>
      <c r="P219" s="128"/>
      <c r="Q219" s="128"/>
      <c r="R219" s="128"/>
      <c r="S219" s="128"/>
      <c r="T219" s="128"/>
      <c r="U219" s="128"/>
      <c r="V219" s="9"/>
    </row>
    <row r="220" spans="1:22" s="81" customFormat="1" ht="34.5" customHeight="1">
      <c r="A220" s="295" t="s">
        <v>644</v>
      </c>
      <c r="B220" s="112"/>
      <c r="C220" s="442" t="s">
        <v>113</v>
      </c>
      <c r="D220" s="442"/>
      <c r="E220" s="442"/>
      <c r="F220" s="442"/>
      <c r="G220" s="400" t="s">
        <v>110</v>
      </c>
      <c r="H220" s="402"/>
      <c r="I220" s="448" t="s">
        <v>890</v>
      </c>
      <c r="J220" s="136"/>
      <c r="K220" s="137"/>
      <c r="L220" s="133">
        <v>0</v>
      </c>
      <c r="M220" s="133">
        <v>1</v>
      </c>
      <c r="N220" s="133">
        <v>4</v>
      </c>
      <c r="O220" s="128"/>
      <c r="P220" s="128"/>
      <c r="Q220" s="128"/>
      <c r="R220" s="128"/>
      <c r="S220" s="128"/>
      <c r="T220" s="128"/>
      <c r="U220" s="128"/>
    </row>
    <row r="221" spans="1:22" s="81" customFormat="1" ht="34.5" customHeight="1">
      <c r="A221" s="295" t="s">
        <v>644</v>
      </c>
      <c r="B221" s="112"/>
      <c r="C221" s="442"/>
      <c r="D221" s="442"/>
      <c r="E221" s="442"/>
      <c r="F221" s="442"/>
      <c r="G221" s="400" t="s">
        <v>111</v>
      </c>
      <c r="H221" s="402"/>
      <c r="I221" s="449"/>
      <c r="J221" s="136"/>
      <c r="K221" s="138"/>
      <c r="L221" s="134">
        <v>0</v>
      </c>
      <c r="M221" s="134">
        <v>0</v>
      </c>
      <c r="N221" s="134">
        <v>0</v>
      </c>
      <c r="O221" s="128"/>
      <c r="P221" s="128"/>
      <c r="Q221" s="128"/>
      <c r="R221" s="128"/>
      <c r="S221" s="128"/>
      <c r="T221" s="128"/>
      <c r="U221" s="128"/>
    </row>
    <row r="222" spans="1:22" s="81" customFormat="1" ht="34.5" customHeight="1">
      <c r="A222" s="295" t="s">
        <v>891</v>
      </c>
      <c r="B222" s="112"/>
      <c r="C222" s="442" t="s">
        <v>114</v>
      </c>
      <c r="D222" s="444"/>
      <c r="E222" s="444"/>
      <c r="F222" s="444"/>
      <c r="G222" s="400" t="s">
        <v>110</v>
      </c>
      <c r="H222" s="402"/>
      <c r="I222" s="449"/>
      <c r="J222" s="136"/>
      <c r="K222" s="137"/>
      <c r="L222" s="133">
        <v>0</v>
      </c>
      <c r="M222" s="133">
        <v>2</v>
      </c>
      <c r="N222" s="133">
        <v>0</v>
      </c>
      <c r="O222" s="128"/>
      <c r="P222" s="128"/>
      <c r="Q222" s="128"/>
      <c r="R222" s="128"/>
      <c r="S222" s="128"/>
      <c r="T222" s="128"/>
      <c r="U222" s="128"/>
    </row>
    <row r="223" spans="1:22" s="81" customFormat="1" ht="34.5" customHeight="1">
      <c r="A223" s="295" t="s">
        <v>474</v>
      </c>
      <c r="B223" s="112"/>
      <c r="C223" s="444"/>
      <c r="D223" s="444"/>
      <c r="E223" s="444"/>
      <c r="F223" s="444"/>
      <c r="G223" s="400" t="s">
        <v>111</v>
      </c>
      <c r="H223" s="402"/>
      <c r="I223" s="449"/>
      <c r="J223" s="136"/>
      <c r="K223" s="138"/>
      <c r="L223" s="134">
        <v>0</v>
      </c>
      <c r="M223" s="134">
        <v>0.7</v>
      </c>
      <c r="N223" s="134">
        <v>0</v>
      </c>
      <c r="O223" s="128"/>
      <c r="P223" s="128"/>
      <c r="Q223" s="128"/>
      <c r="R223" s="128"/>
      <c r="S223" s="128"/>
      <c r="T223" s="128"/>
      <c r="U223" s="128"/>
    </row>
    <row r="224" spans="1:22" s="81" customFormat="1" ht="34.5" customHeight="1">
      <c r="A224" s="295" t="s">
        <v>892</v>
      </c>
      <c r="B224" s="112"/>
      <c r="C224" s="442" t="s">
        <v>115</v>
      </c>
      <c r="D224" s="444"/>
      <c r="E224" s="444"/>
      <c r="F224" s="444"/>
      <c r="G224" s="400" t="s">
        <v>110</v>
      </c>
      <c r="H224" s="402"/>
      <c r="I224" s="449"/>
      <c r="J224" s="136"/>
      <c r="K224" s="137"/>
      <c r="L224" s="133">
        <v>0</v>
      </c>
      <c r="M224" s="133">
        <v>1</v>
      </c>
      <c r="N224" s="133">
        <v>1</v>
      </c>
      <c r="O224" s="128"/>
      <c r="P224" s="128"/>
      <c r="Q224" s="128"/>
      <c r="R224" s="128"/>
      <c r="S224" s="128"/>
      <c r="T224" s="128"/>
      <c r="U224" s="128"/>
    </row>
    <row r="225" spans="1:22" s="81" customFormat="1" ht="34.5" customHeight="1">
      <c r="A225" s="295" t="s">
        <v>475</v>
      </c>
      <c r="B225" s="112"/>
      <c r="C225" s="444"/>
      <c r="D225" s="444"/>
      <c r="E225" s="444"/>
      <c r="F225" s="444"/>
      <c r="G225" s="400" t="s">
        <v>111</v>
      </c>
      <c r="H225" s="402"/>
      <c r="I225" s="449"/>
      <c r="J225" s="136"/>
      <c r="K225" s="138"/>
      <c r="L225" s="134">
        <v>0</v>
      </c>
      <c r="M225" s="134">
        <v>0</v>
      </c>
      <c r="N225" s="134">
        <v>0</v>
      </c>
      <c r="O225" s="128"/>
      <c r="P225" s="128"/>
      <c r="Q225" s="128"/>
      <c r="R225" s="128"/>
      <c r="S225" s="128"/>
      <c r="T225" s="128"/>
      <c r="U225" s="128"/>
    </row>
    <row r="226" spans="1:22" s="81" customFormat="1" ht="34.5" customHeight="1">
      <c r="A226" s="295" t="s">
        <v>476</v>
      </c>
      <c r="B226" s="112"/>
      <c r="C226" s="442" t="s">
        <v>116</v>
      </c>
      <c r="D226" s="444"/>
      <c r="E226" s="444"/>
      <c r="F226" s="444"/>
      <c r="G226" s="400" t="s">
        <v>110</v>
      </c>
      <c r="H226" s="402"/>
      <c r="I226" s="449"/>
      <c r="J226" s="136"/>
      <c r="K226" s="137"/>
      <c r="L226" s="133">
        <v>0</v>
      </c>
      <c r="M226" s="133">
        <v>0</v>
      </c>
      <c r="N226" s="133">
        <v>0</v>
      </c>
      <c r="O226" s="128"/>
      <c r="P226" s="128"/>
      <c r="Q226" s="128"/>
      <c r="R226" s="128"/>
      <c r="S226" s="128"/>
      <c r="T226" s="128"/>
      <c r="U226" s="128"/>
    </row>
    <row r="227" spans="1:22" s="81" customFormat="1" ht="34.5" customHeight="1">
      <c r="A227" s="295" t="s">
        <v>893</v>
      </c>
      <c r="B227" s="82"/>
      <c r="C227" s="444"/>
      <c r="D227" s="444"/>
      <c r="E227" s="444"/>
      <c r="F227" s="444"/>
      <c r="G227" s="400" t="s">
        <v>111</v>
      </c>
      <c r="H227" s="402"/>
      <c r="I227" s="449"/>
      <c r="J227" s="136"/>
      <c r="K227" s="138"/>
      <c r="L227" s="134">
        <v>0</v>
      </c>
      <c r="M227" s="134">
        <v>0</v>
      </c>
      <c r="N227" s="134">
        <v>0</v>
      </c>
      <c r="O227" s="128"/>
      <c r="P227" s="128"/>
      <c r="Q227" s="128"/>
      <c r="R227" s="128"/>
      <c r="S227" s="128"/>
      <c r="T227" s="128"/>
      <c r="U227" s="128"/>
    </row>
    <row r="228" spans="1:22" s="81" customFormat="1" ht="34.5" customHeight="1">
      <c r="A228" s="295" t="s">
        <v>477</v>
      </c>
      <c r="B228" s="82"/>
      <c r="C228" s="442" t="s">
        <v>117</v>
      </c>
      <c r="D228" s="444"/>
      <c r="E228" s="444"/>
      <c r="F228" s="444"/>
      <c r="G228" s="400" t="s">
        <v>110</v>
      </c>
      <c r="H228" s="402"/>
      <c r="I228" s="449"/>
      <c r="J228" s="136"/>
      <c r="K228" s="137"/>
      <c r="L228" s="133">
        <v>0</v>
      </c>
      <c r="M228" s="133">
        <v>6</v>
      </c>
      <c r="N228" s="133">
        <v>0</v>
      </c>
      <c r="O228" s="128"/>
      <c r="P228" s="128"/>
      <c r="Q228" s="128"/>
      <c r="R228" s="128"/>
      <c r="S228" s="128"/>
      <c r="T228" s="128"/>
      <c r="U228" s="128"/>
    </row>
    <row r="229" spans="1:22" s="81" customFormat="1" ht="34.5" customHeight="1">
      <c r="A229" s="295" t="s">
        <v>647</v>
      </c>
      <c r="B229" s="82"/>
      <c r="C229" s="444"/>
      <c r="D229" s="444"/>
      <c r="E229" s="444"/>
      <c r="F229" s="444"/>
      <c r="G229" s="400" t="s">
        <v>111</v>
      </c>
      <c r="H229" s="402"/>
      <c r="I229" s="449"/>
      <c r="J229" s="136"/>
      <c r="K229" s="138"/>
      <c r="L229" s="134">
        <v>0</v>
      </c>
      <c r="M229" s="134">
        <v>0</v>
      </c>
      <c r="N229" s="134">
        <v>0</v>
      </c>
      <c r="O229" s="128"/>
      <c r="P229" s="128"/>
      <c r="Q229" s="128"/>
      <c r="R229" s="128"/>
      <c r="S229" s="128"/>
      <c r="T229" s="128"/>
      <c r="U229" s="128"/>
    </row>
    <row r="230" spans="1:22" s="81" customFormat="1" ht="34.5" customHeight="1">
      <c r="A230" s="295" t="s">
        <v>894</v>
      </c>
      <c r="B230" s="82"/>
      <c r="C230" s="442" t="s">
        <v>118</v>
      </c>
      <c r="D230" s="444"/>
      <c r="E230" s="444"/>
      <c r="F230" s="444"/>
      <c r="G230" s="400" t="s">
        <v>110</v>
      </c>
      <c r="H230" s="402"/>
      <c r="I230" s="449"/>
      <c r="J230" s="136"/>
      <c r="K230" s="137"/>
      <c r="L230" s="133">
        <v>0</v>
      </c>
      <c r="M230" s="133">
        <v>5</v>
      </c>
      <c r="N230" s="133">
        <v>0</v>
      </c>
      <c r="O230" s="128"/>
      <c r="P230" s="128"/>
      <c r="Q230" s="128"/>
      <c r="R230" s="128"/>
      <c r="S230" s="128"/>
      <c r="T230" s="128"/>
      <c r="U230" s="128"/>
    </row>
    <row r="231" spans="1:22" s="81" customFormat="1" ht="34.5" customHeight="1">
      <c r="A231" s="295" t="s">
        <v>478</v>
      </c>
      <c r="B231" s="82"/>
      <c r="C231" s="444"/>
      <c r="D231" s="444"/>
      <c r="E231" s="444"/>
      <c r="F231" s="444"/>
      <c r="G231" s="400" t="s">
        <v>111</v>
      </c>
      <c r="H231" s="402"/>
      <c r="I231" s="449"/>
      <c r="J231" s="136"/>
      <c r="K231" s="138"/>
      <c r="L231" s="134">
        <v>0</v>
      </c>
      <c r="M231" s="134">
        <v>0</v>
      </c>
      <c r="N231" s="134">
        <v>0</v>
      </c>
      <c r="O231" s="128"/>
      <c r="P231" s="128"/>
      <c r="Q231" s="128"/>
      <c r="R231" s="128"/>
      <c r="S231" s="128"/>
      <c r="T231" s="128"/>
      <c r="U231" s="128"/>
    </row>
    <row r="232" spans="1:22" s="81" customFormat="1" ht="34.5" customHeight="1">
      <c r="A232" s="295" t="s">
        <v>479</v>
      </c>
      <c r="B232" s="82"/>
      <c r="C232" s="442" t="s">
        <v>119</v>
      </c>
      <c r="D232" s="444"/>
      <c r="E232" s="444"/>
      <c r="F232" s="444"/>
      <c r="G232" s="400" t="s">
        <v>110</v>
      </c>
      <c r="H232" s="402"/>
      <c r="I232" s="449"/>
      <c r="J232" s="136"/>
      <c r="K232" s="137"/>
      <c r="L232" s="133">
        <v>0</v>
      </c>
      <c r="M232" s="133">
        <v>1</v>
      </c>
      <c r="N232" s="133">
        <v>0</v>
      </c>
      <c r="O232" s="128"/>
      <c r="P232" s="128"/>
      <c r="Q232" s="128"/>
      <c r="R232" s="128"/>
      <c r="S232" s="128"/>
      <c r="T232" s="128"/>
      <c r="U232" s="128"/>
    </row>
    <row r="233" spans="1:22" s="81" customFormat="1" ht="34.5" customHeight="1">
      <c r="A233" s="295" t="s">
        <v>895</v>
      </c>
      <c r="B233" s="82"/>
      <c r="C233" s="444"/>
      <c r="D233" s="444"/>
      <c r="E233" s="444"/>
      <c r="F233" s="444"/>
      <c r="G233" s="400" t="s">
        <v>111</v>
      </c>
      <c r="H233" s="402"/>
      <c r="I233" s="449"/>
      <c r="J233" s="136"/>
      <c r="K233" s="138"/>
      <c r="L233" s="134">
        <v>0</v>
      </c>
      <c r="M233" s="134">
        <v>0</v>
      </c>
      <c r="N233" s="134">
        <v>0</v>
      </c>
      <c r="O233" s="128"/>
      <c r="P233" s="128"/>
      <c r="Q233" s="128"/>
      <c r="R233" s="128"/>
      <c r="S233" s="128"/>
      <c r="T233" s="128"/>
      <c r="U233" s="128"/>
    </row>
    <row r="234" spans="1:22" s="81" customFormat="1" ht="34.5" customHeight="1">
      <c r="A234" s="295" t="s">
        <v>896</v>
      </c>
      <c r="B234" s="82"/>
      <c r="C234" s="442" t="s">
        <v>120</v>
      </c>
      <c r="D234" s="444"/>
      <c r="E234" s="444"/>
      <c r="F234" s="444"/>
      <c r="G234" s="400" t="s">
        <v>110</v>
      </c>
      <c r="H234" s="402"/>
      <c r="I234" s="449"/>
      <c r="J234" s="136"/>
      <c r="K234" s="137"/>
      <c r="L234" s="133">
        <v>0</v>
      </c>
      <c r="M234" s="133">
        <v>2</v>
      </c>
      <c r="N234" s="133">
        <v>0</v>
      </c>
      <c r="O234" s="128"/>
      <c r="P234" s="128"/>
      <c r="Q234" s="128"/>
      <c r="R234" s="128"/>
      <c r="S234" s="128"/>
      <c r="T234" s="128"/>
      <c r="U234" s="128"/>
    </row>
    <row r="235" spans="1:22" s="81" customFormat="1" ht="34.5" customHeight="1">
      <c r="A235" s="295" t="s">
        <v>480</v>
      </c>
      <c r="B235" s="82"/>
      <c r="C235" s="444"/>
      <c r="D235" s="444"/>
      <c r="E235" s="444"/>
      <c r="F235" s="444"/>
      <c r="G235" s="400" t="s">
        <v>111</v>
      </c>
      <c r="H235" s="402"/>
      <c r="I235" s="449"/>
      <c r="J235" s="136"/>
      <c r="K235" s="138"/>
      <c r="L235" s="134">
        <v>0</v>
      </c>
      <c r="M235" s="134">
        <v>0</v>
      </c>
      <c r="N235" s="134">
        <v>0</v>
      </c>
      <c r="O235" s="128"/>
      <c r="P235" s="128"/>
      <c r="Q235" s="128"/>
      <c r="R235" s="128"/>
      <c r="S235" s="128"/>
      <c r="T235" s="128"/>
      <c r="U235" s="128"/>
    </row>
    <row r="236" spans="1:22" s="81" customFormat="1" ht="34.5" customHeight="1">
      <c r="A236" s="295" t="s">
        <v>897</v>
      </c>
      <c r="B236" s="82"/>
      <c r="C236" s="442" t="s">
        <v>128</v>
      </c>
      <c r="D236" s="444"/>
      <c r="E236" s="444"/>
      <c r="F236" s="444"/>
      <c r="G236" s="400" t="s">
        <v>110</v>
      </c>
      <c r="H236" s="402"/>
      <c r="I236" s="449"/>
      <c r="J236" s="136"/>
      <c r="K236" s="137"/>
      <c r="L236" s="133">
        <v>0</v>
      </c>
      <c r="M236" s="133">
        <v>0</v>
      </c>
      <c r="N236" s="133">
        <v>0</v>
      </c>
      <c r="O236" s="128"/>
      <c r="P236" s="128"/>
      <c r="Q236" s="128"/>
      <c r="R236" s="128"/>
      <c r="S236" s="128"/>
      <c r="T236" s="128"/>
      <c r="U236" s="128"/>
    </row>
    <row r="237" spans="1:22" s="81" customFormat="1" ht="34.5" customHeight="1">
      <c r="A237" s="295" t="s">
        <v>898</v>
      </c>
      <c r="B237" s="82"/>
      <c r="C237" s="444"/>
      <c r="D237" s="444"/>
      <c r="E237" s="444"/>
      <c r="F237" s="444"/>
      <c r="G237" s="400" t="s">
        <v>111</v>
      </c>
      <c r="H237" s="402"/>
      <c r="I237" s="449"/>
      <c r="J237" s="136"/>
      <c r="K237" s="138"/>
      <c r="L237" s="134">
        <v>0</v>
      </c>
      <c r="M237" s="134">
        <v>0</v>
      </c>
      <c r="N237" s="134">
        <v>0</v>
      </c>
      <c r="O237" s="128"/>
      <c r="P237" s="128"/>
      <c r="Q237" s="128"/>
      <c r="R237" s="128"/>
      <c r="S237" s="128"/>
      <c r="T237" s="128"/>
      <c r="U237" s="128"/>
    </row>
    <row r="238" spans="1:22" s="81" customFormat="1" ht="34.5" customHeight="1">
      <c r="A238" s="295" t="s">
        <v>899</v>
      </c>
      <c r="B238" s="82"/>
      <c r="C238" s="442" t="s">
        <v>123</v>
      </c>
      <c r="D238" s="443"/>
      <c r="E238" s="443"/>
      <c r="F238" s="443"/>
      <c r="G238" s="400" t="s">
        <v>110</v>
      </c>
      <c r="H238" s="402"/>
      <c r="I238" s="449"/>
      <c r="J238" s="136"/>
      <c r="K238" s="139"/>
      <c r="L238" s="133">
        <v>0</v>
      </c>
      <c r="M238" s="133">
        <v>3</v>
      </c>
      <c r="N238" s="133">
        <v>0</v>
      </c>
      <c r="O238" s="128"/>
      <c r="P238" s="128"/>
      <c r="Q238" s="128"/>
      <c r="R238" s="128"/>
      <c r="S238" s="128"/>
      <c r="T238" s="128"/>
      <c r="U238" s="128"/>
    </row>
    <row r="239" spans="1:22" s="81" customFormat="1" ht="34.5" customHeight="1">
      <c r="A239" s="295" t="s">
        <v>899</v>
      </c>
      <c r="B239" s="82"/>
      <c r="C239" s="443"/>
      <c r="D239" s="443"/>
      <c r="E239" s="443"/>
      <c r="F239" s="443"/>
      <c r="G239" s="400" t="s">
        <v>111</v>
      </c>
      <c r="H239" s="402"/>
      <c r="I239" s="450"/>
      <c r="J239" s="140"/>
      <c r="K239" s="141"/>
      <c r="L239" s="134">
        <v>0</v>
      </c>
      <c r="M239" s="134">
        <v>0</v>
      </c>
      <c r="N239" s="134">
        <v>0</v>
      </c>
      <c r="O239" s="128"/>
      <c r="P239" s="128"/>
      <c r="Q239" s="128"/>
      <c r="R239" s="128"/>
      <c r="S239" s="128"/>
      <c r="T239" s="128"/>
      <c r="U239" s="128"/>
    </row>
    <row r="240" spans="1:22" s="1" customFormat="1">
      <c r="A240" s="287"/>
      <c r="B240" s="19"/>
      <c r="C240" s="19"/>
      <c r="D240" s="19"/>
      <c r="E240" s="19"/>
      <c r="F240" s="19"/>
      <c r="G240" s="19"/>
      <c r="H240" s="15"/>
      <c r="I240" s="15"/>
      <c r="J240" s="86"/>
      <c r="K240" s="87"/>
      <c r="L240" s="88"/>
      <c r="M240" s="88"/>
      <c r="N240" s="88"/>
      <c r="O240" s="88"/>
      <c r="P240" s="88"/>
      <c r="Q240" s="88"/>
      <c r="R240" s="88"/>
      <c r="S240" s="88"/>
      <c r="T240" s="88"/>
      <c r="U240" s="88"/>
      <c r="V240" s="88"/>
    </row>
    <row r="241" spans="1:22" s="81" customFormat="1">
      <c r="A241" s="287"/>
      <c r="B241" s="82"/>
      <c r="C241" s="59"/>
      <c r="D241" s="59"/>
      <c r="E241" s="59"/>
      <c r="F241" s="59"/>
      <c r="G241" s="59"/>
      <c r="H241" s="89"/>
      <c r="I241" s="89"/>
      <c r="J241" s="86"/>
      <c r="K241" s="87"/>
      <c r="L241" s="88"/>
      <c r="M241" s="88"/>
      <c r="N241" s="88"/>
      <c r="O241" s="88"/>
      <c r="P241" s="88"/>
      <c r="Q241" s="88"/>
      <c r="R241" s="88"/>
      <c r="S241" s="88"/>
      <c r="T241" s="88"/>
      <c r="U241" s="88"/>
      <c r="V241" s="88"/>
    </row>
    <row r="242" spans="1:22" s="1" customFormat="1">
      <c r="A242" s="287"/>
      <c r="B242" s="82"/>
      <c r="C242" s="4"/>
      <c r="D242" s="4"/>
      <c r="E242" s="4"/>
      <c r="F242" s="4"/>
      <c r="G242" s="4"/>
      <c r="H242" s="319"/>
      <c r="I242" s="319"/>
      <c r="J242" s="100"/>
      <c r="K242" s="30"/>
      <c r="L242" s="100"/>
      <c r="M242" s="100"/>
      <c r="N242" s="100"/>
      <c r="O242" s="100"/>
      <c r="P242" s="100"/>
      <c r="Q242" s="100"/>
      <c r="R242" s="100"/>
      <c r="S242" s="100"/>
      <c r="T242" s="100"/>
      <c r="U242" s="100"/>
      <c r="V242" s="100"/>
    </row>
    <row r="243" spans="1:22" s="1" customFormat="1">
      <c r="A243" s="287"/>
      <c r="B243" s="19" t="s">
        <v>129</v>
      </c>
      <c r="C243" s="19"/>
      <c r="D243" s="19"/>
      <c r="E243" s="19"/>
      <c r="F243" s="19"/>
      <c r="G243" s="19"/>
      <c r="H243" s="15"/>
      <c r="I243" s="15"/>
      <c r="J243" s="100"/>
      <c r="K243" s="30"/>
      <c r="L243" s="100"/>
      <c r="M243" s="100"/>
      <c r="N243" s="100"/>
      <c r="O243" s="100"/>
      <c r="P243" s="100"/>
      <c r="Q243" s="100"/>
      <c r="R243" s="100"/>
      <c r="S243" s="100"/>
      <c r="T243" s="100"/>
      <c r="U243" s="100"/>
      <c r="V243" s="100"/>
    </row>
    <row r="244" spans="1:22">
      <c r="A244" s="287"/>
      <c r="B244" s="19"/>
      <c r="C244" s="19"/>
      <c r="D244" s="19"/>
      <c r="E244" s="19"/>
      <c r="F244" s="19"/>
      <c r="G244" s="19"/>
      <c r="H244" s="15"/>
      <c r="I244" s="15"/>
      <c r="L244" s="23"/>
      <c r="M244" s="23"/>
      <c r="N244" s="23"/>
      <c r="O244" s="23"/>
      <c r="P244" s="23"/>
      <c r="Q244" s="23"/>
      <c r="R244" s="72"/>
      <c r="S244" s="72"/>
      <c r="T244" s="72"/>
      <c r="U244" s="72"/>
      <c r="V244" s="72"/>
    </row>
    <row r="245" spans="1:22" ht="34.5" customHeight="1">
      <c r="A245" s="287"/>
      <c r="B245" s="19"/>
      <c r="C245" s="4"/>
      <c r="D245" s="4"/>
      <c r="F245" s="4"/>
      <c r="G245" s="4"/>
      <c r="H245" s="319"/>
      <c r="I245" s="319"/>
      <c r="J245" s="73" t="s">
        <v>54</v>
      </c>
      <c r="K245" s="74"/>
      <c r="L245" s="75" t="s">
        <v>205</v>
      </c>
      <c r="M245" s="75" t="s">
        <v>386</v>
      </c>
      <c r="N245" s="75" t="s">
        <v>385</v>
      </c>
      <c r="O245" s="75" t="s">
        <v>384</v>
      </c>
      <c r="P245" s="75" t="s">
        <v>383</v>
      </c>
      <c r="Q245" s="9"/>
      <c r="R245" s="9"/>
      <c r="S245" s="9"/>
      <c r="T245" s="9"/>
      <c r="U245" s="9"/>
      <c r="V245" s="9"/>
    </row>
    <row r="246" spans="1:22" ht="20.25" customHeight="1">
      <c r="A246" s="287"/>
      <c r="B246" s="2"/>
      <c r="C246" s="59"/>
      <c r="D246" s="4"/>
      <c r="F246" s="4"/>
      <c r="G246" s="4"/>
      <c r="H246" s="319"/>
      <c r="I246" s="64" t="s">
        <v>855</v>
      </c>
      <c r="J246" s="65"/>
      <c r="K246" s="76"/>
      <c r="L246" s="77" t="s">
        <v>206</v>
      </c>
      <c r="M246" s="126" t="s">
        <v>206</v>
      </c>
      <c r="N246" s="126" t="s">
        <v>206</v>
      </c>
      <c r="O246" s="126" t="s">
        <v>206</v>
      </c>
      <c r="P246" s="126" t="s">
        <v>206</v>
      </c>
      <c r="Q246" s="9"/>
      <c r="R246" s="9"/>
      <c r="S246" s="9"/>
      <c r="T246" s="9"/>
      <c r="U246" s="9"/>
      <c r="V246" s="9"/>
    </row>
    <row r="247" spans="1:22" s="81" customFormat="1" ht="34.5" customHeight="1">
      <c r="A247" s="295" t="s">
        <v>483</v>
      </c>
      <c r="B247" s="2"/>
      <c r="C247" s="400" t="s">
        <v>130</v>
      </c>
      <c r="D247" s="401"/>
      <c r="E247" s="401"/>
      <c r="F247" s="401"/>
      <c r="G247" s="401"/>
      <c r="H247" s="402"/>
      <c r="I247" s="451" t="s">
        <v>484</v>
      </c>
      <c r="J247" s="67" t="s">
        <v>102</v>
      </c>
      <c r="K247" s="116"/>
      <c r="L247" s="142"/>
      <c r="M247" s="143"/>
      <c r="N247" s="143"/>
      <c r="O247" s="143"/>
      <c r="P247" s="143"/>
    </row>
    <row r="248" spans="1:22" s="81" customFormat="1" ht="34.5" customHeight="1">
      <c r="A248" s="295" t="s">
        <v>900</v>
      </c>
      <c r="B248" s="144"/>
      <c r="C248" s="452" t="s">
        <v>131</v>
      </c>
      <c r="D248" s="452"/>
      <c r="E248" s="452"/>
      <c r="F248" s="453"/>
      <c r="G248" s="442" t="s">
        <v>109</v>
      </c>
      <c r="H248" s="329" t="s">
        <v>132</v>
      </c>
      <c r="I248" s="437"/>
      <c r="J248" s="129">
        <v>0</v>
      </c>
      <c r="K248" s="116"/>
      <c r="L248" s="145"/>
      <c r="M248" s="146"/>
      <c r="N248" s="146"/>
      <c r="O248" s="146"/>
      <c r="P248" s="146"/>
    </row>
    <row r="249" spans="1:22" s="81" customFormat="1" ht="34.5" customHeight="1">
      <c r="A249" s="295" t="s">
        <v>901</v>
      </c>
      <c r="B249" s="144"/>
      <c r="C249" s="442"/>
      <c r="D249" s="442"/>
      <c r="E249" s="442"/>
      <c r="F249" s="444"/>
      <c r="G249" s="442"/>
      <c r="H249" s="329" t="s">
        <v>133</v>
      </c>
      <c r="I249" s="437"/>
      <c r="J249" s="131">
        <v>0</v>
      </c>
      <c r="K249" s="116"/>
      <c r="L249" s="145"/>
      <c r="M249" s="146"/>
      <c r="N249" s="146"/>
      <c r="O249" s="146"/>
      <c r="P249" s="146"/>
    </row>
    <row r="250" spans="1:22" s="81" customFormat="1" ht="34.5" customHeight="1">
      <c r="A250" s="295" t="s">
        <v>902</v>
      </c>
      <c r="B250" s="144"/>
      <c r="C250" s="442"/>
      <c r="D250" s="442"/>
      <c r="E250" s="442"/>
      <c r="F250" s="444"/>
      <c r="G250" s="442" t="s">
        <v>134</v>
      </c>
      <c r="H250" s="329" t="s">
        <v>132</v>
      </c>
      <c r="I250" s="437"/>
      <c r="J250" s="129">
        <v>1</v>
      </c>
      <c r="K250" s="116"/>
      <c r="L250" s="145"/>
      <c r="M250" s="146"/>
      <c r="N250" s="146"/>
      <c r="O250" s="146"/>
      <c r="P250" s="146"/>
    </row>
    <row r="251" spans="1:22" s="81" customFormat="1" ht="34.5" customHeight="1">
      <c r="A251" s="295" t="s">
        <v>486</v>
      </c>
      <c r="B251" s="144"/>
      <c r="C251" s="442"/>
      <c r="D251" s="442"/>
      <c r="E251" s="442"/>
      <c r="F251" s="444"/>
      <c r="G251" s="444"/>
      <c r="H251" s="329" t="s">
        <v>133</v>
      </c>
      <c r="I251" s="437"/>
      <c r="J251" s="131">
        <v>0</v>
      </c>
      <c r="K251" s="116"/>
      <c r="L251" s="145"/>
      <c r="M251" s="146"/>
      <c r="N251" s="146"/>
      <c r="O251" s="146"/>
      <c r="P251" s="146"/>
    </row>
    <row r="252" spans="1:22" s="81" customFormat="1" ht="34.5" customHeight="1">
      <c r="A252" s="295" t="s">
        <v>487</v>
      </c>
      <c r="B252" s="144"/>
      <c r="C252" s="442"/>
      <c r="D252" s="442"/>
      <c r="E252" s="442"/>
      <c r="F252" s="444"/>
      <c r="G252" s="442" t="s">
        <v>488</v>
      </c>
      <c r="H252" s="329" t="s">
        <v>132</v>
      </c>
      <c r="I252" s="437"/>
      <c r="J252" s="129">
        <v>3</v>
      </c>
      <c r="K252" s="116"/>
      <c r="L252" s="145"/>
      <c r="M252" s="146"/>
      <c r="N252" s="146"/>
      <c r="O252" s="146"/>
      <c r="P252" s="146"/>
    </row>
    <row r="253" spans="1:22" s="81" customFormat="1" ht="34.5" customHeight="1">
      <c r="A253" s="295" t="s">
        <v>903</v>
      </c>
      <c r="B253" s="144"/>
      <c r="C253" s="442"/>
      <c r="D253" s="442"/>
      <c r="E253" s="442"/>
      <c r="F253" s="444"/>
      <c r="G253" s="444"/>
      <c r="H253" s="329" t="s">
        <v>133</v>
      </c>
      <c r="I253" s="437"/>
      <c r="J253" s="131">
        <v>0</v>
      </c>
      <c r="K253" s="116"/>
      <c r="L253" s="145"/>
      <c r="M253" s="146"/>
      <c r="N253" s="146"/>
      <c r="O253" s="146"/>
      <c r="P253" s="146"/>
    </row>
    <row r="254" spans="1:22" s="81" customFormat="1" ht="34.5" customHeight="1">
      <c r="A254" s="295" t="s">
        <v>489</v>
      </c>
      <c r="B254" s="144"/>
      <c r="C254" s="442"/>
      <c r="D254" s="442"/>
      <c r="E254" s="442"/>
      <c r="F254" s="444"/>
      <c r="G254" s="454" t="s">
        <v>135</v>
      </c>
      <c r="H254" s="329" t="s">
        <v>132</v>
      </c>
      <c r="I254" s="437"/>
      <c r="J254" s="129">
        <v>3</v>
      </c>
      <c r="K254" s="116"/>
      <c r="L254" s="145"/>
      <c r="M254" s="146"/>
      <c r="N254" s="146"/>
      <c r="O254" s="146"/>
      <c r="P254" s="146"/>
    </row>
    <row r="255" spans="1:22" s="81" customFormat="1" ht="34.5" customHeight="1">
      <c r="A255" s="295" t="s">
        <v>489</v>
      </c>
      <c r="B255" s="144"/>
      <c r="C255" s="442"/>
      <c r="D255" s="442"/>
      <c r="E255" s="442"/>
      <c r="F255" s="444"/>
      <c r="G255" s="444"/>
      <c r="H255" s="329" t="s">
        <v>133</v>
      </c>
      <c r="I255" s="437"/>
      <c r="J255" s="131">
        <v>0</v>
      </c>
      <c r="K255" s="116"/>
      <c r="L255" s="145"/>
      <c r="M255" s="146"/>
      <c r="N255" s="146"/>
      <c r="O255" s="146"/>
      <c r="P255" s="146"/>
    </row>
    <row r="256" spans="1:22" s="81" customFormat="1" ht="34.5" customHeight="1">
      <c r="A256" s="295" t="s">
        <v>490</v>
      </c>
      <c r="B256" s="144"/>
      <c r="C256" s="442"/>
      <c r="D256" s="442"/>
      <c r="E256" s="442"/>
      <c r="F256" s="444"/>
      <c r="G256" s="442" t="s">
        <v>136</v>
      </c>
      <c r="H256" s="329" t="s">
        <v>132</v>
      </c>
      <c r="I256" s="437"/>
      <c r="J256" s="129">
        <v>1</v>
      </c>
      <c r="K256" s="116"/>
      <c r="L256" s="145"/>
      <c r="M256" s="146"/>
      <c r="N256" s="146"/>
      <c r="O256" s="146"/>
      <c r="P256" s="146"/>
    </row>
    <row r="257" spans="1:22" s="81" customFormat="1" ht="34.5" customHeight="1">
      <c r="A257" s="295" t="s">
        <v>762</v>
      </c>
      <c r="B257" s="144"/>
      <c r="C257" s="442"/>
      <c r="D257" s="442"/>
      <c r="E257" s="442"/>
      <c r="F257" s="444"/>
      <c r="G257" s="444"/>
      <c r="H257" s="329" t="s">
        <v>133</v>
      </c>
      <c r="I257" s="437"/>
      <c r="J257" s="131">
        <v>0</v>
      </c>
      <c r="K257" s="116"/>
      <c r="L257" s="145"/>
      <c r="M257" s="146"/>
      <c r="N257" s="146"/>
      <c r="O257" s="146"/>
      <c r="P257" s="146"/>
    </row>
    <row r="258" spans="1:22" s="81" customFormat="1" ht="34.5" customHeight="1">
      <c r="A258" s="295" t="s">
        <v>904</v>
      </c>
      <c r="B258" s="144"/>
      <c r="C258" s="442"/>
      <c r="D258" s="442"/>
      <c r="E258" s="442"/>
      <c r="F258" s="444"/>
      <c r="G258" s="442" t="s">
        <v>127</v>
      </c>
      <c r="H258" s="329" t="s">
        <v>132</v>
      </c>
      <c r="I258" s="437"/>
      <c r="J258" s="129">
        <v>4</v>
      </c>
      <c r="K258" s="116"/>
      <c r="L258" s="145"/>
      <c r="M258" s="146"/>
      <c r="N258" s="146"/>
      <c r="O258" s="146"/>
      <c r="P258" s="146"/>
    </row>
    <row r="259" spans="1:22" s="81" customFormat="1" ht="34.5" customHeight="1">
      <c r="A259" s="295" t="s">
        <v>491</v>
      </c>
      <c r="B259" s="144"/>
      <c r="C259" s="442"/>
      <c r="D259" s="442"/>
      <c r="E259" s="442"/>
      <c r="F259" s="444"/>
      <c r="G259" s="444"/>
      <c r="H259" s="329" t="s">
        <v>133</v>
      </c>
      <c r="I259" s="438"/>
      <c r="J259" s="131">
        <v>0</v>
      </c>
      <c r="K259" s="116"/>
      <c r="L259" s="147"/>
      <c r="M259" s="148"/>
      <c r="N259" s="148"/>
      <c r="O259" s="148"/>
      <c r="P259" s="148"/>
    </row>
    <row r="260" spans="1:22" s="1" customFormat="1">
      <c r="A260" s="287"/>
      <c r="B260" s="19"/>
      <c r="C260" s="19"/>
      <c r="D260" s="19"/>
      <c r="E260" s="19"/>
      <c r="F260" s="19"/>
      <c r="G260" s="19"/>
      <c r="H260" s="15"/>
      <c r="I260" s="15"/>
      <c r="J260" s="86"/>
      <c r="K260" s="87"/>
      <c r="L260" s="100"/>
      <c r="M260" s="100"/>
      <c r="N260" s="100"/>
      <c r="O260" s="100"/>
      <c r="P260" s="100"/>
    </row>
    <row r="261" spans="1:22" s="81" customFormat="1">
      <c r="A261" s="287"/>
      <c r="B261" s="82"/>
      <c r="C261" s="59"/>
      <c r="D261" s="59"/>
      <c r="E261" s="59"/>
      <c r="F261" s="59"/>
      <c r="G261" s="59"/>
      <c r="H261" s="89"/>
      <c r="I261" s="89"/>
      <c r="J261" s="86"/>
      <c r="K261" s="87"/>
      <c r="L261" s="88"/>
      <c r="M261" s="88"/>
      <c r="N261" s="88"/>
      <c r="O261" s="88"/>
      <c r="P261" s="88"/>
    </row>
    <row r="262" spans="1:22" s="1" customFormat="1">
      <c r="A262" s="287"/>
      <c r="B262" s="144"/>
      <c r="C262" s="149"/>
      <c r="D262" s="149"/>
      <c r="E262" s="4"/>
      <c r="F262" s="4"/>
      <c r="G262" s="4"/>
      <c r="H262" s="319"/>
      <c r="I262" s="319"/>
      <c r="J262" s="58"/>
      <c r="K262" s="30"/>
      <c r="L262" s="100"/>
      <c r="M262" s="100"/>
      <c r="N262" s="100"/>
      <c r="O262" s="100"/>
      <c r="P262" s="100"/>
    </row>
    <row r="263" spans="1:22" s="1" customFormat="1">
      <c r="A263" s="287"/>
      <c r="B263" s="19" t="s">
        <v>137</v>
      </c>
      <c r="C263" s="19"/>
      <c r="D263" s="19"/>
      <c r="E263" s="19"/>
      <c r="F263" s="19"/>
      <c r="G263" s="19"/>
      <c r="H263" s="15"/>
      <c r="I263" s="15"/>
      <c r="J263" s="100"/>
      <c r="K263" s="30"/>
      <c r="L263" s="100"/>
      <c r="M263" s="100"/>
      <c r="N263" s="100"/>
      <c r="O263" s="100"/>
      <c r="P263" s="100"/>
    </row>
    <row r="264" spans="1:22">
      <c r="A264" s="287"/>
      <c r="B264" s="19"/>
      <c r="C264" s="19"/>
      <c r="D264" s="19"/>
      <c r="E264" s="19"/>
      <c r="F264" s="19"/>
      <c r="G264" s="19"/>
      <c r="H264" s="15"/>
      <c r="I264" s="15"/>
      <c r="L264" s="23"/>
      <c r="M264" s="23"/>
      <c r="N264" s="23"/>
      <c r="O264" s="23"/>
      <c r="P264" s="23"/>
      <c r="Q264" s="9"/>
      <c r="R264" s="9"/>
      <c r="S264" s="9"/>
      <c r="T264" s="9"/>
      <c r="U264" s="9"/>
      <c r="V264" s="9"/>
    </row>
    <row r="265" spans="1:22" ht="34.5" customHeight="1">
      <c r="A265" s="287"/>
      <c r="B265" s="19"/>
      <c r="C265" s="4"/>
      <c r="D265" s="4"/>
      <c r="F265" s="4"/>
      <c r="G265" s="4"/>
      <c r="H265" s="319"/>
      <c r="I265" s="319"/>
      <c r="J265" s="73" t="s">
        <v>54</v>
      </c>
      <c r="K265" s="74"/>
      <c r="L265" s="75" t="s">
        <v>205</v>
      </c>
      <c r="M265" s="75" t="s">
        <v>386</v>
      </c>
      <c r="N265" s="75" t="s">
        <v>385</v>
      </c>
      <c r="O265" s="75" t="s">
        <v>384</v>
      </c>
      <c r="P265" s="75" t="s">
        <v>383</v>
      </c>
      <c r="Q265" s="9"/>
      <c r="R265" s="9"/>
      <c r="S265" s="9"/>
      <c r="T265" s="9"/>
      <c r="U265" s="9"/>
      <c r="V265" s="9"/>
    </row>
    <row r="266" spans="1:22" ht="20.25" customHeight="1">
      <c r="A266" s="287"/>
      <c r="B266" s="2"/>
      <c r="C266" s="59"/>
      <c r="D266" s="4"/>
      <c r="F266" s="4"/>
      <c r="G266" s="4"/>
      <c r="H266" s="319"/>
      <c r="I266" s="64" t="s">
        <v>55</v>
      </c>
      <c r="J266" s="65"/>
      <c r="K266" s="76"/>
      <c r="L266" s="77" t="s">
        <v>206</v>
      </c>
      <c r="M266" s="126" t="s">
        <v>206</v>
      </c>
      <c r="N266" s="126" t="s">
        <v>206</v>
      </c>
      <c r="O266" s="126" t="s">
        <v>206</v>
      </c>
      <c r="P266" s="126" t="s">
        <v>206</v>
      </c>
      <c r="Q266" s="9"/>
      <c r="R266" s="9"/>
      <c r="S266" s="9"/>
      <c r="T266" s="9"/>
      <c r="U266" s="9"/>
      <c r="V266" s="9"/>
    </row>
    <row r="267" spans="1:22" s="81" customFormat="1" ht="34.5" customHeight="1">
      <c r="A267" s="295" t="s">
        <v>492</v>
      </c>
      <c r="B267" s="2"/>
      <c r="C267" s="403" t="s">
        <v>493</v>
      </c>
      <c r="D267" s="404"/>
      <c r="E267" s="455" t="s">
        <v>494</v>
      </c>
      <c r="F267" s="456"/>
      <c r="G267" s="400" t="s">
        <v>138</v>
      </c>
      <c r="H267" s="402"/>
      <c r="I267" s="451" t="s">
        <v>495</v>
      </c>
      <c r="J267" s="150">
        <v>0</v>
      </c>
      <c r="K267" s="116"/>
      <c r="L267" s="142"/>
      <c r="M267" s="143"/>
      <c r="N267" s="143"/>
      <c r="O267" s="143"/>
      <c r="P267" s="143"/>
    </row>
    <row r="268" spans="1:22" s="81" customFormat="1" ht="34.5" customHeight="1">
      <c r="A268" s="295" t="s">
        <v>496</v>
      </c>
      <c r="B268" s="144"/>
      <c r="C268" s="405"/>
      <c r="D268" s="406"/>
      <c r="E268" s="456"/>
      <c r="F268" s="456"/>
      <c r="G268" s="400" t="s">
        <v>139</v>
      </c>
      <c r="H268" s="402"/>
      <c r="I268" s="437"/>
      <c r="J268" s="150">
        <v>0</v>
      </c>
      <c r="K268" s="116"/>
      <c r="L268" s="145"/>
      <c r="M268" s="146"/>
      <c r="N268" s="146"/>
      <c r="O268" s="146"/>
      <c r="P268" s="146"/>
    </row>
    <row r="269" spans="1:22" s="81" customFormat="1" ht="34.5" customHeight="1">
      <c r="A269" s="295" t="s">
        <v>905</v>
      </c>
      <c r="B269" s="144"/>
      <c r="C269" s="405"/>
      <c r="D269" s="406"/>
      <c r="E269" s="456"/>
      <c r="F269" s="456"/>
      <c r="G269" s="400" t="s">
        <v>140</v>
      </c>
      <c r="H269" s="402"/>
      <c r="I269" s="437"/>
      <c r="J269" s="150">
        <v>0</v>
      </c>
      <c r="K269" s="116"/>
      <c r="L269" s="145"/>
      <c r="M269" s="146"/>
      <c r="N269" s="146"/>
      <c r="O269" s="146"/>
      <c r="P269" s="146"/>
    </row>
    <row r="270" spans="1:22" s="81" customFormat="1" ht="34.5" customHeight="1">
      <c r="A270" s="295" t="s">
        <v>906</v>
      </c>
      <c r="B270" s="144"/>
      <c r="C270" s="407"/>
      <c r="D270" s="408"/>
      <c r="E270" s="400" t="s">
        <v>127</v>
      </c>
      <c r="F270" s="401"/>
      <c r="G270" s="401"/>
      <c r="H270" s="402"/>
      <c r="I270" s="438"/>
      <c r="J270" s="150">
        <v>0</v>
      </c>
      <c r="K270" s="116"/>
      <c r="L270" s="145"/>
      <c r="M270" s="146"/>
      <c r="N270" s="146"/>
      <c r="O270" s="146"/>
      <c r="P270" s="146"/>
    </row>
    <row r="271" spans="1:22" s="81" customFormat="1" ht="34.5" customHeight="1">
      <c r="A271" s="295" t="s">
        <v>907</v>
      </c>
      <c r="B271" s="144"/>
      <c r="C271" s="403" t="s">
        <v>500</v>
      </c>
      <c r="D271" s="457"/>
      <c r="E271" s="400" t="s">
        <v>141</v>
      </c>
      <c r="F271" s="401"/>
      <c r="G271" s="401"/>
      <c r="H271" s="402"/>
      <c r="I271" s="451" t="s">
        <v>908</v>
      </c>
      <c r="J271" s="150">
        <v>0</v>
      </c>
      <c r="K271" s="116"/>
      <c r="L271" s="145"/>
      <c r="M271" s="146"/>
      <c r="N271" s="146"/>
      <c r="O271" s="146"/>
      <c r="P271" s="146"/>
    </row>
    <row r="272" spans="1:22" s="81" customFormat="1" ht="34.5" customHeight="1">
      <c r="A272" s="295" t="s">
        <v>909</v>
      </c>
      <c r="B272" s="144"/>
      <c r="C272" s="458"/>
      <c r="D272" s="459"/>
      <c r="E272" s="400" t="s">
        <v>142</v>
      </c>
      <c r="F272" s="401"/>
      <c r="G272" s="401"/>
      <c r="H272" s="402"/>
      <c r="I272" s="437"/>
      <c r="J272" s="150">
        <v>0</v>
      </c>
      <c r="K272" s="116"/>
      <c r="L272" s="145"/>
      <c r="M272" s="146"/>
      <c r="N272" s="146"/>
      <c r="O272" s="146"/>
      <c r="P272" s="146"/>
    </row>
    <row r="273" spans="1:16" s="81" customFormat="1" ht="34.5" customHeight="1">
      <c r="A273" s="295" t="s">
        <v>503</v>
      </c>
      <c r="B273" s="144"/>
      <c r="C273" s="460"/>
      <c r="D273" s="461"/>
      <c r="E273" s="400" t="s">
        <v>143</v>
      </c>
      <c r="F273" s="401"/>
      <c r="G273" s="401"/>
      <c r="H273" s="402"/>
      <c r="I273" s="438"/>
      <c r="J273" s="150">
        <v>0</v>
      </c>
      <c r="K273" s="116"/>
      <c r="L273" s="145"/>
      <c r="M273" s="146"/>
      <c r="N273" s="146"/>
      <c r="O273" s="146"/>
      <c r="P273" s="146"/>
    </row>
    <row r="274" spans="1:16" s="81" customFormat="1" ht="42" customHeight="1">
      <c r="A274" s="295" t="s">
        <v>504</v>
      </c>
      <c r="B274" s="144"/>
      <c r="C274" s="403" t="s">
        <v>127</v>
      </c>
      <c r="D274" s="457"/>
      <c r="E274" s="400" t="s">
        <v>144</v>
      </c>
      <c r="F274" s="401"/>
      <c r="G274" s="401"/>
      <c r="H274" s="402"/>
      <c r="I274" s="114" t="s">
        <v>505</v>
      </c>
      <c r="J274" s="150">
        <v>0</v>
      </c>
      <c r="K274" s="116"/>
      <c r="L274" s="145"/>
      <c r="M274" s="146"/>
      <c r="N274" s="146"/>
      <c r="O274" s="146"/>
      <c r="P274" s="146"/>
    </row>
    <row r="275" spans="1:16" s="81" customFormat="1" ht="34.5" customHeight="1">
      <c r="A275" s="295" t="s">
        <v>506</v>
      </c>
      <c r="B275" s="144"/>
      <c r="C275" s="458"/>
      <c r="D275" s="459"/>
      <c r="E275" s="400" t="s">
        <v>507</v>
      </c>
      <c r="F275" s="401"/>
      <c r="G275" s="401"/>
      <c r="H275" s="402"/>
      <c r="I275" s="436" t="s">
        <v>910</v>
      </c>
      <c r="J275" s="150">
        <v>0</v>
      </c>
      <c r="K275" s="116"/>
      <c r="L275" s="145"/>
      <c r="M275" s="146"/>
      <c r="N275" s="146"/>
      <c r="O275" s="146"/>
      <c r="P275" s="146"/>
    </row>
    <row r="276" spans="1:16" s="81" customFormat="1" ht="34.5" customHeight="1">
      <c r="A276" s="295" t="s">
        <v>509</v>
      </c>
      <c r="B276" s="144"/>
      <c r="C276" s="458"/>
      <c r="D276" s="459"/>
      <c r="E276" s="400" t="s">
        <v>510</v>
      </c>
      <c r="F276" s="401"/>
      <c r="G276" s="401"/>
      <c r="H276" s="402"/>
      <c r="I276" s="462"/>
      <c r="J276" s="150">
        <v>0</v>
      </c>
      <c r="K276" s="116"/>
      <c r="L276" s="145"/>
      <c r="M276" s="146"/>
      <c r="N276" s="146"/>
      <c r="O276" s="146"/>
      <c r="P276" s="146"/>
    </row>
    <row r="277" spans="1:16" s="81" customFormat="1" ht="58.5">
      <c r="A277" s="295" t="s">
        <v>511</v>
      </c>
      <c r="B277" s="144"/>
      <c r="C277" s="458"/>
      <c r="D277" s="459"/>
      <c r="E277" s="400" t="s">
        <v>375</v>
      </c>
      <c r="F277" s="401"/>
      <c r="G277" s="401"/>
      <c r="H277" s="402"/>
      <c r="I277" s="114" t="s">
        <v>376</v>
      </c>
      <c r="J277" s="150">
        <v>0</v>
      </c>
      <c r="K277" s="116"/>
      <c r="L277" s="145"/>
      <c r="M277" s="146"/>
      <c r="N277" s="146"/>
      <c r="O277" s="146"/>
      <c r="P277" s="146"/>
    </row>
    <row r="278" spans="1:16" s="81" customFormat="1" ht="58.5">
      <c r="A278" s="295" t="s">
        <v>514</v>
      </c>
      <c r="B278" s="144"/>
      <c r="C278" s="458"/>
      <c r="D278" s="459"/>
      <c r="E278" s="400" t="s">
        <v>370</v>
      </c>
      <c r="F278" s="401"/>
      <c r="G278" s="401"/>
      <c r="H278" s="402"/>
      <c r="I278" s="114" t="s">
        <v>516</v>
      </c>
      <c r="J278" s="150">
        <v>0</v>
      </c>
      <c r="K278" s="116"/>
      <c r="L278" s="145"/>
      <c r="M278" s="146"/>
      <c r="N278" s="146"/>
      <c r="O278" s="146"/>
      <c r="P278" s="146"/>
    </row>
    <row r="279" spans="1:16" s="81" customFormat="1" ht="42" customHeight="1">
      <c r="A279" s="295" t="s">
        <v>517</v>
      </c>
      <c r="B279" s="144"/>
      <c r="C279" s="458"/>
      <c r="D279" s="459"/>
      <c r="E279" s="400" t="s">
        <v>911</v>
      </c>
      <c r="F279" s="401"/>
      <c r="G279" s="401"/>
      <c r="H279" s="402"/>
      <c r="I279" s="114" t="s">
        <v>519</v>
      </c>
      <c r="J279" s="150">
        <v>0</v>
      </c>
      <c r="K279" s="116"/>
      <c r="L279" s="145"/>
      <c r="M279" s="146"/>
      <c r="N279" s="146"/>
      <c r="O279" s="146"/>
      <c r="P279" s="146"/>
    </row>
    <row r="280" spans="1:16" s="81" customFormat="1" ht="42" customHeight="1">
      <c r="A280" s="295" t="s">
        <v>520</v>
      </c>
      <c r="B280" s="144"/>
      <c r="C280" s="458"/>
      <c r="D280" s="459"/>
      <c r="E280" s="400" t="s">
        <v>521</v>
      </c>
      <c r="F280" s="401"/>
      <c r="G280" s="401"/>
      <c r="H280" s="402"/>
      <c r="I280" s="114" t="s">
        <v>522</v>
      </c>
      <c r="J280" s="150">
        <v>0</v>
      </c>
      <c r="K280" s="116"/>
      <c r="L280" s="145"/>
      <c r="M280" s="146"/>
      <c r="N280" s="146"/>
      <c r="O280" s="146"/>
      <c r="P280" s="146"/>
    </row>
    <row r="281" spans="1:16" s="81" customFormat="1" ht="42" customHeight="1">
      <c r="A281" s="295" t="s">
        <v>523</v>
      </c>
      <c r="B281" s="144"/>
      <c r="C281" s="458"/>
      <c r="D281" s="459"/>
      <c r="E281" s="400" t="s">
        <v>145</v>
      </c>
      <c r="F281" s="401"/>
      <c r="G281" s="401"/>
      <c r="H281" s="402"/>
      <c r="I281" s="114" t="s">
        <v>912</v>
      </c>
      <c r="J281" s="150">
        <v>0</v>
      </c>
      <c r="K281" s="116"/>
      <c r="L281" s="145"/>
      <c r="M281" s="146"/>
      <c r="N281" s="146"/>
      <c r="O281" s="146"/>
      <c r="P281" s="146"/>
    </row>
    <row r="282" spans="1:16" s="81" customFormat="1" ht="56.1" customHeight="1">
      <c r="A282" s="295" t="s">
        <v>525</v>
      </c>
      <c r="B282" s="144"/>
      <c r="C282" s="458"/>
      <c r="D282" s="459"/>
      <c r="E282" s="400" t="s">
        <v>146</v>
      </c>
      <c r="F282" s="401"/>
      <c r="G282" s="401"/>
      <c r="H282" s="402"/>
      <c r="I282" s="114" t="s">
        <v>526</v>
      </c>
      <c r="J282" s="150">
        <v>0</v>
      </c>
      <c r="K282" s="116"/>
      <c r="L282" s="145"/>
      <c r="M282" s="146"/>
      <c r="N282" s="146"/>
      <c r="O282" s="146"/>
      <c r="P282" s="146"/>
    </row>
    <row r="283" spans="1:16" s="81" customFormat="1" ht="56.1" customHeight="1">
      <c r="A283" s="295" t="s">
        <v>656</v>
      </c>
      <c r="B283" s="144"/>
      <c r="C283" s="460"/>
      <c r="D283" s="461"/>
      <c r="E283" s="400" t="s">
        <v>147</v>
      </c>
      <c r="F283" s="401"/>
      <c r="G283" s="401"/>
      <c r="H283" s="402"/>
      <c r="I283" s="114" t="s">
        <v>528</v>
      </c>
      <c r="J283" s="150">
        <v>0</v>
      </c>
      <c r="K283" s="116"/>
      <c r="L283" s="147"/>
      <c r="M283" s="148"/>
      <c r="N283" s="148"/>
      <c r="O283" s="148"/>
      <c r="P283" s="148"/>
    </row>
    <row r="284" spans="1:16" s="1" customFormat="1">
      <c r="A284" s="287"/>
      <c r="B284" s="19"/>
      <c r="C284" s="19"/>
      <c r="D284" s="19"/>
      <c r="E284" s="19"/>
      <c r="F284" s="19"/>
      <c r="G284" s="19"/>
      <c r="H284" s="15"/>
      <c r="I284" s="15"/>
      <c r="J284" s="86"/>
      <c r="K284" s="87"/>
      <c r="L284" s="88"/>
      <c r="M284" s="88"/>
      <c r="N284" s="88"/>
      <c r="O284" s="88"/>
      <c r="P284" s="88"/>
    </row>
    <row r="285" spans="1:16" s="81" customFormat="1">
      <c r="A285" s="287"/>
      <c r="B285" s="82"/>
      <c r="C285" s="59"/>
      <c r="D285" s="59"/>
      <c r="E285" s="59"/>
      <c r="F285" s="59"/>
      <c r="G285" s="59"/>
      <c r="H285" s="89"/>
      <c r="I285" s="89"/>
      <c r="J285" s="86"/>
      <c r="K285" s="87"/>
      <c r="L285" s="88"/>
      <c r="M285" s="88"/>
      <c r="N285" s="88"/>
      <c r="O285" s="88"/>
      <c r="P285" s="88"/>
    </row>
    <row r="286" spans="1:16" s="81" customFormat="1">
      <c r="A286" s="287"/>
      <c r="B286" s="111"/>
      <c r="C286" s="111"/>
      <c r="D286" s="59"/>
      <c r="E286" s="59"/>
      <c r="F286" s="59"/>
      <c r="G286" s="59"/>
      <c r="H286" s="89"/>
      <c r="I286" s="151"/>
      <c r="J286" s="86"/>
      <c r="K286" s="87"/>
      <c r="L286" s="88"/>
      <c r="M286" s="88"/>
      <c r="N286" s="88"/>
      <c r="O286" s="88"/>
      <c r="P286" s="88"/>
    </row>
    <row r="287" spans="1:16" s="1" customFormat="1">
      <c r="A287" s="287"/>
      <c r="B287" s="111"/>
      <c r="C287" s="4"/>
      <c r="D287" s="4"/>
      <c r="E287" s="4"/>
      <c r="F287" s="4"/>
      <c r="G287" s="4"/>
      <c r="H287" s="319"/>
      <c r="I287" s="319"/>
      <c r="J287" s="58"/>
      <c r="K287" s="30"/>
      <c r="L287" s="100"/>
      <c r="M287" s="100"/>
      <c r="N287" s="100"/>
      <c r="O287" s="100"/>
      <c r="P287" s="100"/>
    </row>
    <row r="288" spans="1:16" s="81" customFormat="1">
      <c r="A288" s="287"/>
      <c r="B288" s="346" t="s">
        <v>529</v>
      </c>
      <c r="C288" s="347"/>
      <c r="D288" s="4"/>
      <c r="E288" s="4"/>
      <c r="F288" s="4"/>
      <c r="G288" s="4"/>
      <c r="H288" s="319"/>
      <c r="I288" s="319"/>
      <c r="J288" s="58"/>
      <c r="K288" s="60"/>
      <c r="L288" s="88"/>
      <c r="M288" s="88"/>
      <c r="N288" s="88"/>
      <c r="O288" s="88"/>
      <c r="P288" s="88"/>
    </row>
    <row r="289" spans="1:22">
      <c r="A289" s="287"/>
      <c r="B289" s="19"/>
      <c r="C289" s="19"/>
      <c r="D289" s="19"/>
      <c r="E289" s="19"/>
      <c r="F289" s="19"/>
      <c r="G289" s="19"/>
      <c r="H289" s="15"/>
      <c r="I289" s="15"/>
      <c r="L289" s="23"/>
      <c r="M289" s="23"/>
      <c r="N289" s="23"/>
      <c r="O289" s="23"/>
      <c r="P289" s="23"/>
      <c r="Q289" s="9"/>
      <c r="R289" s="9"/>
      <c r="S289" s="9"/>
      <c r="T289" s="9"/>
      <c r="U289" s="9"/>
      <c r="V289" s="9"/>
    </row>
    <row r="290" spans="1:22" s="110" customFormat="1" ht="34.5" customHeight="1">
      <c r="A290" s="287"/>
      <c r="B290" s="19"/>
      <c r="C290" s="4"/>
      <c r="D290" s="4"/>
      <c r="E290" s="4"/>
      <c r="F290" s="4"/>
      <c r="G290" s="4"/>
      <c r="H290" s="319"/>
      <c r="I290" s="319"/>
      <c r="J290" s="73" t="s">
        <v>54</v>
      </c>
      <c r="K290" s="74"/>
      <c r="L290" s="75" t="s">
        <v>205</v>
      </c>
      <c r="M290" s="75" t="s">
        <v>386</v>
      </c>
      <c r="N290" s="75" t="s">
        <v>385</v>
      </c>
      <c r="O290" s="75" t="s">
        <v>384</v>
      </c>
      <c r="P290" s="75" t="s">
        <v>383</v>
      </c>
    </row>
    <row r="291" spans="1:22" s="110" customFormat="1" ht="20.25" customHeight="1">
      <c r="A291" s="287"/>
      <c r="B291" s="2"/>
      <c r="C291" s="4"/>
      <c r="D291" s="4"/>
      <c r="E291" s="4"/>
      <c r="F291" s="4"/>
      <c r="G291" s="4"/>
      <c r="H291" s="319"/>
      <c r="I291" s="64" t="s">
        <v>471</v>
      </c>
      <c r="J291" s="152"/>
      <c r="K291" s="76"/>
      <c r="L291" s="126" t="s">
        <v>206</v>
      </c>
      <c r="M291" s="126" t="s">
        <v>206</v>
      </c>
      <c r="N291" s="126" t="s">
        <v>206</v>
      </c>
      <c r="O291" s="126" t="s">
        <v>206</v>
      </c>
      <c r="P291" s="126" t="s">
        <v>206</v>
      </c>
    </row>
    <row r="292" spans="1:22" s="110" customFormat="1" ht="34.5" customHeight="1">
      <c r="A292" s="287"/>
      <c r="B292" s="107"/>
      <c r="C292" s="425" t="s">
        <v>148</v>
      </c>
      <c r="D292" s="426"/>
      <c r="E292" s="426"/>
      <c r="F292" s="426"/>
      <c r="G292" s="426"/>
      <c r="H292" s="427"/>
      <c r="I292" s="441" t="s">
        <v>530</v>
      </c>
      <c r="J292" s="153"/>
      <c r="K292" s="93"/>
      <c r="L292" s="296"/>
      <c r="M292" s="296"/>
      <c r="N292" s="296"/>
      <c r="O292" s="296"/>
      <c r="P292" s="296"/>
    </row>
    <row r="293" spans="1:22" s="110" customFormat="1" ht="34.5" customHeight="1">
      <c r="A293" s="287"/>
      <c r="B293" s="154"/>
      <c r="C293" s="463"/>
      <c r="D293" s="464"/>
      <c r="E293" s="464"/>
      <c r="F293" s="464"/>
      <c r="G293" s="464"/>
      <c r="H293" s="465"/>
      <c r="I293" s="441"/>
      <c r="J293" s="155"/>
      <c r="K293" s="97"/>
      <c r="L293" s="156"/>
      <c r="M293" s="156"/>
      <c r="N293" s="156"/>
      <c r="O293" s="156"/>
      <c r="P293" s="156"/>
    </row>
    <row r="294" spans="1:22" s="110" customFormat="1" ht="34.5" customHeight="1">
      <c r="A294" s="295" t="s">
        <v>913</v>
      </c>
      <c r="B294" s="154"/>
      <c r="C294" s="463"/>
      <c r="D294" s="464"/>
      <c r="E294" s="464"/>
      <c r="F294" s="464"/>
      <c r="G294" s="464"/>
      <c r="H294" s="465"/>
      <c r="I294" s="441"/>
      <c r="J294" s="155"/>
      <c r="K294" s="97"/>
      <c r="L294" s="157" t="str">
        <f>IF(ISBLANK(L292), "-", "～")</f>
        <v>-</v>
      </c>
      <c r="M294" s="157" t="str">
        <f t="shared" ref="M294:P294" si="4">IF(ISBLANK(M292), "-", "～")</f>
        <v>-</v>
      </c>
      <c r="N294" s="157" t="str">
        <f t="shared" si="4"/>
        <v>-</v>
      </c>
      <c r="O294" s="157" t="str">
        <f t="shared" si="4"/>
        <v>-</v>
      </c>
      <c r="P294" s="157" t="str">
        <f t="shared" si="4"/>
        <v>-</v>
      </c>
    </row>
    <row r="295" spans="1:22" s="110" customFormat="1" ht="34.5" customHeight="1">
      <c r="A295" s="287"/>
      <c r="B295" s="154"/>
      <c r="C295" s="463"/>
      <c r="D295" s="464"/>
      <c r="E295" s="464"/>
      <c r="F295" s="464"/>
      <c r="G295" s="464"/>
      <c r="H295" s="465"/>
      <c r="I295" s="441"/>
      <c r="J295" s="155"/>
      <c r="K295" s="97"/>
      <c r="L295" s="297"/>
      <c r="M295" s="297"/>
      <c r="N295" s="297"/>
      <c r="O295" s="297"/>
      <c r="P295" s="297"/>
    </row>
    <row r="296" spans="1:22" s="110" customFormat="1" ht="34.5" customHeight="1">
      <c r="A296" s="287"/>
      <c r="B296" s="154"/>
      <c r="C296" s="466"/>
      <c r="D296" s="467"/>
      <c r="E296" s="467"/>
      <c r="F296" s="467"/>
      <c r="G296" s="467"/>
      <c r="H296" s="468"/>
      <c r="I296" s="441"/>
      <c r="J296" s="158"/>
      <c r="K296" s="99"/>
      <c r="L296" s="159"/>
      <c r="M296" s="159"/>
      <c r="N296" s="159"/>
      <c r="O296" s="159"/>
      <c r="P296" s="159"/>
    </row>
    <row r="297" spans="1:22" s="1" customFormat="1">
      <c r="A297" s="287"/>
      <c r="B297" s="19"/>
      <c r="C297" s="19"/>
      <c r="D297" s="19"/>
      <c r="E297" s="19"/>
      <c r="F297" s="19"/>
      <c r="G297" s="19"/>
      <c r="H297" s="15"/>
      <c r="I297" s="15"/>
      <c r="J297" s="86"/>
      <c r="K297" s="87"/>
      <c r="L297" s="88"/>
      <c r="M297" s="88"/>
      <c r="N297" s="88"/>
      <c r="O297" s="88"/>
      <c r="P297" s="88"/>
    </row>
    <row r="298" spans="1:22" s="81" customFormat="1">
      <c r="A298" s="287"/>
      <c r="B298" s="82"/>
      <c r="C298" s="59"/>
      <c r="D298" s="59"/>
      <c r="E298" s="59"/>
      <c r="F298" s="59"/>
      <c r="G298" s="59"/>
      <c r="H298" s="89"/>
      <c r="I298" s="89"/>
      <c r="J298" s="86"/>
      <c r="K298" s="87"/>
      <c r="L298" s="88"/>
      <c r="M298" s="88"/>
      <c r="N298" s="88"/>
      <c r="O298" s="88"/>
      <c r="P298" s="88"/>
    </row>
    <row r="299" spans="1:22" s="81" customFormat="1">
      <c r="A299" s="287"/>
      <c r="B299" s="111"/>
      <c r="C299" s="111"/>
      <c r="D299" s="59"/>
      <c r="E299" s="59"/>
      <c r="F299" s="59"/>
      <c r="G299" s="59"/>
      <c r="H299" s="89"/>
      <c r="I299" s="151" t="s">
        <v>149</v>
      </c>
      <c r="J299" s="86"/>
      <c r="K299" s="87"/>
      <c r="L299" s="88"/>
      <c r="M299" s="88"/>
      <c r="N299" s="88"/>
      <c r="O299" s="88"/>
      <c r="P299" s="88"/>
    </row>
    <row r="300" spans="1:22" s="81" customFormat="1">
      <c r="A300" s="287"/>
      <c r="B300" s="111"/>
      <c r="C300" s="111"/>
      <c r="D300" s="59"/>
      <c r="E300" s="59"/>
      <c r="F300" s="59"/>
      <c r="G300" s="59"/>
      <c r="H300" s="89"/>
      <c r="I300" s="89"/>
      <c r="J300" s="86"/>
      <c r="K300" s="87"/>
      <c r="L300" s="88"/>
      <c r="M300" s="88"/>
      <c r="N300" s="88"/>
      <c r="O300" s="88"/>
      <c r="P300" s="88"/>
    </row>
    <row r="301" spans="1:22" s="22" customFormat="1">
      <c r="A301" s="287"/>
      <c r="B301" s="2"/>
      <c r="C301" s="50"/>
      <c r="D301" s="36"/>
      <c r="E301" s="36"/>
      <c r="F301" s="36"/>
      <c r="G301" s="36"/>
      <c r="H301" s="21"/>
      <c r="I301" s="38"/>
      <c r="J301" s="6"/>
      <c r="K301" s="7"/>
      <c r="M301" s="48"/>
      <c r="N301" s="48"/>
      <c r="O301" s="48"/>
      <c r="P301" s="48"/>
    </row>
    <row r="302" spans="1:22" s="22" customFormat="1">
      <c r="A302" s="287"/>
      <c r="B302" s="2"/>
      <c r="C302" s="50"/>
      <c r="D302" s="36"/>
      <c r="E302" s="36"/>
      <c r="F302" s="36"/>
      <c r="G302" s="36"/>
      <c r="H302" s="21"/>
      <c r="I302" s="38"/>
      <c r="J302" s="6"/>
      <c r="K302" s="7"/>
      <c r="M302" s="48"/>
      <c r="N302" s="48"/>
      <c r="O302" s="48"/>
      <c r="P302" s="48"/>
    </row>
    <row r="303" spans="1:22" s="22" customFormat="1">
      <c r="A303" s="287"/>
      <c r="B303" s="2"/>
      <c r="E303" s="50"/>
      <c r="F303" s="50"/>
      <c r="G303" s="50"/>
      <c r="H303" s="21"/>
      <c r="I303" s="38"/>
      <c r="J303" s="6"/>
      <c r="K303" s="7"/>
      <c r="M303" s="39"/>
      <c r="N303" s="39"/>
      <c r="O303" s="39"/>
      <c r="P303" s="39"/>
    </row>
    <row r="304" spans="1:22" s="22" customFormat="1">
      <c r="A304" s="287"/>
      <c r="B304" s="2"/>
      <c r="E304" s="50"/>
      <c r="F304" s="50"/>
      <c r="G304" s="50"/>
      <c r="H304" s="21"/>
      <c r="I304" s="38"/>
      <c r="J304" s="6"/>
      <c r="K304" s="7"/>
      <c r="M304" s="48"/>
      <c r="N304" s="48"/>
      <c r="O304" s="48"/>
      <c r="P304" s="48"/>
    </row>
    <row r="305" spans="1:22" s="22" customFormat="1">
      <c r="A305" s="287"/>
      <c r="B305" s="2"/>
      <c r="E305" s="50"/>
      <c r="F305" s="50"/>
      <c r="G305" s="50"/>
      <c r="H305" s="21"/>
      <c r="I305" s="38"/>
      <c r="J305" s="6"/>
      <c r="K305" s="7"/>
      <c r="M305" s="39"/>
      <c r="N305" s="39"/>
      <c r="O305" s="39"/>
      <c r="P305" s="39"/>
    </row>
    <row r="306" spans="1:22" s="22" customFormat="1">
      <c r="A306" s="287"/>
      <c r="B306" s="2"/>
      <c r="E306" s="50"/>
      <c r="F306" s="50"/>
      <c r="G306" s="50"/>
      <c r="H306" s="21"/>
      <c r="I306" s="38"/>
      <c r="J306" s="6"/>
      <c r="K306" s="7"/>
      <c r="M306" s="39"/>
      <c r="N306" s="39"/>
      <c r="O306" s="39"/>
      <c r="P306" s="39"/>
    </row>
    <row r="307" spans="1:22" s="22" customFormat="1">
      <c r="A307" s="287"/>
      <c r="B307" s="2"/>
      <c r="E307" s="36"/>
      <c r="F307" s="36"/>
      <c r="G307" s="36"/>
      <c r="H307" s="21"/>
      <c r="I307" s="5"/>
      <c r="J307" s="39"/>
      <c r="K307" s="51"/>
      <c r="L307" s="8"/>
      <c r="M307" s="8"/>
      <c r="N307" s="8"/>
      <c r="O307" s="8"/>
      <c r="P307" s="8"/>
    </row>
    <row r="308" spans="1:22" s="22" customFormat="1">
      <c r="A308" s="287"/>
      <c r="B308" s="2"/>
      <c r="C308" s="42"/>
      <c r="D308" s="42"/>
      <c r="E308" s="42"/>
      <c r="F308" s="42"/>
      <c r="G308" s="42"/>
      <c r="H308" s="42"/>
      <c r="I308" s="42"/>
      <c r="J308" s="42"/>
      <c r="K308" s="49"/>
      <c r="L308" s="42"/>
      <c r="M308" s="42"/>
      <c r="N308" s="42"/>
      <c r="O308" s="42"/>
      <c r="P308" s="42"/>
    </row>
    <row r="309" spans="1:22" s="22" customFormat="1">
      <c r="A309" s="287"/>
      <c r="B309" s="2"/>
      <c r="C309" s="59"/>
      <c r="D309" s="4"/>
      <c r="E309" s="4"/>
      <c r="F309" s="4"/>
      <c r="G309" s="4"/>
      <c r="H309" s="319"/>
      <c r="I309" s="319"/>
      <c r="J309" s="60"/>
      <c r="K309" s="30"/>
      <c r="L309" s="58"/>
      <c r="M309" s="58"/>
      <c r="N309" s="58"/>
      <c r="O309" s="58"/>
      <c r="P309" s="58"/>
    </row>
    <row r="310" spans="1:22" s="1" customFormat="1" ht="19.5">
      <c r="A310" s="287"/>
      <c r="B310" s="348" t="s">
        <v>150</v>
      </c>
      <c r="C310" s="160"/>
      <c r="D310" s="160"/>
      <c r="E310" s="54"/>
      <c r="F310" s="54"/>
      <c r="G310" s="54"/>
      <c r="H310" s="55"/>
      <c r="I310" s="55"/>
      <c r="J310" s="57"/>
      <c r="K310" s="56"/>
      <c r="L310" s="161"/>
      <c r="M310" s="161"/>
      <c r="N310" s="161"/>
      <c r="O310" s="161"/>
      <c r="P310" s="161"/>
    </row>
    <row r="311" spans="1:22" s="1" customFormat="1">
      <c r="A311" s="287"/>
      <c r="B311" s="47" t="s">
        <v>151</v>
      </c>
      <c r="C311" s="64"/>
      <c r="D311" s="64"/>
      <c r="E311" s="4"/>
      <c r="F311" s="4"/>
      <c r="G311" s="4"/>
      <c r="H311" s="319"/>
      <c r="I311" s="319"/>
      <c r="J311" s="58"/>
      <c r="K311" s="30"/>
      <c r="L311" s="100"/>
      <c r="M311" s="100"/>
      <c r="N311" s="100"/>
      <c r="O311" s="100"/>
      <c r="P311" s="100"/>
    </row>
    <row r="312" spans="1:22">
      <c r="A312" s="287"/>
      <c r="B312" s="19"/>
      <c r="C312" s="19"/>
      <c r="D312" s="19"/>
      <c r="E312" s="19"/>
      <c r="F312" s="19"/>
      <c r="G312" s="19"/>
      <c r="H312" s="15"/>
      <c r="I312" s="15"/>
      <c r="L312" s="23"/>
      <c r="M312" s="23"/>
      <c r="N312" s="23"/>
      <c r="O312" s="23"/>
      <c r="P312" s="23"/>
      <c r="Q312" s="9"/>
      <c r="R312" s="9"/>
      <c r="S312" s="9"/>
      <c r="T312" s="9"/>
      <c r="U312" s="9"/>
      <c r="V312" s="9"/>
    </row>
    <row r="313" spans="1:22" ht="34.5" customHeight="1">
      <c r="A313" s="292"/>
      <c r="B313" s="19"/>
      <c r="C313" s="4"/>
      <c r="D313" s="4"/>
      <c r="F313" s="4"/>
      <c r="G313" s="4"/>
      <c r="H313" s="319"/>
      <c r="I313" s="319"/>
      <c r="J313" s="73" t="s">
        <v>54</v>
      </c>
      <c r="K313" s="74"/>
      <c r="L313" s="75" t="s">
        <v>205</v>
      </c>
      <c r="M313" s="75" t="s">
        <v>386</v>
      </c>
      <c r="N313" s="75" t="s">
        <v>385</v>
      </c>
      <c r="O313" s="75" t="s">
        <v>384</v>
      </c>
      <c r="P313" s="75" t="s">
        <v>383</v>
      </c>
      <c r="Q313" s="9"/>
      <c r="R313" s="9"/>
      <c r="S313" s="9"/>
      <c r="T313" s="9"/>
      <c r="U313" s="9"/>
      <c r="V313" s="9"/>
    </row>
    <row r="314" spans="1:22" ht="20.25" customHeight="1">
      <c r="A314" s="293" t="s">
        <v>319</v>
      </c>
      <c r="B314" s="2"/>
      <c r="C314" s="4"/>
      <c r="D314" s="4"/>
      <c r="F314" s="4"/>
      <c r="G314" s="4"/>
      <c r="H314" s="319"/>
      <c r="I314" s="64" t="s">
        <v>914</v>
      </c>
      <c r="J314" s="65"/>
      <c r="K314" s="76"/>
      <c r="L314" s="77" t="s">
        <v>206</v>
      </c>
      <c r="M314" s="77" t="s">
        <v>206</v>
      </c>
      <c r="N314" s="77" t="s">
        <v>206</v>
      </c>
      <c r="O314" s="77" t="s">
        <v>206</v>
      </c>
      <c r="P314" s="77" t="s">
        <v>206</v>
      </c>
      <c r="Q314" s="9"/>
      <c r="R314" s="9"/>
      <c r="S314" s="9"/>
      <c r="T314" s="9"/>
      <c r="U314" s="9"/>
      <c r="V314" s="9"/>
    </row>
    <row r="315" spans="1:22" s="81" customFormat="1" ht="34.5" customHeight="1">
      <c r="A315" s="295" t="s">
        <v>532</v>
      </c>
      <c r="B315" s="82"/>
      <c r="C315" s="469" t="s">
        <v>152</v>
      </c>
      <c r="D315" s="403" t="s">
        <v>153</v>
      </c>
      <c r="E315" s="422"/>
      <c r="F315" s="422"/>
      <c r="G315" s="422"/>
      <c r="H315" s="404"/>
      <c r="I315" s="436" t="s">
        <v>533</v>
      </c>
      <c r="J315" s="162">
        <f t="shared" ref="J315:J320" si="5">IF(SUM(L315:P315)=0,IF(COUNTIF(L315:P315,"未確認")&gt;0,"未確認",IF(COUNTIF(L315:P315,"~*")&gt;0,"*",SUM(L315:P315))),SUM(L315:P315))</f>
        <v>310</v>
      </c>
      <c r="K315" s="116" t="str">
        <f t="shared" ref="K315:K320" si="6">IF(OR(COUNTIF(L315:P315,"未確認")&gt;0,COUNTIF(L315:P315,"~*")&gt;0),"※","")</f>
        <v/>
      </c>
      <c r="L315" s="133">
        <v>80</v>
      </c>
      <c r="M315" s="133">
        <v>51</v>
      </c>
      <c r="N315" s="133">
        <v>47</v>
      </c>
      <c r="O315" s="133">
        <v>98</v>
      </c>
      <c r="P315" s="133">
        <v>34</v>
      </c>
    </row>
    <row r="316" spans="1:22" s="81" customFormat="1" ht="34.5" customHeight="1">
      <c r="A316" s="295" t="s">
        <v>534</v>
      </c>
      <c r="B316" s="82"/>
      <c r="C316" s="470"/>
      <c r="D316" s="472"/>
      <c r="E316" s="400" t="s">
        <v>154</v>
      </c>
      <c r="F316" s="401"/>
      <c r="G316" s="401"/>
      <c r="H316" s="402"/>
      <c r="I316" s="471"/>
      <c r="J316" s="162">
        <f t="shared" si="5"/>
        <v>240</v>
      </c>
      <c r="K316" s="116" t="str">
        <f t="shared" si="6"/>
        <v/>
      </c>
      <c r="L316" s="133">
        <v>59</v>
      </c>
      <c r="M316" s="133">
        <v>51</v>
      </c>
      <c r="N316" s="133">
        <v>47</v>
      </c>
      <c r="O316" s="133">
        <v>49</v>
      </c>
      <c r="P316" s="133">
        <v>34</v>
      </c>
    </row>
    <row r="317" spans="1:22" s="81" customFormat="1" ht="34.5" customHeight="1">
      <c r="A317" s="298" t="s">
        <v>535</v>
      </c>
      <c r="B317" s="82"/>
      <c r="C317" s="470"/>
      <c r="D317" s="473"/>
      <c r="E317" s="400" t="s">
        <v>155</v>
      </c>
      <c r="F317" s="401"/>
      <c r="G317" s="401"/>
      <c r="H317" s="402"/>
      <c r="I317" s="471"/>
      <c r="J317" s="162">
        <f t="shared" si="5"/>
        <v>0</v>
      </c>
      <c r="K317" s="116" t="str">
        <f t="shared" si="6"/>
        <v/>
      </c>
      <c r="L317" s="133">
        <v>0</v>
      </c>
      <c r="M317" s="133">
        <v>0</v>
      </c>
      <c r="N317" s="133">
        <v>0</v>
      </c>
      <c r="O317" s="133">
        <v>0</v>
      </c>
      <c r="P317" s="133">
        <v>0</v>
      </c>
    </row>
    <row r="318" spans="1:22" s="81" customFormat="1" ht="34.5" customHeight="1">
      <c r="A318" s="298" t="s">
        <v>915</v>
      </c>
      <c r="B318" s="82"/>
      <c r="C318" s="470"/>
      <c r="D318" s="474"/>
      <c r="E318" s="400" t="s">
        <v>156</v>
      </c>
      <c r="F318" s="401"/>
      <c r="G318" s="401"/>
      <c r="H318" s="402"/>
      <c r="I318" s="471"/>
      <c r="J318" s="162">
        <f t="shared" si="5"/>
        <v>70</v>
      </c>
      <c r="K318" s="116" t="str">
        <f t="shared" si="6"/>
        <v/>
      </c>
      <c r="L318" s="133">
        <v>21</v>
      </c>
      <c r="M318" s="133">
        <v>0</v>
      </c>
      <c r="N318" s="133">
        <v>0</v>
      </c>
      <c r="O318" s="133">
        <v>49</v>
      </c>
      <c r="P318" s="133">
        <v>0</v>
      </c>
    </row>
    <row r="319" spans="1:22" s="81" customFormat="1" ht="34.5" customHeight="1">
      <c r="A319" s="298" t="s">
        <v>537</v>
      </c>
      <c r="B319" s="2"/>
      <c r="C319" s="470"/>
      <c r="D319" s="400" t="s">
        <v>157</v>
      </c>
      <c r="E319" s="401"/>
      <c r="F319" s="401"/>
      <c r="G319" s="401"/>
      <c r="H319" s="402"/>
      <c r="I319" s="471"/>
      <c r="J319" s="162">
        <f t="shared" si="5"/>
        <v>96283</v>
      </c>
      <c r="K319" s="116" t="str">
        <f t="shared" si="6"/>
        <v/>
      </c>
      <c r="L319" s="133">
        <v>15698</v>
      </c>
      <c r="M319" s="133">
        <v>21760</v>
      </c>
      <c r="N319" s="133">
        <v>21802</v>
      </c>
      <c r="O319" s="133">
        <v>16662</v>
      </c>
      <c r="P319" s="133">
        <v>20361</v>
      </c>
    </row>
    <row r="320" spans="1:22" s="81" customFormat="1" ht="34.5" customHeight="1">
      <c r="A320" s="298" t="s">
        <v>538</v>
      </c>
      <c r="B320" s="111"/>
      <c r="C320" s="470"/>
      <c r="D320" s="400" t="s">
        <v>158</v>
      </c>
      <c r="E320" s="401"/>
      <c r="F320" s="401"/>
      <c r="G320" s="401"/>
      <c r="H320" s="402"/>
      <c r="I320" s="462"/>
      <c r="J320" s="162">
        <f t="shared" si="5"/>
        <v>263</v>
      </c>
      <c r="K320" s="116" t="str">
        <f t="shared" si="6"/>
        <v/>
      </c>
      <c r="L320" s="133">
        <v>82</v>
      </c>
      <c r="M320" s="133">
        <v>51</v>
      </c>
      <c r="N320" s="133">
        <v>50</v>
      </c>
      <c r="O320" s="133">
        <v>47</v>
      </c>
      <c r="P320" s="133">
        <v>33</v>
      </c>
    </row>
    <row r="321" spans="1:22" s="1" customFormat="1">
      <c r="A321" s="287"/>
      <c r="B321" s="19"/>
      <c r="C321" s="123"/>
      <c r="D321" s="19"/>
      <c r="E321" s="19"/>
      <c r="F321" s="19"/>
      <c r="G321" s="19"/>
      <c r="H321" s="15"/>
      <c r="I321" s="15"/>
      <c r="J321" s="86"/>
      <c r="K321" s="87"/>
      <c r="L321" s="88"/>
      <c r="M321" s="88"/>
      <c r="N321" s="88"/>
      <c r="O321" s="88"/>
      <c r="P321" s="88"/>
    </row>
    <row r="322" spans="1:22" s="81" customFormat="1">
      <c r="A322" s="287"/>
      <c r="B322" s="82"/>
      <c r="C322" s="59"/>
      <c r="D322" s="59"/>
      <c r="E322" s="59"/>
      <c r="F322" s="59"/>
      <c r="G322" s="59"/>
      <c r="H322" s="89"/>
      <c r="I322" s="89"/>
      <c r="J322" s="86"/>
      <c r="K322" s="87"/>
      <c r="L322" s="88"/>
      <c r="M322" s="88"/>
      <c r="N322" s="88"/>
      <c r="O322" s="88"/>
      <c r="P322" s="88"/>
    </row>
    <row r="323" spans="1:22" s="1" customFormat="1">
      <c r="A323" s="287"/>
      <c r="B323" s="111"/>
      <c r="C323" s="163"/>
      <c r="D323" s="4"/>
      <c r="E323" s="4"/>
      <c r="F323" s="4"/>
      <c r="H323" s="319"/>
      <c r="I323" s="319"/>
      <c r="J323" s="58"/>
      <c r="K323" s="30"/>
      <c r="L323" s="100"/>
      <c r="M323" s="100"/>
      <c r="N323" s="100"/>
      <c r="O323" s="100"/>
      <c r="P323" s="100"/>
    </row>
    <row r="324" spans="1:22" s="1" customFormat="1">
      <c r="A324" s="287"/>
      <c r="B324" s="47" t="s">
        <v>159</v>
      </c>
      <c r="C324" s="44"/>
      <c r="D324" s="44"/>
      <c r="E324" s="44"/>
      <c r="F324" s="44"/>
      <c r="G324" s="44"/>
      <c r="H324" s="15"/>
      <c r="I324" s="15"/>
      <c r="J324" s="58"/>
      <c r="K324" s="30"/>
      <c r="L324" s="100"/>
      <c r="M324" s="100"/>
      <c r="N324" s="100"/>
      <c r="O324" s="100"/>
      <c r="P324" s="100"/>
    </row>
    <row r="325" spans="1:22">
      <c r="A325" s="287"/>
      <c r="B325" s="19"/>
      <c r="C325" s="19"/>
      <c r="D325" s="19"/>
      <c r="E325" s="19"/>
      <c r="F325" s="19"/>
      <c r="G325" s="19"/>
      <c r="H325" s="15"/>
      <c r="I325" s="15"/>
      <c r="L325" s="23"/>
      <c r="M325" s="23"/>
      <c r="N325" s="23"/>
      <c r="O325" s="23"/>
      <c r="P325" s="23"/>
      <c r="Q325" s="9"/>
      <c r="R325" s="9"/>
      <c r="S325" s="9"/>
      <c r="T325" s="9"/>
      <c r="U325" s="9"/>
      <c r="V325" s="9"/>
    </row>
    <row r="326" spans="1:22" ht="34.5" customHeight="1">
      <c r="A326" s="287"/>
      <c r="B326" s="19"/>
      <c r="C326" s="4"/>
      <c r="D326" s="4"/>
      <c r="F326" s="4"/>
      <c r="G326" s="4"/>
      <c r="H326" s="319"/>
      <c r="I326" s="319"/>
      <c r="J326" s="73" t="s">
        <v>54</v>
      </c>
      <c r="K326" s="74"/>
      <c r="L326" s="75" t="s">
        <v>205</v>
      </c>
      <c r="M326" s="75" t="s">
        <v>386</v>
      </c>
      <c r="N326" s="75" t="s">
        <v>385</v>
      </c>
      <c r="O326" s="75" t="s">
        <v>384</v>
      </c>
      <c r="P326" s="75" t="s">
        <v>383</v>
      </c>
      <c r="Q326" s="9"/>
      <c r="R326" s="9"/>
      <c r="S326" s="9"/>
      <c r="T326" s="9"/>
      <c r="U326" s="9"/>
      <c r="V326" s="9"/>
    </row>
    <row r="327" spans="1:22" ht="20.25" customHeight="1">
      <c r="A327" s="287"/>
      <c r="B327" s="2"/>
      <c r="C327" s="59"/>
      <c r="D327" s="4"/>
      <c r="F327" s="4"/>
      <c r="G327" s="4"/>
      <c r="H327" s="319"/>
      <c r="I327" s="64" t="s">
        <v>471</v>
      </c>
      <c r="J327" s="65"/>
      <c r="K327" s="76"/>
      <c r="L327" s="77" t="s">
        <v>206</v>
      </c>
      <c r="M327" s="77" t="s">
        <v>206</v>
      </c>
      <c r="N327" s="77" t="s">
        <v>206</v>
      </c>
      <c r="O327" s="77" t="s">
        <v>206</v>
      </c>
      <c r="P327" s="77" t="s">
        <v>206</v>
      </c>
      <c r="Q327" s="9"/>
      <c r="R327" s="9"/>
      <c r="S327" s="9"/>
      <c r="T327" s="9"/>
      <c r="U327" s="9"/>
      <c r="V327" s="9"/>
    </row>
    <row r="328" spans="1:22" s="81" customFormat="1" ht="34.5" customHeight="1">
      <c r="A328" s="299" t="s">
        <v>539</v>
      </c>
      <c r="B328" s="111"/>
      <c r="C328" s="469" t="s">
        <v>160</v>
      </c>
      <c r="D328" s="400" t="s">
        <v>161</v>
      </c>
      <c r="E328" s="401"/>
      <c r="F328" s="401"/>
      <c r="G328" s="401"/>
      <c r="H328" s="402"/>
      <c r="I328" s="436" t="s">
        <v>540</v>
      </c>
      <c r="J328" s="162">
        <f t="shared" ref="J328:J345" si="7">IF(SUM(L328:P328)=0,IF(COUNTIF(L328:P328,"未確認")&gt;0,"未確認",IF(COUNTIF(L328:P328,"~*")&gt;0,"*",SUM(L328:P328))),SUM(L328:P328))</f>
        <v>261</v>
      </c>
      <c r="K328" s="116" t="str">
        <f t="shared" ref="K328:K345" si="8">IF(OR(COUNTIF(L328:P328,"未確認")&gt;0,COUNTIF(L328:P328,"~*")&gt;0),"※","")</f>
        <v/>
      </c>
      <c r="L328" s="133">
        <v>80</v>
      </c>
      <c r="M328" s="133">
        <v>51</v>
      </c>
      <c r="N328" s="133">
        <v>47</v>
      </c>
      <c r="O328" s="133">
        <v>49</v>
      </c>
      <c r="P328" s="133">
        <v>34</v>
      </c>
    </row>
    <row r="329" spans="1:22" s="81" customFormat="1" ht="34.5" customHeight="1">
      <c r="A329" s="299" t="s">
        <v>541</v>
      </c>
      <c r="B329" s="111"/>
      <c r="C329" s="469"/>
      <c r="D329" s="475" t="s">
        <v>162</v>
      </c>
      <c r="E329" s="407" t="s">
        <v>163</v>
      </c>
      <c r="F329" s="440"/>
      <c r="G329" s="440"/>
      <c r="H329" s="408"/>
      <c r="I329" s="484"/>
      <c r="J329" s="162">
        <f t="shared" si="7"/>
        <v>35</v>
      </c>
      <c r="K329" s="116" t="str">
        <f t="shared" si="8"/>
        <v/>
      </c>
      <c r="L329" s="133">
        <v>10</v>
      </c>
      <c r="M329" s="133">
        <v>6</v>
      </c>
      <c r="N329" s="133">
        <v>11</v>
      </c>
      <c r="O329" s="133">
        <v>5</v>
      </c>
      <c r="P329" s="133">
        <v>3</v>
      </c>
    </row>
    <row r="330" spans="1:22" s="81" customFormat="1" ht="34.5" customHeight="1">
      <c r="A330" s="299" t="s">
        <v>542</v>
      </c>
      <c r="B330" s="111"/>
      <c r="C330" s="469"/>
      <c r="D330" s="469"/>
      <c r="E330" s="400" t="s">
        <v>164</v>
      </c>
      <c r="F330" s="401"/>
      <c r="G330" s="401"/>
      <c r="H330" s="402"/>
      <c r="I330" s="484"/>
      <c r="J330" s="162">
        <f t="shared" si="7"/>
        <v>56</v>
      </c>
      <c r="K330" s="116" t="str">
        <f t="shared" si="8"/>
        <v/>
      </c>
      <c r="L330" s="133">
        <v>21</v>
      </c>
      <c r="M330" s="133">
        <v>11</v>
      </c>
      <c r="N330" s="133">
        <v>9</v>
      </c>
      <c r="O330" s="133">
        <v>12</v>
      </c>
      <c r="P330" s="133">
        <v>3</v>
      </c>
    </row>
    <row r="331" spans="1:22" s="81" customFormat="1" ht="34.5" customHeight="1">
      <c r="A331" s="299" t="s">
        <v>543</v>
      </c>
      <c r="B331" s="111"/>
      <c r="C331" s="469"/>
      <c r="D331" s="469"/>
      <c r="E331" s="400" t="s">
        <v>165</v>
      </c>
      <c r="F331" s="401"/>
      <c r="G331" s="401"/>
      <c r="H331" s="402"/>
      <c r="I331" s="484"/>
      <c r="J331" s="162">
        <f t="shared" si="7"/>
        <v>156</v>
      </c>
      <c r="K331" s="116" t="str">
        <f t="shared" si="8"/>
        <v/>
      </c>
      <c r="L331" s="133">
        <v>43</v>
      </c>
      <c r="M331" s="133">
        <v>31</v>
      </c>
      <c r="N331" s="133">
        <v>27</v>
      </c>
      <c r="O331" s="133">
        <v>29</v>
      </c>
      <c r="P331" s="133">
        <v>26</v>
      </c>
    </row>
    <row r="332" spans="1:22" s="81" customFormat="1" ht="34.5" customHeight="1">
      <c r="A332" s="299" t="s">
        <v>916</v>
      </c>
      <c r="B332" s="111"/>
      <c r="C332" s="469"/>
      <c r="D332" s="469"/>
      <c r="E332" s="419" t="s">
        <v>166</v>
      </c>
      <c r="F332" s="420"/>
      <c r="G332" s="420"/>
      <c r="H332" s="421"/>
      <c r="I332" s="484"/>
      <c r="J332" s="162">
        <f t="shared" si="7"/>
        <v>14</v>
      </c>
      <c r="K332" s="116" t="str">
        <f t="shared" si="8"/>
        <v/>
      </c>
      <c r="L332" s="133">
        <v>6</v>
      </c>
      <c r="M332" s="133">
        <v>3</v>
      </c>
      <c r="N332" s="133">
        <v>0</v>
      </c>
      <c r="O332" s="133">
        <v>3</v>
      </c>
      <c r="P332" s="133">
        <v>2</v>
      </c>
    </row>
    <row r="333" spans="1:22" s="81" customFormat="1" ht="34.5" customHeight="1">
      <c r="A333" s="299" t="s">
        <v>545</v>
      </c>
      <c r="B333" s="111"/>
      <c r="C333" s="469"/>
      <c r="D333" s="469"/>
      <c r="E333" s="419" t="s">
        <v>167</v>
      </c>
      <c r="F333" s="420"/>
      <c r="G333" s="420"/>
      <c r="H333" s="421"/>
      <c r="I333" s="484"/>
      <c r="J333" s="162">
        <f t="shared" si="7"/>
        <v>0</v>
      </c>
      <c r="K333" s="116" t="str">
        <f t="shared" si="8"/>
        <v/>
      </c>
      <c r="L333" s="133">
        <v>0</v>
      </c>
      <c r="M333" s="133">
        <v>0</v>
      </c>
      <c r="N333" s="133">
        <v>0</v>
      </c>
      <c r="O333" s="133">
        <v>0</v>
      </c>
      <c r="P333" s="133">
        <v>0</v>
      </c>
    </row>
    <row r="334" spans="1:22" s="81" customFormat="1" ht="34.5" customHeight="1">
      <c r="A334" s="299" t="s">
        <v>917</v>
      </c>
      <c r="B334" s="111"/>
      <c r="C334" s="469"/>
      <c r="D334" s="469"/>
      <c r="E334" s="400" t="s">
        <v>168</v>
      </c>
      <c r="F334" s="401"/>
      <c r="G334" s="401"/>
      <c r="H334" s="402"/>
      <c r="I334" s="484"/>
      <c r="J334" s="162">
        <f t="shared" si="7"/>
        <v>0</v>
      </c>
      <c r="K334" s="116" t="str">
        <f t="shared" si="8"/>
        <v/>
      </c>
      <c r="L334" s="133">
        <v>0</v>
      </c>
      <c r="M334" s="133">
        <v>0</v>
      </c>
      <c r="N334" s="133">
        <v>0</v>
      </c>
      <c r="O334" s="133">
        <v>0</v>
      </c>
      <c r="P334" s="133">
        <v>0</v>
      </c>
    </row>
    <row r="335" spans="1:22" s="81" customFormat="1" ht="34.5" customHeight="1">
      <c r="A335" s="299" t="s">
        <v>918</v>
      </c>
      <c r="B335" s="111"/>
      <c r="C335" s="469"/>
      <c r="D335" s="489"/>
      <c r="E335" s="403" t="s">
        <v>127</v>
      </c>
      <c r="F335" s="422"/>
      <c r="G335" s="422"/>
      <c r="H335" s="404"/>
      <c r="I335" s="484"/>
      <c r="J335" s="162">
        <f t="shared" si="7"/>
        <v>0</v>
      </c>
      <c r="K335" s="116" t="str">
        <f t="shared" si="8"/>
        <v/>
      </c>
      <c r="L335" s="133">
        <v>0</v>
      </c>
      <c r="M335" s="133">
        <v>0</v>
      </c>
      <c r="N335" s="133">
        <v>0</v>
      </c>
      <c r="O335" s="133">
        <v>0</v>
      </c>
      <c r="P335" s="133">
        <v>0</v>
      </c>
    </row>
    <row r="336" spans="1:22" s="81" customFormat="1" ht="34.5" customHeight="1">
      <c r="A336" s="299" t="s">
        <v>919</v>
      </c>
      <c r="B336" s="111"/>
      <c r="C336" s="469"/>
      <c r="D336" s="400" t="s">
        <v>169</v>
      </c>
      <c r="E336" s="401"/>
      <c r="F336" s="401"/>
      <c r="G336" s="401"/>
      <c r="H336" s="402"/>
      <c r="I336" s="484"/>
      <c r="J336" s="162">
        <f t="shared" si="7"/>
        <v>263</v>
      </c>
      <c r="K336" s="116" t="str">
        <f t="shared" si="8"/>
        <v/>
      </c>
      <c r="L336" s="133">
        <v>82</v>
      </c>
      <c r="M336" s="133">
        <v>51</v>
      </c>
      <c r="N336" s="133">
        <v>50</v>
      </c>
      <c r="O336" s="133">
        <v>47</v>
      </c>
      <c r="P336" s="133">
        <v>33</v>
      </c>
    </row>
    <row r="337" spans="1:22" s="81" customFormat="1" ht="34.5" customHeight="1">
      <c r="A337" s="299" t="s">
        <v>920</v>
      </c>
      <c r="B337" s="111"/>
      <c r="C337" s="469"/>
      <c r="D337" s="475" t="s">
        <v>170</v>
      </c>
      <c r="E337" s="407" t="s">
        <v>171</v>
      </c>
      <c r="F337" s="440"/>
      <c r="G337" s="440"/>
      <c r="H337" s="408"/>
      <c r="I337" s="484"/>
      <c r="J337" s="162">
        <f t="shared" si="7"/>
        <v>34</v>
      </c>
      <c r="K337" s="116" t="str">
        <f t="shared" si="8"/>
        <v/>
      </c>
      <c r="L337" s="133">
        <v>23</v>
      </c>
      <c r="M337" s="133">
        <v>3</v>
      </c>
      <c r="N337" s="133">
        <v>3</v>
      </c>
      <c r="O337" s="133">
        <v>0</v>
      </c>
      <c r="P337" s="133">
        <v>5</v>
      </c>
    </row>
    <row r="338" spans="1:22" s="81" customFormat="1" ht="34.5" customHeight="1">
      <c r="A338" s="299" t="s">
        <v>550</v>
      </c>
      <c r="B338" s="111"/>
      <c r="C338" s="469"/>
      <c r="D338" s="469"/>
      <c r="E338" s="400" t="s">
        <v>172</v>
      </c>
      <c r="F338" s="401"/>
      <c r="G338" s="401"/>
      <c r="H338" s="402"/>
      <c r="I338" s="484"/>
      <c r="J338" s="162">
        <f t="shared" si="7"/>
        <v>18</v>
      </c>
      <c r="K338" s="116" t="str">
        <f t="shared" si="8"/>
        <v/>
      </c>
      <c r="L338" s="133">
        <v>10</v>
      </c>
      <c r="M338" s="133">
        <v>3</v>
      </c>
      <c r="N338" s="133">
        <v>5</v>
      </c>
      <c r="O338" s="133">
        <v>0</v>
      </c>
      <c r="P338" s="133">
        <v>0</v>
      </c>
    </row>
    <row r="339" spans="1:22" s="81" customFormat="1" ht="34.5" customHeight="1">
      <c r="A339" s="299" t="s">
        <v>551</v>
      </c>
      <c r="B339" s="111"/>
      <c r="C339" s="469"/>
      <c r="D339" s="469"/>
      <c r="E339" s="400" t="s">
        <v>173</v>
      </c>
      <c r="F339" s="401"/>
      <c r="G339" s="401"/>
      <c r="H339" s="402"/>
      <c r="I339" s="484"/>
      <c r="J339" s="162">
        <f t="shared" si="7"/>
        <v>7</v>
      </c>
      <c r="K339" s="116" t="str">
        <f t="shared" si="8"/>
        <v/>
      </c>
      <c r="L339" s="133">
        <v>3</v>
      </c>
      <c r="M339" s="133">
        <v>0</v>
      </c>
      <c r="N339" s="133">
        <v>1</v>
      </c>
      <c r="O339" s="133">
        <v>2</v>
      </c>
      <c r="P339" s="133">
        <v>1</v>
      </c>
    </row>
    <row r="340" spans="1:22" s="81" customFormat="1" ht="34.5" customHeight="1">
      <c r="A340" s="299" t="s">
        <v>921</v>
      </c>
      <c r="B340" s="111"/>
      <c r="C340" s="469"/>
      <c r="D340" s="469"/>
      <c r="E340" s="400" t="s">
        <v>174</v>
      </c>
      <c r="F340" s="401"/>
      <c r="G340" s="401"/>
      <c r="H340" s="402"/>
      <c r="I340" s="484"/>
      <c r="J340" s="162">
        <f t="shared" si="7"/>
        <v>7</v>
      </c>
      <c r="K340" s="116" t="str">
        <f t="shared" si="8"/>
        <v/>
      </c>
      <c r="L340" s="133">
        <v>1</v>
      </c>
      <c r="M340" s="133">
        <v>6</v>
      </c>
      <c r="N340" s="133">
        <v>0</v>
      </c>
      <c r="O340" s="133">
        <v>0</v>
      </c>
      <c r="P340" s="133">
        <v>0</v>
      </c>
    </row>
    <row r="341" spans="1:22" s="81" customFormat="1" ht="34.5" customHeight="1">
      <c r="A341" s="299" t="s">
        <v>553</v>
      </c>
      <c r="B341" s="111"/>
      <c r="C341" s="469"/>
      <c r="D341" s="469"/>
      <c r="E341" s="400" t="s">
        <v>175</v>
      </c>
      <c r="F341" s="401"/>
      <c r="G341" s="401"/>
      <c r="H341" s="402"/>
      <c r="I341" s="484"/>
      <c r="J341" s="162">
        <f t="shared" si="7"/>
        <v>0</v>
      </c>
      <c r="K341" s="116" t="str">
        <f t="shared" si="8"/>
        <v/>
      </c>
      <c r="L341" s="133">
        <v>0</v>
      </c>
      <c r="M341" s="133">
        <v>0</v>
      </c>
      <c r="N341" s="133">
        <v>0</v>
      </c>
      <c r="O341" s="133">
        <v>0</v>
      </c>
      <c r="P341" s="133">
        <v>0</v>
      </c>
    </row>
    <row r="342" spans="1:22" s="81" customFormat="1" ht="34.5" customHeight="1">
      <c r="A342" s="299" t="s">
        <v>554</v>
      </c>
      <c r="B342" s="111"/>
      <c r="C342" s="469"/>
      <c r="D342" s="469"/>
      <c r="E342" s="419" t="s">
        <v>176</v>
      </c>
      <c r="F342" s="420"/>
      <c r="G342" s="420"/>
      <c r="H342" s="421"/>
      <c r="I342" s="484"/>
      <c r="J342" s="162">
        <f t="shared" si="7"/>
        <v>0</v>
      </c>
      <c r="K342" s="116" t="str">
        <f t="shared" si="8"/>
        <v/>
      </c>
      <c r="L342" s="133">
        <v>0</v>
      </c>
      <c r="M342" s="133">
        <v>0</v>
      </c>
      <c r="N342" s="133">
        <v>0</v>
      </c>
      <c r="O342" s="133">
        <v>0</v>
      </c>
      <c r="P342" s="133">
        <v>0</v>
      </c>
    </row>
    <row r="343" spans="1:22" s="81" customFormat="1" ht="34.5" customHeight="1">
      <c r="A343" s="299" t="s">
        <v>555</v>
      </c>
      <c r="B343" s="111"/>
      <c r="C343" s="469"/>
      <c r="D343" s="469"/>
      <c r="E343" s="400" t="s">
        <v>177</v>
      </c>
      <c r="F343" s="401"/>
      <c r="G343" s="401"/>
      <c r="H343" s="402"/>
      <c r="I343" s="484"/>
      <c r="J343" s="162">
        <f t="shared" si="7"/>
        <v>1</v>
      </c>
      <c r="K343" s="116" t="str">
        <f t="shared" si="8"/>
        <v/>
      </c>
      <c r="L343" s="133">
        <v>0</v>
      </c>
      <c r="M343" s="133">
        <v>0</v>
      </c>
      <c r="N343" s="133">
        <v>1</v>
      </c>
      <c r="O343" s="133">
        <v>0</v>
      </c>
      <c r="P343" s="133">
        <v>0</v>
      </c>
    </row>
    <row r="344" spans="1:22" s="81" customFormat="1" ht="34.5" customHeight="1">
      <c r="A344" s="299" t="s">
        <v>556</v>
      </c>
      <c r="B344" s="111"/>
      <c r="C344" s="469"/>
      <c r="D344" s="469"/>
      <c r="E344" s="400" t="s">
        <v>557</v>
      </c>
      <c r="F344" s="401"/>
      <c r="G344" s="401"/>
      <c r="H344" s="402"/>
      <c r="I344" s="484"/>
      <c r="J344" s="162">
        <f t="shared" si="7"/>
        <v>196</v>
      </c>
      <c r="K344" s="116" t="str">
        <f t="shared" si="8"/>
        <v/>
      </c>
      <c r="L344" s="133">
        <v>45</v>
      </c>
      <c r="M344" s="133">
        <v>39</v>
      </c>
      <c r="N344" s="133">
        <v>40</v>
      </c>
      <c r="O344" s="133">
        <v>45</v>
      </c>
      <c r="P344" s="133">
        <v>27</v>
      </c>
    </row>
    <row r="345" spans="1:22" s="81" customFormat="1" ht="34.5" customHeight="1">
      <c r="A345" s="299" t="s">
        <v>558</v>
      </c>
      <c r="B345" s="111"/>
      <c r="C345" s="469"/>
      <c r="D345" s="469"/>
      <c r="E345" s="400" t="s">
        <v>127</v>
      </c>
      <c r="F345" s="401"/>
      <c r="G345" s="401"/>
      <c r="H345" s="402"/>
      <c r="I345" s="485"/>
      <c r="J345" s="162">
        <f t="shared" si="7"/>
        <v>0</v>
      </c>
      <c r="K345" s="116" t="str">
        <f t="shared" si="8"/>
        <v/>
      </c>
      <c r="L345" s="133">
        <v>0</v>
      </c>
      <c r="M345" s="133">
        <v>0</v>
      </c>
      <c r="N345" s="133">
        <v>0</v>
      </c>
      <c r="O345" s="133">
        <v>0</v>
      </c>
      <c r="P345" s="133">
        <v>0</v>
      </c>
    </row>
    <row r="346" spans="1:22" s="1" customFormat="1">
      <c r="A346" s="287"/>
      <c r="B346" s="19"/>
      <c r="C346" s="19"/>
      <c r="D346" s="19"/>
      <c r="E346" s="19"/>
      <c r="F346" s="19"/>
      <c r="G346" s="19"/>
      <c r="H346" s="15"/>
      <c r="I346" s="15"/>
      <c r="J346" s="86"/>
      <c r="K346" s="87"/>
      <c r="L346" s="88"/>
      <c r="M346" s="88"/>
      <c r="N346" s="88"/>
      <c r="O346" s="88"/>
      <c r="P346" s="88"/>
    </row>
    <row r="347" spans="1:22" s="81" customFormat="1">
      <c r="A347" s="287"/>
      <c r="B347" s="82"/>
      <c r="C347" s="59"/>
      <c r="D347" s="59"/>
      <c r="E347" s="59"/>
      <c r="F347" s="59"/>
      <c r="G347" s="59"/>
      <c r="H347" s="89"/>
      <c r="I347" s="89"/>
      <c r="J347" s="86"/>
      <c r="K347" s="87"/>
      <c r="L347" s="88"/>
      <c r="M347" s="88"/>
      <c r="N347" s="88"/>
      <c r="O347" s="88"/>
      <c r="P347" s="88"/>
    </row>
    <row r="348" spans="1:22" s="4" customFormat="1">
      <c r="A348" s="287"/>
      <c r="B348" s="111"/>
      <c r="C348" s="164"/>
      <c r="D348" s="163"/>
      <c r="H348" s="319"/>
      <c r="I348" s="319"/>
      <c r="J348" s="58"/>
      <c r="K348" s="30"/>
      <c r="L348" s="100"/>
      <c r="M348" s="100"/>
      <c r="N348" s="100"/>
      <c r="O348" s="100"/>
      <c r="P348" s="100"/>
    </row>
    <row r="349" spans="1:22" s="4" customFormat="1">
      <c r="A349" s="287"/>
      <c r="B349" s="19" t="s">
        <v>178</v>
      </c>
      <c r="C349" s="44"/>
      <c r="D349" s="44"/>
      <c r="E349" s="44"/>
      <c r="F349" s="44"/>
      <c r="G349" s="44"/>
      <c r="H349" s="15"/>
      <c r="I349" s="15"/>
      <c r="J349" s="58"/>
      <c r="K349" s="30"/>
      <c r="L349" s="100"/>
      <c r="M349" s="100"/>
      <c r="N349" s="100"/>
      <c r="O349" s="100"/>
      <c r="P349" s="100"/>
    </row>
    <row r="350" spans="1:22">
      <c r="A350" s="287"/>
      <c r="B350" s="19"/>
      <c r="C350" s="19"/>
      <c r="D350" s="19"/>
      <c r="E350" s="19"/>
      <c r="F350" s="19"/>
      <c r="G350" s="19"/>
      <c r="H350" s="15"/>
      <c r="I350" s="15"/>
      <c r="L350" s="23"/>
      <c r="M350" s="23"/>
      <c r="N350" s="23"/>
      <c r="O350" s="23"/>
      <c r="P350" s="23"/>
      <c r="Q350" s="9"/>
      <c r="R350" s="9"/>
      <c r="S350" s="9"/>
      <c r="T350" s="9"/>
      <c r="U350" s="9"/>
      <c r="V350" s="9"/>
    </row>
    <row r="351" spans="1:22" ht="34.5" customHeight="1">
      <c r="A351" s="292"/>
      <c r="B351" s="19"/>
      <c r="C351" s="4"/>
      <c r="D351" s="4"/>
      <c r="F351" s="4"/>
      <c r="G351" s="4"/>
      <c r="H351" s="319"/>
      <c r="I351" s="319"/>
      <c r="J351" s="73" t="s">
        <v>54</v>
      </c>
      <c r="K351" s="165"/>
      <c r="L351" s="75" t="s">
        <v>205</v>
      </c>
      <c r="M351" s="75" t="s">
        <v>386</v>
      </c>
      <c r="N351" s="75" t="s">
        <v>385</v>
      </c>
      <c r="O351" s="75" t="s">
        <v>384</v>
      </c>
      <c r="P351" s="75" t="s">
        <v>383</v>
      </c>
      <c r="Q351" s="9"/>
      <c r="R351" s="9"/>
      <c r="S351" s="9"/>
      <c r="T351" s="9"/>
      <c r="U351" s="9"/>
      <c r="V351" s="9"/>
    </row>
    <row r="352" spans="1:22" ht="20.25" customHeight="1">
      <c r="A352" s="293" t="s">
        <v>319</v>
      </c>
      <c r="B352" s="2"/>
      <c r="C352" s="59"/>
      <c r="D352" s="4"/>
      <c r="F352" s="4"/>
      <c r="G352" s="4"/>
      <c r="H352" s="319"/>
      <c r="I352" s="64" t="s">
        <v>471</v>
      </c>
      <c r="J352" s="65"/>
      <c r="K352" s="166"/>
      <c r="L352" s="77" t="s">
        <v>206</v>
      </c>
      <c r="M352" s="77" t="s">
        <v>206</v>
      </c>
      <c r="N352" s="77" t="s">
        <v>206</v>
      </c>
      <c r="O352" s="77" t="s">
        <v>206</v>
      </c>
      <c r="P352" s="77" t="s">
        <v>206</v>
      </c>
      <c r="Q352" s="9"/>
      <c r="R352" s="9"/>
      <c r="S352" s="9"/>
      <c r="T352" s="9"/>
      <c r="U352" s="9"/>
      <c r="V352" s="9"/>
    </row>
    <row r="353" spans="1:22" s="81" customFormat="1" ht="34.5" customHeight="1">
      <c r="A353" s="299" t="s">
        <v>559</v>
      </c>
      <c r="B353" s="111"/>
      <c r="C353" s="403" t="s">
        <v>179</v>
      </c>
      <c r="D353" s="422"/>
      <c r="E353" s="422"/>
      <c r="F353" s="422"/>
      <c r="G353" s="422"/>
      <c r="H353" s="404"/>
      <c r="I353" s="436" t="s">
        <v>922</v>
      </c>
      <c r="J353" s="167">
        <f>IF(SUM(L353:P353)=0,IF(COUNTIF(L353:P353,"未確認")&gt;0,"未確認",IF(COUNTIF(L353:P353,"~*")&gt;0,"*",SUM(L353:P353))),SUM(L353:P353))</f>
        <v>263</v>
      </c>
      <c r="K353" s="168" t="str">
        <f>IF(OR(COUNTIF(L353:P353,"未確認")&gt;0,COUNTIF(L353:P353,"~*")&gt;0),"※","")</f>
        <v/>
      </c>
      <c r="L353" s="133">
        <v>82</v>
      </c>
      <c r="M353" s="133">
        <v>51</v>
      </c>
      <c r="N353" s="133">
        <v>50</v>
      </c>
      <c r="O353" s="133">
        <v>47</v>
      </c>
      <c r="P353" s="133">
        <v>33</v>
      </c>
    </row>
    <row r="354" spans="1:22" s="81" customFormat="1" ht="34.5" customHeight="1">
      <c r="A354" s="298" t="s">
        <v>561</v>
      </c>
      <c r="B354" s="111"/>
      <c r="C354" s="169"/>
      <c r="D354" s="170"/>
      <c r="E354" s="486" t="s">
        <v>923</v>
      </c>
      <c r="F354" s="487"/>
      <c r="G354" s="487"/>
      <c r="H354" s="488"/>
      <c r="I354" s="484"/>
      <c r="J354" s="167">
        <f>IF(SUM(L354:P354)=0,IF(COUNTIF(L354:P354,"未確認")&gt;0,"未確認",IF(COUNTIF(L354:P354,"~*")&gt;0,"*",SUM(L354:P354))),SUM(L354:P354))</f>
        <v>0</v>
      </c>
      <c r="K354" s="168" t="str">
        <f>IF(OR(COUNTIF(L354:P354,"未確認")&gt;0,COUNTIF(L354:P354,"~*")&gt;0),"※","")</f>
        <v/>
      </c>
      <c r="L354" s="133">
        <v>0</v>
      </c>
      <c r="M354" s="133">
        <v>0</v>
      </c>
      <c r="N354" s="133">
        <v>0</v>
      </c>
      <c r="O354" s="133">
        <v>0</v>
      </c>
      <c r="P354" s="133">
        <v>0</v>
      </c>
    </row>
    <row r="355" spans="1:22" s="81" customFormat="1" ht="34.5" customHeight="1">
      <c r="A355" s="298" t="s">
        <v>563</v>
      </c>
      <c r="B355" s="111"/>
      <c r="C355" s="169"/>
      <c r="D355" s="170"/>
      <c r="E355" s="486" t="s">
        <v>564</v>
      </c>
      <c r="F355" s="487"/>
      <c r="G355" s="487"/>
      <c r="H355" s="488"/>
      <c r="I355" s="484"/>
      <c r="J355" s="167">
        <f>IF(SUM(L355:P355)=0,IF(COUNTIF(L355:P355,"未確認")&gt;0,"未確認",IF(COUNTIF(L355:P355,"~*")&gt;0,"*",SUM(L355:P355))),SUM(L355:P355))</f>
        <v>0</v>
      </c>
      <c r="K355" s="168" t="str">
        <f>IF(OR(COUNTIF(L355:P355,"未確認")&gt;0,COUNTIF(L355:P355,"~*")&gt;0),"※","")</f>
        <v/>
      </c>
      <c r="L355" s="133">
        <v>0</v>
      </c>
      <c r="M355" s="133">
        <v>0</v>
      </c>
      <c r="N355" s="133">
        <v>0</v>
      </c>
      <c r="O355" s="133">
        <v>0</v>
      </c>
      <c r="P355" s="133">
        <v>0</v>
      </c>
    </row>
    <row r="356" spans="1:22" s="81" customFormat="1" ht="34.5" customHeight="1">
      <c r="A356" s="298" t="s">
        <v>565</v>
      </c>
      <c r="B356" s="111"/>
      <c r="C356" s="169"/>
      <c r="D356" s="170"/>
      <c r="E356" s="486" t="s">
        <v>924</v>
      </c>
      <c r="F356" s="487"/>
      <c r="G356" s="487"/>
      <c r="H356" s="488"/>
      <c r="I356" s="484"/>
      <c r="J356" s="167">
        <f>IF(SUM(L356:P356)=0,IF(COUNTIF(L356:P356,"未確認")&gt;0,"未確認",IF(COUNTIF(L356:P356,"~*")&gt;0,"*",SUM(L356:P356))),SUM(L356:P356))</f>
        <v>221</v>
      </c>
      <c r="K356" s="168" t="str">
        <f>IF(OR(COUNTIF(L356:P356,"未確認")&gt;0,COUNTIF(L356:P356,"~*")&gt;0),"※","")</f>
        <v/>
      </c>
      <c r="L356" s="133">
        <v>59</v>
      </c>
      <c r="M356" s="133">
        <v>45</v>
      </c>
      <c r="N356" s="133">
        <v>42</v>
      </c>
      <c r="O356" s="133">
        <v>47</v>
      </c>
      <c r="P356" s="133">
        <v>28</v>
      </c>
    </row>
    <row r="357" spans="1:22" s="81" customFormat="1" ht="34.5" customHeight="1">
      <c r="A357" s="299" t="s">
        <v>567</v>
      </c>
      <c r="B357" s="2"/>
      <c r="C357" s="171"/>
      <c r="D357" s="172"/>
      <c r="E357" s="486" t="s">
        <v>925</v>
      </c>
      <c r="F357" s="487"/>
      <c r="G357" s="487"/>
      <c r="H357" s="488"/>
      <c r="I357" s="485"/>
      <c r="J357" s="167">
        <f>IF(SUM(L357:P357)=0,IF(COUNTIF(L357:P357,"未確認")&gt;0,"未確認",IF(COUNTIF(L357:P357,"~*")&gt;0,"*",SUM(L357:P357))),SUM(L357:P357))</f>
        <v>8</v>
      </c>
      <c r="K357" s="168" t="str">
        <f>IF(OR(COUNTIF(L357:P357,"未確認")&gt;0,COUNTIF(L357:P357,"~*")&gt;0),"※","")</f>
        <v/>
      </c>
      <c r="L357" s="133">
        <v>0</v>
      </c>
      <c r="M357" s="133">
        <v>3</v>
      </c>
      <c r="N357" s="133">
        <v>5</v>
      </c>
      <c r="O357" s="133">
        <v>0</v>
      </c>
      <c r="P357" s="133">
        <v>0</v>
      </c>
    </row>
    <row r="358" spans="1:22" s="1" customFormat="1">
      <c r="A358" s="287"/>
      <c r="B358" s="19"/>
      <c r="C358" s="123"/>
      <c r="D358" s="19"/>
      <c r="E358" s="19"/>
      <c r="F358" s="19"/>
      <c r="G358" s="19"/>
      <c r="H358" s="15"/>
      <c r="I358" s="15"/>
      <c r="J358" s="86"/>
      <c r="K358" s="87"/>
      <c r="L358" s="88"/>
      <c r="M358" s="88"/>
      <c r="N358" s="88"/>
      <c r="O358" s="88"/>
      <c r="P358" s="88"/>
    </row>
    <row r="359" spans="1:22" s="81" customFormat="1">
      <c r="A359" s="287"/>
      <c r="B359" s="82"/>
      <c r="C359" s="59"/>
      <c r="D359" s="59"/>
      <c r="E359" s="59"/>
      <c r="F359" s="59"/>
      <c r="G359" s="59"/>
      <c r="H359" s="89"/>
      <c r="I359" s="89"/>
      <c r="J359" s="86"/>
      <c r="K359" s="87"/>
      <c r="L359" s="88"/>
      <c r="M359" s="88"/>
      <c r="N359" s="88"/>
      <c r="O359" s="88"/>
      <c r="P359" s="88"/>
    </row>
    <row r="360" spans="1:22" s="1" customFormat="1">
      <c r="A360" s="287"/>
      <c r="B360" s="2"/>
      <c r="C360" s="349"/>
      <c r="D360" s="4"/>
      <c r="E360" s="4"/>
      <c r="F360" s="4"/>
      <c r="G360" s="4"/>
      <c r="H360" s="173"/>
      <c r="I360" s="173"/>
      <c r="J360" s="58"/>
      <c r="K360" s="30"/>
      <c r="L360" s="100"/>
      <c r="M360" s="100"/>
      <c r="N360" s="100"/>
      <c r="O360" s="100"/>
      <c r="P360" s="100"/>
    </row>
    <row r="361" spans="1:22" s="4" customFormat="1">
      <c r="A361" s="287"/>
      <c r="B361" s="19" t="s">
        <v>180</v>
      </c>
      <c r="C361" s="44"/>
      <c r="D361" s="44"/>
      <c r="E361" s="44"/>
      <c r="F361" s="44"/>
      <c r="G361" s="44"/>
      <c r="H361" s="15"/>
      <c r="I361" s="15"/>
      <c r="J361" s="58"/>
      <c r="K361" s="30"/>
      <c r="L361" s="100"/>
      <c r="M361" s="100"/>
      <c r="N361" s="100"/>
      <c r="O361" s="100"/>
      <c r="P361" s="100"/>
    </row>
    <row r="362" spans="1:22" s="1" customFormat="1">
      <c r="A362" s="287"/>
      <c r="B362" s="111" t="s">
        <v>181</v>
      </c>
      <c r="C362" s="4"/>
      <c r="D362" s="4"/>
      <c r="E362" s="4"/>
      <c r="F362" s="4"/>
      <c r="G362" s="4"/>
      <c r="H362" s="319"/>
      <c r="I362" s="319"/>
      <c r="J362" s="58"/>
      <c r="K362" s="30"/>
      <c r="L362" s="100"/>
      <c r="M362" s="100"/>
      <c r="N362" s="100"/>
      <c r="O362" s="100"/>
      <c r="P362" s="100"/>
    </row>
    <row r="363" spans="1:22">
      <c r="A363" s="287"/>
      <c r="B363" s="19"/>
      <c r="C363" s="19"/>
      <c r="D363" s="19"/>
      <c r="E363" s="19"/>
      <c r="F363" s="19"/>
      <c r="G363" s="19"/>
      <c r="H363" s="15"/>
      <c r="I363" s="15"/>
      <c r="L363" s="23"/>
      <c r="M363" s="23"/>
      <c r="N363" s="23"/>
      <c r="O363" s="23"/>
      <c r="P363" s="23"/>
      <c r="Q363" s="9"/>
      <c r="R363" s="9"/>
      <c r="S363" s="9"/>
      <c r="T363" s="9"/>
      <c r="U363" s="9"/>
      <c r="V363" s="9"/>
    </row>
    <row r="364" spans="1:22" ht="34.5" customHeight="1">
      <c r="A364" s="287"/>
      <c r="B364" s="19"/>
      <c r="C364" s="4"/>
      <c r="D364" s="4"/>
      <c r="F364" s="4"/>
      <c r="G364" s="4"/>
      <c r="H364" s="319"/>
      <c r="I364" s="319"/>
      <c r="J364" s="73" t="s">
        <v>54</v>
      </c>
      <c r="K364" s="165"/>
      <c r="L364" s="75" t="s">
        <v>205</v>
      </c>
      <c r="M364" s="75" t="s">
        <v>386</v>
      </c>
      <c r="N364" s="75" t="s">
        <v>385</v>
      </c>
      <c r="O364" s="75" t="s">
        <v>384</v>
      </c>
      <c r="P364" s="75" t="s">
        <v>383</v>
      </c>
      <c r="Q364" s="9"/>
      <c r="R364" s="9"/>
      <c r="S364" s="9"/>
      <c r="T364" s="9"/>
      <c r="U364" s="9"/>
      <c r="V364" s="9"/>
    </row>
    <row r="365" spans="1:22" ht="20.25" customHeight="1">
      <c r="A365" s="287"/>
      <c r="B365" s="2"/>
      <c r="C365" s="4"/>
      <c r="D365" s="4"/>
      <c r="F365" s="4"/>
      <c r="G365" s="4"/>
      <c r="H365" s="319"/>
      <c r="I365" s="64" t="s">
        <v>471</v>
      </c>
      <c r="J365" s="65"/>
      <c r="K365" s="166"/>
      <c r="L365" s="77" t="s">
        <v>206</v>
      </c>
      <c r="M365" s="77" t="s">
        <v>206</v>
      </c>
      <c r="N365" s="77" t="s">
        <v>206</v>
      </c>
      <c r="O365" s="77" t="s">
        <v>206</v>
      </c>
      <c r="P365" s="77" t="s">
        <v>206</v>
      </c>
      <c r="Q365" s="9"/>
      <c r="R365" s="9"/>
      <c r="S365" s="9"/>
      <c r="T365" s="9"/>
      <c r="U365" s="9"/>
      <c r="V365" s="9"/>
    </row>
    <row r="366" spans="1:22" s="81" customFormat="1" ht="34.5" customHeight="1">
      <c r="A366" s="299" t="s">
        <v>771</v>
      </c>
      <c r="B366" s="111"/>
      <c r="C366" s="476" t="s">
        <v>926</v>
      </c>
      <c r="D366" s="477"/>
      <c r="E366" s="477"/>
      <c r="F366" s="477"/>
      <c r="G366" s="477"/>
      <c r="H366" s="478"/>
      <c r="I366" s="436" t="s">
        <v>927</v>
      </c>
      <c r="J366" s="167">
        <v>0</v>
      </c>
      <c r="K366" s="174" t="str">
        <f>IF(OR(COUNTIF(J366,"未確認")&gt;0,COUNTIF(J366,"~*")&gt;0),"※","")</f>
        <v/>
      </c>
      <c r="L366" s="142"/>
      <c r="M366" s="143"/>
      <c r="N366" s="143"/>
      <c r="O366" s="143"/>
      <c r="P366" s="143"/>
    </row>
    <row r="367" spans="1:22" s="81" customFormat="1" ht="34.5" customHeight="1">
      <c r="A367" s="299" t="s">
        <v>928</v>
      </c>
      <c r="B367" s="111"/>
      <c r="C367" s="169"/>
      <c r="D367" s="175"/>
      <c r="E367" s="400" t="s">
        <v>182</v>
      </c>
      <c r="F367" s="401"/>
      <c r="G367" s="401"/>
      <c r="H367" s="402"/>
      <c r="I367" s="479"/>
      <c r="J367" s="167">
        <v>0</v>
      </c>
      <c r="K367" s="174" t="str">
        <f t="shared" ref="K367:K371" si="9">IF(OR(COUNTIF(J367,"未確認")&gt;0,COUNTIF(J367,"~*")&gt;0),"※","")</f>
        <v/>
      </c>
      <c r="L367" s="145"/>
      <c r="M367" s="146"/>
      <c r="N367" s="146"/>
      <c r="O367" s="146"/>
      <c r="P367" s="146"/>
    </row>
    <row r="368" spans="1:22" s="81" customFormat="1" ht="34.5" customHeight="1">
      <c r="A368" s="299" t="s">
        <v>929</v>
      </c>
      <c r="B368" s="111"/>
      <c r="C368" s="171"/>
      <c r="D368" s="176"/>
      <c r="E368" s="400" t="s">
        <v>183</v>
      </c>
      <c r="F368" s="401"/>
      <c r="G368" s="401"/>
      <c r="H368" s="402"/>
      <c r="I368" s="479"/>
      <c r="J368" s="167">
        <v>0</v>
      </c>
      <c r="K368" s="174" t="str">
        <f t="shared" si="9"/>
        <v/>
      </c>
      <c r="L368" s="145"/>
      <c r="M368" s="146"/>
      <c r="N368" s="146"/>
      <c r="O368" s="146"/>
      <c r="P368" s="146"/>
    </row>
    <row r="369" spans="1:16" s="81" customFormat="1" ht="34.5" customHeight="1">
      <c r="A369" s="299" t="s">
        <v>574</v>
      </c>
      <c r="B369" s="111"/>
      <c r="C369" s="481" t="s">
        <v>575</v>
      </c>
      <c r="D369" s="482"/>
      <c r="E369" s="482"/>
      <c r="F369" s="482"/>
      <c r="G369" s="482"/>
      <c r="H369" s="483"/>
      <c r="I369" s="479"/>
      <c r="J369" s="167">
        <v>0</v>
      </c>
      <c r="K369" s="174" t="str">
        <f t="shared" si="9"/>
        <v/>
      </c>
      <c r="L369" s="145"/>
      <c r="M369" s="146"/>
      <c r="N369" s="146"/>
      <c r="O369" s="146"/>
      <c r="P369" s="146"/>
    </row>
    <row r="370" spans="1:16" s="81" customFormat="1" ht="34.5" customHeight="1">
      <c r="A370" s="299" t="s">
        <v>667</v>
      </c>
      <c r="B370" s="111"/>
      <c r="C370" s="169"/>
      <c r="D370" s="175"/>
      <c r="E370" s="400" t="s">
        <v>184</v>
      </c>
      <c r="F370" s="401"/>
      <c r="G370" s="401"/>
      <c r="H370" s="402"/>
      <c r="I370" s="479"/>
      <c r="J370" s="167">
        <v>0</v>
      </c>
      <c r="K370" s="174" t="str">
        <f t="shared" si="9"/>
        <v/>
      </c>
      <c r="L370" s="145"/>
      <c r="M370" s="146"/>
      <c r="N370" s="146"/>
      <c r="O370" s="146"/>
      <c r="P370" s="146"/>
    </row>
    <row r="371" spans="1:16" s="81" customFormat="1" ht="34.5" customHeight="1">
      <c r="A371" s="299" t="s">
        <v>577</v>
      </c>
      <c r="B371" s="111"/>
      <c r="C371" s="171"/>
      <c r="D371" s="176"/>
      <c r="E371" s="400" t="s">
        <v>185</v>
      </c>
      <c r="F371" s="401"/>
      <c r="G371" s="401"/>
      <c r="H371" s="402"/>
      <c r="I371" s="480"/>
      <c r="J371" s="167">
        <v>0</v>
      </c>
      <c r="K371" s="174" t="str">
        <f t="shared" si="9"/>
        <v/>
      </c>
      <c r="L371" s="147"/>
      <c r="M371" s="148"/>
      <c r="N371" s="148"/>
      <c r="O371" s="148"/>
      <c r="P371" s="148"/>
    </row>
    <row r="372" spans="1:16" s="1" customFormat="1">
      <c r="A372" s="287"/>
      <c r="B372" s="19"/>
      <c r="C372" s="19"/>
      <c r="D372" s="19"/>
      <c r="E372" s="19"/>
      <c r="F372" s="19"/>
      <c r="G372" s="19"/>
      <c r="H372" s="15"/>
      <c r="I372" s="15"/>
      <c r="J372" s="86"/>
      <c r="K372" s="87"/>
      <c r="L372" s="88"/>
      <c r="M372" s="88"/>
      <c r="N372" s="88"/>
      <c r="O372" s="88"/>
      <c r="P372" s="88"/>
    </row>
    <row r="373" spans="1:16" s="81" customFormat="1">
      <c r="A373" s="287"/>
      <c r="B373" s="82"/>
      <c r="C373" s="59"/>
      <c r="D373" s="59"/>
      <c r="E373" s="59"/>
      <c r="F373" s="59"/>
      <c r="G373" s="59"/>
      <c r="H373" s="89"/>
      <c r="I373" s="89"/>
      <c r="J373" s="86"/>
      <c r="K373" s="87"/>
      <c r="L373" s="88"/>
      <c r="M373" s="88"/>
      <c r="N373" s="88"/>
      <c r="O373" s="88"/>
      <c r="P373" s="88"/>
    </row>
    <row r="374" spans="1:16" s="81" customFormat="1">
      <c r="A374" s="287"/>
      <c r="B374" s="111"/>
      <c r="C374" s="111"/>
      <c r="D374" s="59"/>
      <c r="E374" s="59"/>
      <c r="F374" s="59"/>
      <c r="G374" s="59"/>
      <c r="H374" s="89"/>
      <c r="I374" s="151" t="s">
        <v>149</v>
      </c>
      <c r="J374" s="86"/>
      <c r="K374" s="87"/>
      <c r="L374" s="88"/>
      <c r="M374" s="88"/>
      <c r="N374" s="88"/>
      <c r="O374" s="88"/>
      <c r="P374" s="88"/>
    </row>
    <row r="375" spans="1:16" s="81" customFormat="1">
      <c r="A375" s="287"/>
      <c r="B375" s="111"/>
      <c r="C375" s="111"/>
      <c r="D375" s="59"/>
      <c r="E375" s="59"/>
      <c r="F375" s="59"/>
      <c r="G375" s="59"/>
      <c r="H375" s="89"/>
      <c r="I375" s="89"/>
      <c r="J375" s="86"/>
      <c r="K375" s="87"/>
      <c r="L375" s="88"/>
      <c r="M375" s="88"/>
      <c r="N375" s="88"/>
      <c r="O375" s="88"/>
      <c r="P375" s="88"/>
    </row>
    <row r="376" spans="1:16" s="81" customFormat="1">
      <c r="A376" s="287"/>
      <c r="B376" s="111"/>
      <c r="C376" s="111"/>
      <c r="D376" s="59"/>
      <c r="E376" s="59"/>
      <c r="F376" s="59"/>
      <c r="G376" s="59"/>
      <c r="H376" s="89"/>
      <c r="I376" s="89"/>
      <c r="J376" s="86"/>
      <c r="K376" s="87"/>
      <c r="L376" s="88"/>
      <c r="M376" s="88"/>
      <c r="N376" s="88"/>
      <c r="O376" s="88"/>
      <c r="P376" s="88"/>
    </row>
    <row r="377" spans="1:16" s="22" customFormat="1">
      <c r="A377" s="287"/>
      <c r="B377" s="2"/>
      <c r="C377" s="50"/>
      <c r="D377" s="36"/>
      <c r="E377" s="36"/>
      <c r="F377" s="36"/>
      <c r="G377" s="36"/>
      <c r="H377" s="21"/>
      <c r="I377" s="38"/>
      <c r="J377" s="6"/>
      <c r="K377" s="7"/>
      <c r="M377" s="48"/>
      <c r="N377" s="48"/>
      <c r="O377" s="48"/>
      <c r="P377" s="48"/>
    </row>
    <row r="378" spans="1:16" s="22" customFormat="1">
      <c r="A378" s="287"/>
      <c r="B378" s="2"/>
      <c r="C378" s="50"/>
      <c r="D378" s="36"/>
      <c r="E378" s="36"/>
      <c r="F378" s="36"/>
      <c r="G378" s="36"/>
      <c r="H378" s="21"/>
      <c r="I378" s="38"/>
      <c r="J378" s="6"/>
      <c r="K378" s="7"/>
      <c r="M378" s="48"/>
      <c r="N378" s="48"/>
      <c r="O378" s="48"/>
      <c r="P378" s="48"/>
    </row>
    <row r="379" spans="1:16" s="22" customFormat="1">
      <c r="A379" s="287"/>
      <c r="B379" s="2"/>
      <c r="H379" s="50"/>
      <c r="M379" s="39"/>
      <c r="N379" s="39"/>
      <c r="O379" s="39"/>
      <c r="P379" s="39"/>
    </row>
    <row r="380" spans="1:16" s="22" customFormat="1">
      <c r="A380" s="287"/>
      <c r="B380" s="2"/>
      <c r="H380" s="50"/>
      <c r="M380" s="48"/>
      <c r="N380" s="48"/>
      <c r="O380" s="48"/>
      <c r="P380" s="48"/>
    </row>
    <row r="381" spans="1:16" s="22" customFormat="1">
      <c r="A381" s="287"/>
      <c r="B381" s="2"/>
      <c r="H381" s="50"/>
      <c r="M381" s="39"/>
      <c r="N381" s="39"/>
      <c r="O381" s="39"/>
      <c r="P381" s="39"/>
    </row>
    <row r="382" spans="1:16" s="22" customFormat="1">
      <c r="A382" s="287"/>
      <c r="B382" s="2"/>
      <c r="H382" s="50"/>
      <c r="M382" s="39"/>
      <c r="N382" s="39"/>
      <c r="O382" s="39"/>
      <c r="P382" s="39"/>
    </row>
    <row r="383" spans="1:16" s="22" customFormat="1">
      <c r="A383" s="287"/>
      <c r="B383" s="2"/>
      <c r="H383" s="50"/>
      <c r="L383" s="8"/>
      <c r="M383" s="8"/>
      <c r="N383" s="8"/>
      <c r="O383" s="8"/>
      <c r="P383" s="8"/>
    </row>
    <row r="384" spans="1:16" s="22" customFormat="1">
      <c r="A384" s="287"/>
      <c r="B384" s="2"/>
      <c r="C384" s="42"/>
      <c r="D384" s="42"/>
      <c r="E384" s="42"/>
      <c r="F384" s="42"/>
      <c r="G384" s="177"/>
      <c r="H384" s="42"/>
      <c r="I384" s="42"/>
      <c r="J384" s="42"/>
      <c r="K384" s="49"/>
      <c r="L384" s="42"/>
      <c r="M384" s="42"/>
      <c r="N384" s="42"/>
      <c r="O384" s="42"/>
      <c r="P384" s="42"/>
    </row>
    <row r="385" spans="1:22" s="22" customFormat="1">
      <c r="A385" s="287"/>
      <c r="B385" s="2"/>
      <c r="C385" s="59"/>
      <c r="D385" s="4"/>
      <c r="E385" s="4"/>
      <c r="F385" s="4"/>
      <c r="G385" s="4"/>
      <c r="H385" s="319"/>
      <c r="I385" s="319"/>
      <c r="J385" s="60"/>
      <c r="K385" s="30"/>
      <c r="L385" s="58"/>
      <c r="M385" s="58"/>
      <c r="N385" s="58"/>
      <c r="O385" s="58"/>
      <c r="P385" s="58"/>
    </row>
    <row r="386" spans="1:22" s="1" customFormat="1" ht="19.5">
      <c r="A386" s="287"/>
      <c r="B386" s="348" t="s">
        <v>578</v>
      </c>
      <c r="C386" s="350"/>
      <c r="D386" s="54"/>
      <c r="E386" s="54"/>
      <c r="F386" s="54"/>
      <c r="G386" s="54"/>
      <c r="H386" s="55"/>
      <c r="I386" s="55"/>
      <c r="J386" s="57"/>
      <c r="K386" s="60"/>
      <c r="L386" s="100"/>
      <c r="M386" s="100"/>
      <c r="N386" s="100"/>
      <c r="O386" s="100"/>
      <c r="P386" s="100"/>
    </row>
    <row r="387" spans="1:22" s="1" customFormat="1">
      <c r="A387" s="287"/>
      <c r="B387" s="19" t="s">
        <v>930</v>
      </c>
      <c r="C387" s="347"/>
      <c r="D387" s="4"/>
      <c r="E387" s="4"/>
      <c r="F387" s="4"/>
      <c r="G387" s="4"/>
      <c r="H387" s="319"/>
      <c r="I387" s="319"/>
      <c r="J387" s="58"/>
      <c r="K387" s="351"/>
      <c r="L387" s="352"/>
      <c r="M387" s="352"/>
      <c r="N387" s="352"/>
      <c r="O387" s="352"/>
      <c r="P387" s="352"/>
    </row>
    <row r="388" spans="1:22" s="1" customFormat="1" ht="19.5">
      <c r="A388" s="287"/>
      <c r="C388" s="347"/>
      <c r="D388" s="4"/>
      <c r="E388" s="4"/>
      <c r="F388" s="4"/>
      <c r="G388" s="4"/>
      <c r="H388" s="319"/>
      <c r="I388" s="319"/>
      <c r="J388" s="58"/>
      <c r="K388" s="56"/>
      <c r="L388" s="161"/>
      <c r="M388" s="161"/>
      <c r="N388" s="161"/>
      <c r="O388" s="161"/>
      <c r="P388" s="161"/>
    </row>
    <row r="389" spans="1:22" ht="34.5" customHeight="1">
      <c r="A389" s="287"/>
      <c r="B389" s="19"/>
      <c r="C389" s="9"/>
      <c r="D389" s="4"/>
      <c r="F389" s="4"/>
      <c r="G389" s="4"/>
      <c r="H389" s="319"/>
      <c r="I389" s="319"/>
      <c r="J389" s="73" t="s">
        <v>54</v>
      </c>
      <c r="K389" s="353"/>
      <c r="L389" s="354" t="s">
        <v>205</v>
      </c>
      <c r="M389" s="354" t="s">
        <v>386</v>
      </c>
      <c r="N389" s="354" t="s">
        <v>385</v>
      </c>
      <c r="O389" s="354" t="s">
        <v>384</v>
      </c>
      <c r="P389" s="354" t="s">
        <v>383</v>
      </c>
      <c r="Q389" s="9"/>
      <c r="R389" s="9"/>
      <c r="S389" s="9"/>
      <c r="T389" s="9"/>
      <c r="U389" s="9"/>
      <c r="V389" s="9"/>
    </row>
    <row r="390" spans="1:22" ht="20.25" customHeight="1">
      <c r="A390" s="287"/>
      <c r="B390" s="2"/>
      <c r="C390" s="490"/>
      <c r="D390" s="491"/>
      <c r="E390" s="491"/>
      <c r="F390" s="491"/>
      <c r="G390" s="44"/>
      <c r="H390" s="319"/>
      <c r="I390" s="64" t="s">
        <v>471</v>
      </c>
      <c r="J390" s="65"/>
      <c r="K390" s="166"/>
      <c r="L390" s="77" t="s">
        <v>206</v>
      </c>
      <c r="M390" s="77" t="s">
        <v>206</v>
      </c>
      <c r="N390" s="77" t="s">
        <v>206</v>
      </c>
      <c r="O390" s="77" t="s">
        <v>206</v>
      </c>
      <c r="P390" s="77" t="s">
        <v>206</v>
      </c>
      <c r="Q390" s="9"/>
      <c r="R390" s="9"/>
      <c r="S390" s="9"/>
      <c r="T390" s="9"/>
      <c r="U390" s="9"/>
      <c r="V390" s="9"/>
    </row>
    <row r="391" spans="1:22" s="1" customFormat="1" ht="34.5" customHeight="1">
      <c r="A391" s="299" t="s">
        <v>321</v>
      </c>
      <c r="B391" s="180"/>
      <c r="C391" s="400" t="s">
        <v>186</v>
      </c>
      <c r="D391" s="401"/>
      <c r="E391" s="401"/>
      <c r="F391" s="401"/>
      <c r="G391" s="401"/>
      <c r="H391" s="402"/>
      <c r="I391" s="114" t="s">
        <v>580</v>
      </c>
      <c r="J391" s="178">
        <f>IF(SUM(L391:P391)=0,IF(COUNTIF(L391:P391,"未確認")&gt;0,"未確認",IF(COUNTIF(L391:P391,"~*")&gt;0,"*",SUM(L391:P391))),SUM(L391:P391))</f>
        <v>0</v>
      </c>
      <c r="K391" s="179" t="str">
        <f>IF(OR(COUNTIF(L391:P391,"未確認")&gt;0,COUNTIF(L391:P391,"*")&gt;0),"※","")</f>
        <v/>
      </c>
      <c r="L391" s="109">
        <v>0</v>
      </c>
      <c r="M391" s="109">
        <v>0</v>
      </c>
      <c r="N391" s="109">
        <v>0</v>
      </c>
      <c r="O391" s="109">
        <v>0</v>
      </c>
      <c r="P391" s="109">
        <v>0</v>
      </c>
    </row>
    <row r="392" spans="1:22" s="345" customFormat="1" ht="34.5" customHeight="1"/>
    <row r="393" spans="1:22" s="1" customFormat="1">
      <c r="A393" s="287"/>
      <c r="B393" s="19"/>
      <c r="C393" s="19"/>
      <c r="D393" s="19"/>
      <c r="E393" s="19"/>
      <c r="F393" s="19"/>
      <c r="G393" s="19"/>
      <c r="H393" s="15"/>
      <c r="I393" s="15"/>
      <c r="J393" s="86"/>
      <c r="K393" s="87"/>
      <c r="L393" s="88"/>
      <c r="M393" s="88"/>
      <c r="N393" s="88"/>
      <c r="O393" s="88"/>
      <c r="P393" s="88"/>
    </row>
    <row r="394" spans="1:22" s="107" customFormat="1">
      <c r="A394" s="287"/>
      <c r="B394" s="19" t="s">
        <v>187</v>
      </c>
      <c r="C394" s="19"/>
      <c r="D394" s="19"/>
      <c r="E394" s="19"/>
      <c r="F394" s="19"/>
      <c r="G394" s="19"/>
      <c r="H394" s="15"/>
      <c r="I394" s="15"/>
      <c r="J394" s="58"/>
      <c r="K394" s="30"/>
      <c r="L394" s="100"/>
      <c r="M394" s="100"/>
      <c r="N394" s="100"/>
      <c r="O394" s="100"/>
      <c r="P394" s="100"/>
    </row>
    <row r="395" spans="1:22">
      <c r="A395" s="287"/>
      <c r="B395" s="19"/>
      <c r="C395" s="19"/>
      <c r="D395" s="19"/>
      <c r="E395" s="19"/>
      <c r="F395" s="19"/>
      <c r="G395" s="19"/>
      <c r="H395" s="15"/>
      <c r="I395" s="15"/>
      <c r="L395" s="72"/>
      <c r="M395" s="72"/>
      <c r="N395" s="72"/>
      <c r="O395" s="72"/>
      <c r="P395" s="72"/>
      <c r="Q395" s="9"/>
      <c r="R395" s="9"/>
      <c r="S395" s="9"/>
      <c r="T395" s="9"/>
      <c r="U395" s="9"/>
      <c r="V395" s="9"/>
    </row>
    <row r="396" spans="1:22" s="2" customFormat="1" ht="34.5" customHeight="1">
      <c r="A396" s="287"/>
      <c r="B396" s="19"/>
      <c r="C396" s="4"/>
      <c r="D396" s="4"/>
      <c r="E396" s="4"/>
      <c r="F396" s="4"/>
      <c r="G396" s="4"/>
      <c r="H396" s="319"/>
      <c r="I396" s="319"/>
      <c r="J396" s="73" t="s">
        <v>54</v>
      </c>
      <c r="K396" s="165"/>
      <c r="L396" s="75" t="s">
        <v>205</v>
      </c>
      <c r="M396" s="75" t="s">
        <v>386</v>
      </c>
      <c r="N396" s="75" t="s">
        <v>385</v>
      </c>
      <c r="O396" s="75" t="s">
        <v>384</v>
      </c>
      <c r="P396" s="75" t="s">
        <v>383</v>
      </c>
    </row>
    <row r="397" spans="1:22" s="2" customFormat="1" ht="20.25" customHeight="1">
      <c r="A397" s="287"/>
      <c r="C397" s="59"/>
      <c r="D397" s="4"/>
      <c r="E397" s="4"/>
      <c r="F397" s="4"/>
      <c r="G397" s="4"/>
      <c r="H397" s="319"/>
      <c r="I397" s="64" t="s">
        <v>931</v>
      </c>
      <c r="J397" s="65"/>
      <c r="K397" s="166"/>
      <c r="L397" s="77" t="s">
        <v>206</v>
      </c>
      <c r="M397" s="77" t="s">
        <v>206</v>
      </c>
      <c r="N397" s="77" t="s">
        <v>206</v>
      </c>
      <c r="O397" s="77" t="s">
        <v>206</v>
      </c>
      <c r="P397" s="77" t="s">
        <v>206</v>
      </c>
    </row>
    <row r="398" spans="1:22" s="107" customFormat="1" ht="113.65" customHeight="1">
      <c r="A398" s="299" t="s">
        <v>322</v>
      </c>
      <c r="B398" s="111"/>
      <c r="C398" s="419" t="s">
        <v>581</v>
      </c>
      <c r="D398" s="420"/>
      <c r="E398" s="420"/>
      <c r="F398" s="420"/>
      <c r="G398" s="420"/>
      <c r="H398" s="421"/>
      <c r="I398" s="330" t="s">
        <v>582</v>
      </c>
      <c r="J398" s="181"/>
      <c r="K398" s="182"/>
      <c r="L398" s="187" t="s">
        <v>932</v>
      </c>
      <c r="M398" s="187" t="s">
        <v>670</v>
      </c>
      <c r="N398" s="187" t="s">
        <v>670</v>
      </c>
      <c r="O398" s="187" t="s">
        <v>670</v>
      </c>
      <c r="P398" s="187" t="s">
        <v>584</v>
      </c>
    </row>
    <row r="399" spans="1:22" s="1" customFormat="1" ht="65.099999999999994" customHeight="1">
      <c r="A399" s="287"/>
      <c r="B399" s="111"/>
      <c r="C399" s="425" t="s">
        <v>585</v>
      </c>
      <c r="D399" s="426"/>
      <c r="E399" s="426"/>
      <c r="F399" s="426"/>
      <c r="G399" s="426"/>
      <c r="H399" s="427"/>
      <c r="I399" s="436" t="s">
        <v>323</v>
      </c>
      <c r="J399" s="183"/>
      <c r="K399" s="184"/>
      <c r="L399" s="118"/>
      <c r="M399" s="122"/>
      <c r="N399" s="122"/>
      <c r="O399" s="122"/>
      <c r="P399" s="122"/>
    </row>
    <row r="400" spans="1:22" s="1" customFormat="1" ht="34.5" customHeight="1">
      <c r="A400" s="299" t="s">
        <v>324</v>
      </c>
      <c r="B400" s="111"/>
      <c r="C400" s="185"/>
      <c r="D400" s="492" t="s">
        <v>672</v>
      </c>
      <c r="E400" s="493"/>
      <c r="F400" s="493"/>
      <c r="G400" s="493"/>
      <c r="H400" s="494"/>
      <c r="I400" s="471"/>
      <c r="J400" s="183"/>
      <c r="K400" s="186"/>
      <c r="L400" s="187">
        <v>0</v>
      </c>
      <c r="M400" s="187">
        <v>0</v>
      </c>
      <c r="N400" s="187">
        <v>0</v>
      </c>
      <c r="O400" s="187">
        <v>0</v>
      </c>
      <c r="P400" s="187">
        <v>0</v>
      </c>
    </row>
    <row r="401" spans="1:16" s="1" customFormat="1" ht="34.5" customHeight="1">
      <c r="A401" s="299" t="s">
        <v>325</v>
      </c>
      <c r="B401" s="111"/>
      <c r="C401" s="185"/>
      <c r="D401" s="492" t="s">
        <v>933</v>
      </c>
      <c r="E401" s="493"/>
      <c r="F401" s="493"/>
      <c r="G401" s="493"/>
      <c r="H401" s="494"/>
      <c r="I401" s="471"/>
      <c r="J401" s="183"/>
      <c r="K401" s="186"/>
      <c r="L401" s="187">
        <v>0</v>
      </c>
      <c r="M401" s="187">
        <v>0</v>
      </c>
      <c r="N401" s="187">
        <v>0</v>
      </c>
      <c r="O401" s="187">
        <v>0</v>
      </c>
      <c r="P401" s="187">
        <v>0</v>
      </c>
    </row>
    <row r="402" spans="1:16" s="1" customFormat="1" ht="34.5" customHeight="1">
      <c r="A402" s="299" t="s">
        <v>326</v>
      </c>
      <c r="B402" s="111"/>
      <c r="C402" s="185"/>
      <c r="D402" s="492" t="s">
        <v>589</v>
      </c>
      <c r="E402" s="493"/>
      <c r="F402" s="493"/>
      <c r="G402" s="493"/>
      <c r="H402" s="494"/>
      <c r="I402" s="471"/>
      <c r="J402" s="183"/>
      <c r="K402" s="186"/>
      <c r="L402" s="187">
        <v>0</v>
      </c>
      <c r="M402" s="187">
        <v>0</v>
      </c>
      <c r="N402" s="187">
        <v>0</v>
      </c>
      <c r="O402" s="187">
        <v>0</v>
      </c>
      <c r="P402" s="187">
        <v>0</v>
      </c>
    </row>
    <row r="403" spans="1:16" s="1" customFormat="1" ht="34.5" customHeight="1">
      <c r="A403" s="299" t="s">
        <v>327</v>
      </c>
      <c r="B403" s="111"/>
      <c r="C403" s="185"/>
      <c r="D403" s="492" t="s">
        <v>934</v>
      </c>
      <c r="E403" s="493"/>
      <c r="F403" s="493"/>
      <c r="G403" s="493"/>
      <c r="H403" s="494"/>
      <c r="I403" s="471"/>
      <c r="J403" s="183"/>
      <c r="K403" s="186"/>
      <c r="L403" s="187">
        <v>0</v>
      </c>
      <c r="M403" s="187">
        <v>0</v>
      </c>
      <c r="N403" s="187">
        <v>0</v>
      </c>
      <c r="O403" s="187">
        <v>0</v>
      </c>
      <c r="P403" s="187">
        <v>0</v>
      </c>
    </row>
    <row r="404" spans="1:16" s="1" customFormat="1" ht="34.5" customHeight="1">
      <c r="A404" s="299" t="s">
        <v>328</v>
      </c>
      <c r="B404" s="111"/>
      <c r="C404" s="185"/>
      <c r="D404" s="492" t="s">
        <v>591</v>
      </c>
      <c r="E404" s="493"/>
      <c r="F404" s="493"/>
      <c r="G404" s="493"/>
      <c r="H404" s="494"/>
      <c r="I404" s="471"/>
      <c r="J404" s="183"/>
      <c r="K404" s="186"/>
      <c r="L404" s="187">
        <v>0</v>
      </c>
      <c r="M404" s="187">
        <v>0</v>
      </c>
      <c r="N404" s="187">
        <v>0</v>
      </c>
      <c r="O404" s="187">
        <v>0</v>
      </c>
      <c r="P404" s="187">
        <v>0</v>
      </c>
    </row>
    <row r="405" spans="1:16" s="1" customFormat="1" ht="34.5" customHeight="1">
      <c r="A405" s="299" t="s">
        <v>329</v>
      </c>
      <c r="B405" s="111"/>
      <c r="C405" s="188"/>
      <c r="D405" s="492" t="s">
        <v>935</v>
      </c>
      <c r="E405" s="493"/>
      <c r="F405" s="493"/>
      <c r="G405" s="493"/>
      <c r="H405" s="494"/>
      <c r="I405" s="471"/>
      <c r="J405" s="183"/>
      <c r="K405" s="186"/>
      <c r="L405" s="187">
        <v>0</v>
      </c>
      <c r="M405" s="187">
        <v>0</v>
      </c>
      <c r="N405" s="187">
        <v>0</v>
      </c>
      <c r="O405" s="187">
        <v>0</v>
      </c>
      <c r="P405" s="187">
        <v>0</v>
      </c>
    </row>
    <row r="406" spans="1:16" s="1" customFormat="1" ht="34.5" customHeight="1">
      <c r="A406" s="299" t="s">
        <v>330</v>
      </c>
      <c r="B406" s="111"/>
      <c r="C406" s="315"/>
      <c r="D406" s="492" t="s">
        <v>593</v>
      </c>
      <c r="E406" s="493"/>
      <c r="F406" s="493"/>
      <c r="G406" s="493"/>
      <c r="H406" s="494"/>
      <c r="I406" s="471"/>
      <c r="J406" s="189"/>
      <c r="K406" s="190"/>
      <c r="L406" s="187">
        <v>0</v>
      </c>
      <c r="M406" s="187">
        <v>0</v>
      </c>
      <c r="N406" s="187">
        <v>0</v>
      </c>
      <c r="O406" s="187">
        <v>0</v>
      </c>
      <c r="P406" s="187">
        <v>0</v>
      </c>
    </row>
    <row r="407" spans="1:16" s="1" customFormat="1" ht="42.75" customHeight="1">
      <c r="A407" s="287"/>
      <c r="B407" s="111"/>
      <c r="C407" s="425" t="s">
        <v>594</v>
      </c>
      <c r="D407" s="426"/>
      <c r="E407" s="426"/>
      <c r="F407" s="426"/>
      <c r="G407" s="426"/>
      <c r="H407" s="427"/>
      <c r="I407" s="471"/>
      <c r="J407" s="183"/>
      <c r="K407" s="184"/>
      <c r="L407" s="118"/>
      <c r="M407" s="122"/>
      <c r="N407" s="122"/>
      <c r="O407" s="122"/>
      <c r="P407" s="122"/>
    </row>
    <row r="408" spans="1:16" s="1" customFormat="1" ht="34.5" customHeight="1">
      <c r="A408" s="299" t="s">
        <v>331</v>
      </c>
      <c r="B408" s="111"/>
      <c r="C408" s="185"/>
      <c r="D408" s="492" t="s">
        <v>587</v>
      </c>
      <c r="E408" s="493"/>
      <c r="F408" s="493"/>
      <c r="G408" s="493"/>
      <c r="H408" s="494"/>
      <c r="I408" s="471"/>
      <c r="J408" s="183"/>
      <c r="K408" s="186"/>
      <c r="L408" s="187">
        <v>0</v>
      </c>
      <c r="M408" s="187">
        <v>0</v>
      </c>
      <c r="N408" s="187">
        <v>0</v>
      </c>
      <c r="O408" s="187">
        <v>0</v>
      </c>
      <c r="P408" s="187">
        <v>0</v>
      </c>
    </row>
    <row r="409" spans="1:16" s="1" customFormat="1" ht="34.5" customHeight="1">
      <c r="A409" s="299" t="s">
        <v>332</v>
      </c>
      <c r="B409" s="111"/>
      <c r="C409" s="185"/>
      <c r="D409" s="492" t="s">
        <v>772</v>
      </c>
      <c r="E409" s="493"/>
      <c r="F409" s="493"/>
      <c r="G409" s="493"/>
      <c r="H409" s="494"/>
      <c r="I409" s="471"/>
      <c r="J409" s="183"/>
      <c r="K409" s="186"/>
      <c r="L409" s="187">
        <v>0</v>
      </c>
      <c r="M409" s="187">
        <v>0</v>
      </c>
      <c r="N409" s="187">
        <v>0</v>
      </c>
      <c r="O409" s="187">
        <v>0</v>
      </c>
      <c r="P409" s="187">
        <v>0</v>
      </c>
    </row>
    <row r="410" spans="1:16" s="1" customFormat="1" ht="34.5" customHeight="1">
      <c r="A410" s="299" t="s">
        <v>333</v>
      </c>
      <c r="B410" s="111"/>
      <c r="C410" s="185"/>
      <c r="D410" s="492" t="s">
        <v>589</v>
      </c>
      <c r="E410" s="493"/>
      <c r="F410" s="493"/>
      <c r="G410" s="493"/>
      <c r="H410" s="494"/>
      <c r="I410" s="471"/>
      <c r="J410" s="183"/>
      <c r="K410" s="186"/>
      <c r="L410" s="187">
        <v>0</v>
      </c>
      <c r="M410" s="187">
        <v>0</v>
      </c>
      <c r="N410" s="187">
        <v>0</v>
      </c>
      <c r="O410" s="187">
        <v>0</v>
      </c>
      <c r="P410" s="187">
        <v>0</v>
      </c>
    </row>
    <row r="411" spans="1:16" s="1" customFormat="1" ht="34.5" customHeight="1">
      <c r="A411" s="299" t="s">
        <v>334</v>
      </c>
      <c r="B411" s="111"/>
      <c r="C411" s="185"/>
      <c r="D411" s="492" t="s">
        <v>590</v>
      </c>
      <c r="E411" s="493"/>
      <c r="F411" s="493"/>
      <c r="G411" s="493"/>
      <c r="H411" s="494"/>
      <c r="I411" s="471"/>
      <c r="J411" s="183"/>
      <c r="K411" s="186"/>
      <c r="L411" s="187">
        <v>0</v>
      </c>
      <c r="M411" s="187">
        <v>0</v>
      </c>
      <c r="N411" s="187">
        <v>0</v>
      </c>
      <c r="O411" s="187">
        <v>0</v>
      </c>
      <c r="P411" s="187">
        <v>0</v>
      </c>
    </row>
    <row r="412" spans="1:16" s="1" customFormat="1" ht="34.5" customHeight="1">
      <c r="A412" s="299" t="s">
        <v>335</v>
      </c>
      <c r="B412" s="111"/>
      <c r="C412" s="185"/>
      <c r="D412" s="492" t="s">
        <v>773</v>
      </c>
      <c r="E412" s="493"/>
      <c r="F412" s="493"/>
      <c r="G412" s="493"/>
      <c r="H412" s="494"/>
      <c r="I412" s="471"/>
      <c r="J412" s="183"/>
      <c r="K412" s="186"/>
      <c r="L412" s="187">
        <v>0</v>
      </c>
      <c r="M412" s="187">
        <v>0</v>
      </c>
      <c r="N412" s="187">
        <v>0</v>
      </c>
      <c r="O412" s="187">
        <v>0</v>
      </c>
      <c r="P412" s="187">
        <v>0</v>
      </c>
    </row>
    <row r="413" spans="1:16" s="1" customFormat="1" ht="34.5" customHeight="1">
      <c r="A413" s="299" t="s">
        <v>336</v>
      </c>
      <c r="B413" s="111"/>
      <c r="C413" s="185"/>
      <c r="D413" s="492" t="s">
        <v>673</v>
      </c>
      <c r="E413" s="493"/>
      <c r="F413" s="493"/>
      <c r="G413" s="493"/>
      <c r="H413" s="494"/>
      <c r="I413" s="471"/>
      <c r="J413" s="183"/>
      <c r="K413" s="186"/>
      <c r="L413" s="187">
        <v>0</v>
      </c>
      <c r="M413" s="187">
        <v>0</v>
      </c>
      <c r="N413" s="187">
        <v>0</v>
      </c>
      <c r="O413" s="187">
        <v>0</v>
      </c>
      <c r="P413" s="187">
        <v>0</v>
      </c>
    </row>
    <row r="414" spans="1:16" s="1" customFormat="1" ht="34.5" customHeight="1">
      <c r="A414" s="299" t="s">
        <v>337</v>
      </c>
      <c r="B414" s="111"/>
      <c r="C414" s="335"/>
      <c r="D414" s="492" t="s">
        <v>936</v>
      </c>
      <c r="E414" s="493"/>
      <c r="F414" s="493"/>
      <c r="G414" s="493"/>
      <c r="H414" s="494"/>
      <c r="I414" s="471"/>
      <c r="J414" s="189"/>
      <c r="K414" s="190"/>
      <c r="L414" s="187">
        <v>0</v>
      </c>
      <c r="M414" s="187">
        <v>0</v>
      </c>
      <c r="N414" s="187">
        <v>0</v>
      </c>
      <c r="O414" s="187">
        <v>0</v>
      </c>
      <c r="P414" s="187">
        <v>0</v>
      </c>
    </row>
    <row r="415" spans="1:16" s="1" customFormat="1" ht="42.75" customHeight="1">
      <c r="A415" s="287"/>
      <c r="B415" s="111"/>
      <c r="C415" s="425" t="s">
        <v>188</v>
      </c>
      <c r="D415" s="426"/>
      <c r="E415" s="426"/>
      <c r="F415" s="426"/>
      <c r="G415" s="426"/>
      <c r="H415" s="427"/>
      <c r="I415" s="471"/>
      <c r="J415" s="191"/>
      <c r="K415" s="184"/>
      <c r="L415" s="118"/>
      <c r="M415" s="122"/>
      <c r="N415" s="122"/>
      <c r="O415" s="122"/>
      <c r="P415" s="122"/>
    </row>
    <row r="416" spans="1:16" s="1" customFormat="1" ht="34.5" customHeight="1">
      <c r="A416" s="299" t="s">
        <v>338</v>
      </c>
      <c r="B416" s="111"/>
      <c r="C416" s="185"/>
      <c r="D416" s="492" t="s">
        <v>587</v>
      </c>
      <c r="E416" s="493"/>
      <c r="F416" s="493"/>
      <c r="G416" s="493"/>
      <c r="H416" s="494"/>
      <c r="I416" s="471"/>
      <c r="J416" s="183"/>
      <c r="K416" s="186"/>
      <c r="L416" s="187">
        <v>0</v>
      </c>
      <c r="M416" s="187">
        <v>0</v>
      </c>
      <c r="N416" s="187">
        <v>0</v>
      </c>
      <c r="O416" s="187">
        <v>0</v>
      </c>
      <c r="P416" s="187">
        <v>0</v>
      </c>
    </row>
    <row r="417" spans="1:22" s="1" customFormat="1" ht="34.5" customHeight="1">
      <c r="A417" s="299" t="s">
        <v>339</v>
      </c>
      <c r="B417" s="111"/>
      <c r="C417" s="185"/>
      <c r="D417" s="492" t="s">
        <v>772</v>
      </c>
      <c r="E417" s="493"/>
      <c r="F417" s="493"/>
      <c r="G417" s="493"/>
      <c r="H417" s="494"/>
      <c r="I417" s="471"/>
      <c r="J417" s="183"/>
      <c r="K417" s="186"/>
      <c r="L417" s="187">
        <v>0</v>
      </c>
      <c r="M417" s="187">
        <v>0</v>
      </c>
      <c r="N417" s="187">
        <v>0</v>
      </c>
      <c r="O417" s="187">
        <v>0</v>
      </c>
      <c r="P417" s="187">
        <v>0</v>
      </c>
    </row>
    <row r="418" spans="1:22" s="1" customFormat="1" ht="34.5" customHeight="1">
      <c r="A418" s="299" t="s">
        <v>340</v>
      </c>
      <c r="B418" s="111"/>
      <c r="C418" s="185"/>
      <c r="D418" s="492" t="s">
        <v>589</v>
      </c>
      <c r="E418" s="493"/>
      <c r="F418" s="493"/>
      <c r="G418" s="493"/>
      <c r="H418" s="494"/>
      <c r="I418" s="471"/>
      <c r="J418" s="183"/>
      <c r="K418" s="186"/>
      <c r="L418" s="187">
        <v>0</v>
      </c>
      <c r="M418" s="187">
        <v>0</v>
      </c>
      <c r="N418" s="187">
        <v>0</v>
      </c>
      <c r="O418" s="187">
        <v>0</v>
      </c>
      <c r="P418" s="187">
        <v>0</v>
      </c>
    </row>
    <row r="419" spans="1:22" s="1" customFormat="1" ht="34.5" customHeight="1">
      <c r="A419" s="299" t="s">
        <v>341</v>
      </c>
      <c r="B419" s="111"/>
      <c r="C419" s="185"/>
      <c r="D419" s="492" t="s">
        <v>590</v>
      </c>
      <c r="E419" s="493"/>
      <c r="F419" s="493"/>
      <c r="G419" s="493"/>
      <c r="H419" s="494"/>
      <c r="I419" s="471"/>
      <c r="J419" s="183"/>
      <c r="K419" s="186"/>
      <c r="L419" s="187">
        <v>0</v>
      </c>
      <c r="M419" s="187">
        <v>0</v>
      </c>
      <c r="N419" s="187">
        <v>0</v>
      </c>
      <c r="O419" s="187">
        <v>0</v>
      </c>
      <c r="P419" s="187">
        <v>0</v>
      </c>
    </row>
    <row r="420" spans="1:22" s="1" customFormat="1" ht="34.5" customHeight="1">
      <c r="A420" s="299" t="s">
        <v>342</v>
      </c>
      <c r="B420" s="111"/>
      <c r="C420" s="185"/>
      <c r="D420" s="492" t="s">
        <v>591</v>
      </c>
      <c r="E420" s="493"/>
      <c r="F420" s="493"/>
      <c r="G420" s="493"/>
      <c r="H420" s="494"/>
      <c r="I420" s="471"/>
      <c r="J420" s="183"/>
      <c r="K420" s="186"/>
      <c r="L420" s="187">
        <v>0</v>
      </c>
      <c r="M420" s="187">
        <v>0</v>
      </c>
      <c r="N420" s="187">
        <v>0</v>
      </c>
      <c r="O420" s="187">
        <v>0</v>
      </c>
      <c r="P420" s="187">
        <v>0</v>
      </c>
    </row>
    <row r="421" spans="1:22" s="1" customFormat="1" ht="34.5" customHeight="1">
      <c r="A421" s="299" t="s">
        <v>343</v>
      </c>
      <c r="B421" s="111"/>
      <c r="C421" s="185"/>
      <c r="D421" s="492" t="s">
        <v>673</v>
      </c>
      <c r="E421" s="493"/>
      <c r="F421" s="493"/>
      <c r="G421" s="493"/>
      <c r="H421" s="494"/>
      <c r="I421" s="471"/>
      <c r="J421" s="183"/>
      <c r="K421" s="186"/>
      <c r="L421" s="187">
        <v>0</v>
      </c>
      <c r="M421" s="187">
        <v>0</v>
      </c>
      <c r="N421" s="187">
        <v>0</v>
      </c>
      <c r="O421" s="187">
        <v>0</v>
      </c>
      <c r="P421" s="187">
        <v>0</v>
      </c>
    </row>
    <row r="422" spans="1:22" s="1" customFormat="1" ht="34.5" customHeight="1">
      <c r="A422" s="299" t="s">
        <v>344</v>
      </c>
      <c r="B422" s="111"/>
      <c r="C422" s="335"/>
      <c r="D422" s="492" t="s">
        <v>593</v>
      </c>
      <c r="E422" s="493"/>
      <c r="F422" s="493"/>
      <c r="G422" s="493"/>
      <c r="H422" s="494"/>
      <c r="I422" s="462"/>
      <c r="J422" s="189"/>
      <c r="K422" s="190"/>
      <c r="L422" s="187">
        <v>0</v>
      </c>
      <c r="M422" s="187">
        <v>0</v>
      </c>
      <c r="N422" s="187">
        <v>0</v>
      </c>
      <c r="O422" s="187">
        <v>0</v>
      </c>
      <c r="P422" s="187">
        <v>0</v>
      </c>
    </row>
    <row r="423" spans="1:22" s="1" customFormat="1">
      <c r="A423" s="287"/>
      <c r="B423" s="19"/>
      <c r="C423" s="19"/>
      <c r="D423" s="19"/>
      <c r="E423" s="19"/>
      <c r="F423" s="19"/>
      <c r="G423" s="19"/>
      <c r="H423" s="15"/>
      <c r="I423" s="15"/>
      <c r="J423" s="86"/>
      <c r="K423" s="87"/>
      <c r="L423" s="88"/>
      <c r="M423" s="88"/>
      <c r="N423" s="88"/>
      <c r="O423" s="88"/>
      <c r="P423" s="88"/>
    </row>
    <row r="424" spans="1:22" s="81" customFormat="1">
      <c r="A424" s="287"/>
      <c r="B424" s="82"/>
      <c r="C424" s="59"/>
      <c r="D424" s="59"/>
      <c r="E424" s="59"/>
      <c r="F424" s="59"/>
      <c r="G424" s="59"/>
      <c r="H424" s="89"/>
      <c r="I424" s="89"/>
      <c r="J424" s="86"/>
      <c r="K424" s="87"/>
      <c r="L424" s="88"/>
      <c r="M424" s="88"/>
      <c r="N424" s="88"/>
      <c r="O424" s="88"/>
      <c r="P424" s="88"/>
    </row>
    <row r="425" spans="1:22" s="1" customFormat="1">
      <c r="A425" s="287"/>
      <c r="B425" s="111"/>
      <c r="C425" s="4"/>
      <c r="D425" s="4"/>
      <c r="E425" s="4"/>
      <c r="F425" s="4"/>
      <c r="G425" s="4"/>
      <c r="H425" s="319"/>
      <c r="I425" s="319"/>
      <c r="J425" s="58"/>
      <c r="K425" s="30"/>
      <c r="L425" s="100"/>
      <c r="M425" s="100"/>
      <c r="N425" s="100"/>
      <c r="O425" s="100"/>
      <c r="P425" s="100"/>
    </row>
    <row r="426" spans="1:22" s="1" customFormat="1">
      <c r="A426" s="287"/>
      <c r="B426" s="19" t="s">
        <v>189</v>
      </c>
      <c r="C426" s="19"/>
      <c r="D426" s="19"/>
      <c r="E426" s="19"/>
      <c r="F426" s="19"/>
      <c r="G426" s="19"/>
      <c r="H426" s="15"/>
      <c r="I426" s="15"/>
      <c r="J426" s="58"/>
      <c r="K426" s="30"/>
      <c r="L426" s="100"/>
      <c r="M426" s="100"/>
      <c r="N426" s="100"/>
      <c r="O426" s="100"/>
      <c r="P426" s="100"/>
    </row>
    <row r="427" spans="1:22">
      <c r="A427" s="287"/>
      <c r="B427" s="19"/>
      <c r="C427" s="19"/>
      <c r="D427" s="19"/>
      <c r="E427" s="19"/>
      <c r="F427" s="19"/>
      <c r="G427" s="19"/>
      <c r="H427" s="15"/>
      <c r="I427" s="15"/>
      <c r="L427" s="72"/>
      <c r="M427" s="72"/>
      <c r="N427" s="72"/>
      <c r="O427" s="72"/>
      <c r="P427" s="72"/>
      <c r="Q427" s="9"/>
      <c r="R427" s="9"/>
      <c r="S427" s="9"/>
      <c r="T427" s="9"/>
      <c r="U427" s="9"/>
      <c r="V427" s="9"/>
    </row>
    <row r="428" spans="1:22" s="2" customFormat="1" ht="34.5" customHeight="1">
      <c r="A428" s="287"/>
      <c r="B428" s="19"/>
      <c r="C428" s="4"/>
      <c r="D428" s="4"/>
      <c r="E428" s="4"/>
      <c r="F428" s="4"/>
      <c r="G428" s="4"/>
      <c r="H428" s="319"/>
      <c r="I428" s="319"/>
      <c r="J428" s="73" t="s">
        <v>54</v>
      </c>
      <c r="K428" s="165"/>
      <c r="L428" s="75" t="s">
        <v>205</v>
      </c>
      <c r="M428" s="75" t="s">
        <v>386</v>
      </c>
      <c r="N428" s="75" t="s">
        <v>385</v>
      </c>
      <c r="O428" s="75" t="s">
        <v>384</v>
      </c>
      <c r="P428" s="75" t="s">
        <v>383</v>
      </c>
    </row>
    <row r="429" spans="1:22" s="2" customFormat="1" ht="19.899999999999999" customHeight="1">
      <c r="A429" s="287"/>
      <c r="C429" s="59"/>
      <c r="D429" s="4"/>
      <c r="E429" s="4"/>
      <c r="F429" s="4"/>
      <c r="G429" s="4"/>
      <c r="H429" s="319"/>
      <c r="I429" s="64" t="s">
        <v>937</v>
      </c>
      <c r="J429" s="65"/>
      <c r="K429" s="166"/>
      <c r="L429" s="77" t="s">
        <v>206</v>
      </c>
      <c r="M429" s="77" t="s">
        <v>206</v>
      </c>
      <c r="N429" s="77" t="s">
        <v>206</v>
      </c>
      <c r="O429" s="77" t="s">
        <v>206</v>
      </c>
      <c r="P429" s="77" t="s">
        <v>206</v>
      </c>
    </row>
    <row r="430" spans="1:22" s="107" customFormat="1" ht="35.1" customHeight="1">
      <c r="A430" s="299" t="s">
        <v>345</v>
      </c>
      <c r="B430" s="82"/>
      <c r="C430" s="425" t="s">
        <v>190</v>
      </c>
      <c r="D430" s="426"/>
      <c r="E430" s="426"/>
      <c r="F430" s="426"/>
      <c r="G430" s="426"/>
      <c r="H430" s="427"/>
      <c r="I430" s="451" t="s">
        <v>595</v>
      </c>
      <c r="J430" s="162">
        <v>0</v>
      </c>
      <c r="K430" s="179" t="str">
        <f>IF(OR(COUNTIF(L430:P430,"未確認")&gt;0,COUNTIF(L430:P430,"~*")&gt;0),"※","")</f>
        <v/>
      </c>
      <c r="L430" s="300"/>
      <c r="M430" s="300"/>
      <c r="N430" s="300"/>
      <c r="O430" s="300"/>
      <c r="P430" s="300"/>
    </row>
    <row r="431" spans="1:22" s="107" customFormat="1" ht="35.1" customHeight="1">
      <c r="A431" s="299" t="s">
        <v>346</v>
      </c>
      <c r="B431" s="82"/>
      <c r="C431" s="325"/>
      <c r="D431" s="326"/>
      <c r="E431" s="419" t="s">
        <v>191</v>
      </c>
      <c r="F431" s="420"/>
      <c r="G431" s="420"/>
      <c r="H431" s="421"/>
      <c r="I431" s="438"/>
      <c r="J431" s="162">
        <v>0</v>
      </c>
      <c r="K431" s="179" t="str">
        <f>IF(OR(COUNTIF(L431:P431,"未確認")&gt;0,COUNTIF(L431:P431,"~*")&gt;0),"※","")</f>
        <v/>
      </c>
      <c r="L431" s="300"/>
      <c r="M431" s="300"/>
      <c r="N431" s="300"/>
      <c r="O431" s="300"/>
      <c r="P431" s="300"/>
    </row>
    <row r="432" spans="1:22" s="107" customFormat="1" ht="35.1" customHeight="1">
      <c r="A432" s="299" t="s">
        <v>347</v>
      </c>
      <c r="B432" s="82"/>
      <c r="C432" s="425" t="s">
        <v>192</v>
      </c>
      <c r="D432" s="426"/>
      <c r="E432" s="426"/>
      <c r="F432" s="426"/>
      <c r="G432" s="426"/>
      <c r="H432" s="427"/>
      <c r="I432" s="436" t="s">
        <v>596</v>
      </c>
      <c r="J432" s="162">
        <v>0</v>
      </c>
      <c r="K432" s="179" t="str">
        <f>IF(OR(COUNTIF(L432:P432,"未確認")&gt;0,COUNTIF(L432:P432,"~*")&gt;0),"※","")</f>
        <v/>
      </c>
      <c r="L432" s="300"/>
      <c r="M432" s="300"/>
      <c r="N432" s="300"/>
      <c r="O432" s="300"/>
      <c r="P432" s="300"/>
    </row>
    <row r="433" spans="1:22" s="107" customFormat="1" ht="35.1" customHeight="1">
      <c r="A433" s="299" t="s">
        <v>348</v>
      </c>
      <c r="B433" s="82"/>
      <c r="C433" s="325"/>
      <c r="D433" s="326"/>
      <c r="E433" s="419" t="s">
        <v>191</v>
      </c>
      <c r="F433" s="420"/>
      <c r="G433" s="420"/>
      <c r="H433" s="421"/>
      <c r="I433" s="480"/>
      <c r="J433" s="162">
        <v>0</v>
      </c>
      <c r="K433" s="179" t="str">
        <f>IF(OR(COUNTIF(L433:P433,"未確認")&gt;0,COUNTIF(L433:P433,"~*")&gt;0),"※","")</f>
        <v/>
      </c>
      <c r="L433" s="300"/>
      <c r="M433" s="300"/>
      <c r="N433" s="300"/>
      <c r="O433" s="300"/>
      <c r="P433" s="300"/>
    </row>
    <row r="434" spans="1:22" s="107" customFormat="1" ht="42" customHeight="1">
      <c r="A434" s="299" t="s">
        <v>349</v>
      </c>
      <c r="B434" s="82"/>
      <c r="C434" s="419" t="s">
        <v>193</v>
      </c>
      <c r="D434" s="420"/>
      <c r="E434" s="420"/>
      <c r="F434" s="420"/>
      <c r="G434" s="420"/>
      <c r="H434" s="421"/>
      <c r="I434" s="114" t="s">
        <v>597</v>
      </c>
      <c r="J434" s="178">
        <v>0</v>
      </c>
      <c r="K434" s="179" t="str">
        <f>IF(OR(COUNTIF(L434:P434,"未確認")&gt;0,COUNTIF(L434:P434,"~*")&gt;0),"※","")</f>
        <v/>
      </c>
      <c r="L434" s="300"/>
      <c r="M434" s="300"/>
      <c r="N434" s="300"/>
      <c r="O434" s="300"/>
      <c r="P434" s="300"/>
    </row>
    <row r="435" spans="1:22" s="1" customFormat="1">
      <c r="A435" s="287"/>
      <c r="B435" s="19"/>
      <c r="C435" s="19"/>
      <c r="D435" s="19"/>
      <c r="E435" s="19"/>
      <c r="F435" s="19"/>
      <c r="G435" s="19"/>
      <c r="H435" s="15"/>
      <c r="I435" s="15"/>
      <c r="J435" s="86"/>
      <c r="K435" s="87"/>
      <c r="L435" s="88"/>
      <c r="M435" s="88"/>
      <c r="N435" s="88"/>
      <c r="O435" s="88"/>
      <c r="P435" s="88"/>
    </row>
    <row r="436" spans="1:22" s="81" customFormat="1">
      <c r="A436" s="287"/>
      <c r="B436" s="82"/>
      <c r="C436" s="59"/>
      <c r="D436" s="59"/>
      <c r="E436" s="59"/>
      <c r="F436" s="59"/>
      <c r="G436" s="59"/>
      <c r="H436" s="89"/>
      <c r="I436" s="89"/>
      <c r="J436" s="86"/>
      <c r="K436" s="87"/>
      <c r="L436" s="88"/>
      <c r="M436" s="88"/>
      <c r="N436" s="88"/>
      <c r="O436" s="88"/>
      <c r="P436" s="88"/>
    </row>
    <row r="437" spans="1:22" s="1" customFormat="1">
      <c r="A437" s="287"/>
      <c r="B437" s="82"/>
      <c r="C437" s="4"/>
      <c r="D437" s="4"/>
      <c r="E437" s="124"/>
      <c r="F437" s="124"/>
      <c r="G437" s="124"/>
      <c r="H437" s="125"/>
      <c r="I437" s="125"/>
      <c r="J437" s="86"/>
      <c r="K437" s="87"/>
      <c r="L437" s="88"/>
      <c r="M437" s="88"/>
      <c r="N437" s="88"/>
      <c r="O437" s="88"/>
      <c r="P437" s="88"/>
    </row>
    <row r="438" spans="1:22" s="107" customFormat="1">
      <c r="A438" s="287"/>
      <c r="B438" s="19" t="s">
        <v>938</v>
      </c>
      <c r="C438" s="4"/>
      <c r="D438" s="4"/>
      <c r="E438" s="4"/>
      <c r="F438" s="4"/>
      <c r="G438" s="4"/>
      <c r="H438" s="319"/>
      <c r="I438" s="319"/>
      <c r="J438" s="58"/>
      <c r="K438" s="30"/>
      <c r="L438" s="100"/>
      <c r="M438" s="100"/>
      <c r="N438" s="100"/>
      <c r="O438" s="100"/>
      <c r="P438" s="100"/>
    </row>
    <row r="439" spans="1:22">
      <c r="A439" s="287"/>
      <c r="B439" s="19"/>
      <c r="C439" s="19"/>
      <c r="D439" s="19"/>
      <c r="E439" s="19"/>
      <c r="F439" s="19"/>
      <c r="G439" s="19"/>
      <c r="H439" s="15"/>
      <c r="I439" s="15"/>
      <c r="L439" s="72"/>
      <c r="M439" s="72"/>
      <c r="N439" s="72"/>
      <c r="O439" s="72"/>
      <c r="P439" s="72"/>
      <c r="Q439" s="9"/>
      <c r="R439" s="9"/>
      <c r="S439" s="9"/>
      <c r="T439" s="9"/>
      <c r="U439" s="9"/>
      <c r="V439" s="9"/>
    </row>
    <row r="440" spans="1:22" ht="34.5" customHeight="1">
      <c r="A440" s="287"/>
      <c r="B440" s="19"/>
      <c r="C440" s="4"/>
      <c r="D440" s="4"/>
      <c r="F440" s="4"/>
      <c r="G440" s="4"/>
      <c r="H440" s="319"/>
      <c r="I440" s="319"/>
      <c r="J440" s="73" t="s">
        <v>54</v>
      </c>
      <c r="K440" s="165"/>
      <c r="L440" s="75" t="s">
        <v>205</v>
      </c>
      <c r="M440" s="75" t="s">
        <v>386</v>
      </c>
      <c r="N440" s="75" t="s">
        <v>385</v>
      </c>
      <c r="O440" s="75" t="s">
        <v>384</v>
      </c>
      <c r="P440" s="75" t="s">
        <v>383</v>
      </c>
      <c r="Q440" s="9"/>
      <c r="R440" s="9"/>
      <c r="S440" s="9"/>
      <c r="T440" s="9"/>
      <c r="U440" s="9"/>
      <c r="V440" s="9"/>
    </row>
    <row r="441" spans="1:22" ht="20.25" customHeight="1">
      <c r="A441" s="287"/>
      <c r="B441" s="2"/>
      <c r="C441" s="59"/>
      <c r="D441" s="4"/>
      <c r="F441" s="4"/>
      <c r="G441" s="4"/>
      <c r="H441" s="319"/>
      <c r="I441" s="64" t="s">
        <v>471</v>
      </c>
      <c r="J441" s="65"/>
      <c r="K441" s="166"/>
      <c r="L441" s="77" t="s">
        <v>206</v>
      </c>
      <c r="M441" s="77" t="s">
        <v>206</v>
      </c>
      <c r="N441" s="77" t="s">
        <v>206</v>
      </c>
      <c r="O441" s="77" t="s">
        <v>206</v>
      </c>
      <c r="P441" s="77" t="s">
        <v>206</v>
      </c>
      <c r="Q441" s="9"/>
      <c r="R441" s="9"/>
      <c r="S441" s="9"/>
      <c r="T441" s="9"/>
      <c r="U441" s="9"/>
      <c r="V441" s="9"/>
    </row>
    <row r="442" spans="1:22" s="81" customFormat="1" ht="56.1" customHeight="1">
      <c r="A442" s="299" t="s">
        <v>350</v>
      </c>
      <c r="B442" s="82"/>
      <c r="C442" s="419" t="s">
        <v>599</v>
      </c>
      <c r="D442" s="420"/>
      <c r="E442" s="420"/>
      <c r="F442" s="420"/>
      <c r="G442" s="420"/>
      <c r="H442" s="421"/>
      <c r="I442" s="127" t="s">
        <v>600</v>
      </c>
      <c r="J442" s="181"/>
      <c r="K442" s="193"/>
      <c r="L442" s="95" t="s">
        <v>16</v>
      </c>
      <c r="M442" s="95" t="s">
        <v>16</v>
      </c>
      <c r="N442" s="95" t="s">
        <v>16</v>
      </c>
      <c r="O442" s="95" t="s">
        <v>16</v>
      </c>
      <c r="P442" s="95" t="s">
        <v>16</v>
      </c>
    </row>
    <row r="443" spans="1:22" s="81" customFormat="1" ht="56.1" customHeight="1">
      <c r="A443" s="299" t="s">
        <v>351</v>
      </c>
      <c r="B443" s="82"/>
      <c r="C443" s="419" t="s">
        <v>194</v>
      </c>
      <c r="D443" s="420"/>
      <c r="E443" s="420"/>
      <c r="F443" s="420"/>
      <c r="G443" s="420"/>
      <c r="H443" s="421"/>
      <c r="I443" s="127" t="s">
        <v>195</v>
      </c>
      <c r="J443" s="181"/>
      <c r="K443" s="193"/>
      <c r="L443" s="194">
        <v>0</v>
      </c>
      <c r="M443" s="194">
        <v>0</v>
      </c>
      <c r="N443" s="194">
        <v>0</v>
      </c>
      <c r="O443" s="194">
        <v>0</v>
      </c>
      <c r="P443" s="194">
        <v>0</v>
      </c>
    </row>
    <row r="444" spans="1:22" s="81" customFormat="1" ht="56.1" customHeight="1">
      <c r="A444" s="299" t="s">
        <v>352</v>
      </c>
      <c r="B444" s="82"/>
      <c r="C444" s="419" t="s">
        <v>601</v>
      </c>
      <c r="D444" s="420"/>
      <c r="E444" s="420"/>
      <c r="F444" s="420"/>
      <c r="G444" s="420"/>
      <c r="H444" s="421"/>
      <c r="I444" s="127" t="s">
        <v>939</v>
      </c>
      <c r="J444" s="181"/>
      <c r="K444" s="193"/>
      <c r="L444" s="195">
        <v>0</v>
      </c>
      <c r="M444" s="195">
        <v>0</v>
      </c>
      <c r="N444" s="195">
        <v>0</v>
      </c>
      <c r="O444" s="195">
        <v>0</v>
      </c>
      <c r="P444" s="195">
        <v>0</v>
      </c>
    </row>
    <row r="445" spans="1:22" s="81" customFormat="1" ht="60" customHeight="1">
      <c r="A445" s="299" t="s">
        <v>353</v>
      </c>
      <c r="B445" s="82"/>
      <c r="C445" s="425" t="s">
        <v>940</v>
      </c>
      <c r="D445" s="426"/>
      <c r="E445" s="426"/>
      <c r="F445" s="426"/>
      <c r="G445" s="426"/>
      <c r="H445" s="427"/>
      <c r="I445" s="436" t="s">
        <v>675</v>
      </c>
      <c r="J445" s="181"/>
      <c r="K445" s="193"/>
      <c r="L445" s="196">
        <v>0</v>
      </c>
      <c r="M445" s="196">
        <v>0</v>
      </c>
      <c r="N445" s="196">
        <v>0</v>
      </c>
      <c r="O445" s="196">
        <v>0</v>
      </c>
      <c r="P445" s="196">
        <v>0</v>
      </c>
    </row>
    <row r="446" spans="1:22" s="81" customFormat="1" ht="35.1" customHeight="1">
      <c r="A446" s="299" t="s">
        <v>354</v>
      </c>
      <c r="B446" s="82"/>
      <c r="C446" s="197"/>
      <c r="D446" s="198"/>
      <c r="E446" s="425" t="s">
        <v>196</v>
      </c>
      <c r="F446" s="426"/>
      <c r="G446" s="426"/>
      <c r="H446" s="427"/>
      <c r="I446" s="479"/>
      <c r="J446" s="181"/>
      <c r="K446" s="193"/>
      <c r="L446" s="196">
        <v>0</v>
      </c>
      <c r="M446" s="196">
        <v>0</v>
      </c>
      <c r="N446" s="196">
        <v>0</v>
      </c>
      <c r="O446" s="196">
        <v>0</v>
      </c>
      <c r="P446" s="196">
        <v>0</v>
      </c>
    </row>
    <row r="447" spans="1:22" s="81" customFormat="1" ht="35.1" customHeight="1">
      <c r="A447" s="299"/>
      <c r="B447" s="82"/>
      <c r="C447" s="197"/>
      <c r="D447" s="198"/>
      <c r="E447" s="323"/>
      <c r="F447" s="324"/>
      <c r="G447" s="492" t="s">
        <v>605</v>
      </c>
      <c r="H447" s="494"/>
      <c r="I447" s="479"/>
      <c r="J447" s="181"/>
      <c r="K447" s="193"/>
      <c r="L447" s="196">
        <v>0</v>
      </c>
      <c r="M447" s="196">
        <v>0</v>
      </c>
      <c r="N447" s="196">
        <v>0</v>
      </c>
      <c r="O447" s="196">
        <v>0</v>
      </c>
      <c r="P447" s="196">
        <v>0</v>
      </c>
    </row>
    <row r="448" spans="1:22" s="81" customFormat="1" ht="64.150000000000006" customHeight="1">
      <c r="A448" s="299"/>
      <c r="B448" s="82"/>
      <c r="C448" s="197"/>
      <c r="D448" s="198"/>
      <c r="E448" s="323"/>
      <c r="F448" s="324"/>
      <c r="G448" s="496" t="s">
        <v>606</v>
      </c>
      <c r="H448" s="494"/>
      <c r="I448" s="479"/>
      <c r="J448" s="181"/>
      <c r="K448" s="193"/>
      <c r="L448" s="196">
        <v>0</v>
      </c>
      <c r="M448" s="196">
        <v>0</v>
      </c>
      <c r="N448" s="196">
        <v>0</v>
      </c>
      <c r="O448" s="196">
        <v>0</v>
      </c>
      <c r="P448" s="196">
        <v>0</v>
      </c>
    </row>
    <row r="449" spans="1:23" s="81" customFormat="1" ht="67.150000000000006" customHeight="1">
      <c r="A449" s="299" t="s">
        <v>355</v>
      </c>
      <c r="B449" s="82"/>
      <c r="C449" s="199"/>
      <c r="D449" s="316"/>
      <c r="E449" s="497"/>
      <c r="F449" s="498"/>
      <c r="G449" s="355"/>
      <c r="H449" s="318" t="s">
        <v>607</v>
      </c>
      <c r="I449" s="480"/>
      <c r="J449" s="181"/>
      <c r="K449" s="193"/>
      <c r="L449" s="196">
        <v>0</v>
      </c>
      <c r="M449" s="196">
        <v>0</v>
      </c>
      <c r="N449" s="196">
        <v>0</v>
      </c>
      <c r="O449" s="196">
        <v>0</v>
      </c>
      <c r="P449" s="196">
        <v>0</v>
      </c>
    </row>
    <row r="450" spans="1:23" s="107" customFormat="1" ht="80.099999999999994" customHeight="1">
      <c r="A450" s="299" t="s">
        <v>356</v>
      </c>
      <c r="B450" s="82"/>
      <c r="C450" s="425" t="s">
        <v>941</v>
      </c>
      <c r="D450" s="426"/>
      <c r="E450" s="426"/>
      <c r="F450" s="426"/>
      <c r="G450" s="464"/>
      <c r="H450" s="427"/>
      <c r="I450" s="436" t="s">
        <v>609</v>
      </c>
      <c r="J450" s="181"/>
      <c r="K450" s="193"/>
      <c r="L450" s="196">
        <v>0</v>
      </c>
      <c r="M450" s="196">
        <v>0</v>
      </c>
      <c r="N450" s="196">
        <v>0</v>
      </c>
      <c r="O450" s="196">
        <v>0</v>
      </c>
      <c r="P450" s="196">
        <v>0</v>
      </c>
    </row>
    <row r="451" spans="1:23" s="107" customFormat="1" ht="34.5" customHeight="1">
      <c r="A451" s="299" t="s">
        <v>357</v>
      </c>
      <c r="B451" s="82"/>
      <c r="C451" s="320"/>
      <c r="D451" s="322"/>
      <c r="E451" s="419" t="s">
        <v>942</v>
      </c>
      <c r="F451" s="420"/>
      <c r="G451" s="420"/>
      <c r="H451" s="421"/>
      <c r="I451" s="495"/>
      <c r="J451" s="181"/>
      <c r="K451" s="193"/>
      <c r="L451" s="196">
        <v>0</v>
      </c>
      <c r="M451" s="196">
        <v>0</v>
      </c>
      <c r="N451" s="196">
        <v>0</v>
      </c>
      <c r="O451" s="196">
        <v>0</v>
      </c>
      <c r="P451" s="196">
        <v>0</v>
      </c>
    </row>
    <row r="452" spans="1:23" s="81" customFormat="1" ht="56.1" customHeight="1">
      <c r="A452" s="299" t="s">
        <v>358</v>
      </c>
      <c r="B452" s="82"/>
      <c r="C452" s="419" t="s">
        <v>943</v>
      </c>
      <c r="D452" s="420"/>
      <c r="E452" s="420"/>
      <c r="F452" s="420"/>
      <c r="G452" s="420"/>
      <c r="H452" s="421"/>
      <c r="I452" s="127" t="s">
        <v>944</v>
      </c>
      <c r="J452" s="181"/>
      <c r="K452" s="193"/>
      <c r="L452" s="301">
        <v>0</v>
      </c>
      <c r="M452" s="301">
        <v>0</v>
      </c>
      <c r="N452" s="301">
        <v>0</v>
      </c>
      <c r="O452" s="301">
        <v>0</v>
      </c>
      <c r="P452" s="301">
        <v>0</v>
      </c>
    </row>
    <row r="453" spans="1:23" s="1" customFormat="1">
      <c r="A453" s="287"/>
      <c r="B453" s="19"/>
      <c r="C453" s="59"/>
      <c r="D453" s="59"/>
      <c r="E453" s="19"/>
      <c r="F453" s="19"/>
      <c r="G453" s="19"/>
      <c r="H453" s="15"/>
      <c r="I453" s="15"/>
      <c r="J453" s="86"/>
      <c r="K453" s="87"/>
      <c r="L453" s="88"/>
      <c r="M453" s="88"/>
      <c r="N453" s="88"/>
      <c r="O453" s="88"/>
      <c r="P453" s="88"/>
      <c r="Q453" s="88"/>
    </row>
    <row r="454" spans="1:23" s="81" customFormat="1">
      <c r="A454" s="287"/>
      <c r="B454" s="82"/>
      <c r="C454" s="59"/>
      <c r="D454" s="59"/>
      <c r="E454" s="59"/>
      <c r="F454" s="59"/>
      <c r="G454" s="59"/>
      <c r="H454" s="89"/>
      <c r="I454" s="89"/>
      <c r="J454" s="86"/>
      <c r="K454" s="87"/>
      <c r="L454" s="88"/>
      <c r="M454" s="88"/>
      <c r="N454" s="88"/>
      <c r="O454" s="88"/>
      <c r="P454" s="88"/>
      <c r="Q454" s="88"/>
    </row>
    <row r="455" spans="1:23" s="1" customFormat="1">
      <c r="A455" s="287"/>
      <c r="B455" s="82"/>
      <c r="C455" s="4"/>
      <c r="D455" s="4"/>
      <c r="E455" s="4"/>
      <c r="F455" s="4"/>
      <c r="G455" s="4"/>
      <c r="H455" s="319"/>
      <c r="I455" s="319"/>
      <c r="J455" s="58"/>
      <c r="K455" s="30"/>
      <c r="L455" s="100"/>
      <c r="M455" s="100"/>
      <c r="N455" s="100"/>
      <c r="O455" s="100"/>
      <c r="P455" s="100"/>
      <c r="Q455" s="100"/>
    </row>
    <row r="456" spans="1:23" s="1" customFormat="1">
      <c r="A456" s="287"/>
      <c r="B456" s="19"/>
      <c r="C456" s="19"/>
      <c r="D456" s="19"/>
      <c r="E456" s="19"/>
      <c r="F456" s="19"/>
      <c r="G456" s="19"/>
      <c r="H456" s="15"/>
      <c r="I456" s="15"/>
      <c r="J456" s="86"/>
      <c r="K456" s="87"/>
      <c r="L456" s="88"/>
      <c r="M456" s="88"/>
      <c r="N456" s="88"/>
      <c r="O456" s="88"/>
      <c r="P456" s="88"/>
      <c r="Q456" s="88"/>
      <c r="R456" s="88"/>
      <c r="S456" s="88"/>
      <c r="T456" s="88"/>
      <c r="U456" s="88"/>
      <c r="V456" s="88"/>
    </row>
    <row r="457" spans="1:23" s="81" customFormat="1">
      <c r="A457" s="287"/>
      <c r="B457" s="82"/>
      <c r="C457" s="59"/>
      <c r="D457" s="59"/>
      <c r="E457" s="59"/>
      <c r="F457" s="59"/>
      <c r="G457" s="59"/>
      <c r="H457" s="89"/>
      <c r="I457" s="89"/>
      <c r="J457" s="86"/>
      <c r="K457" s="87"/>
      <c r="L457" s="88"/>
      <c r="M457" s="88"/>
      <c r="N457" s="88"/>
      <c r="O457" s="88"/>
      <c r="P457" s="88"/>
      <c r="Q457" s="88"/>
      <c r="R457" s="88"/>
      <c r="S457" s="88"/>
      <c r="T457" s="88"/>
      <c r="U457" s="88"/>
      <c r="V457" s="88"/>
    </row>
    <row r="458" spans="1:23" s="81" customFormat="1">
      <c r="A458" s="287"/>
      <c r="B458" s="111"/>
      <c r="C458" s="111"/>
      <c r="D458" s="59"/>
      <c r="E458" s="59"/>
      <c r="F458" s="59"/>
      <c r="G458" s="59"/>
      <c r="H458" s="89"/>
      <c r="I458" s="151" t="s">
        <v>149</v>
      </c>
      <c r="J458" s="86"/>
      <c r="K458" s="87"/>
      <c r="L458" s="88"/>
      <c r="M458" s="88"/>
      <c r="N458" s="88"/>
      <c r="O458" s="88"/>
      <c r="P458" s="88"/>
      <c r="Q458" s="88"/>
      <c r="R458" s="88"/>
      <c r="S458" s="88"/>
      <c r="T458" s="88"/>
      <c r="U458" s="88"/>
      <c r="V458" s="88"/>
    </row>
    <row r="459" spans="1:23" s="1" customFormat="1">
      <c r="A459" s="287"/>
      <c r="B459" s="19"/>
      <c r="C459" s="19"/>
      <c r="D459" s="19"/>
      <c r="E459" s="19"/>
      <c r="F459" s="19"/>
      <c r="G459" s="19"/>
      <c r="H459" s="15"/>
      <c r="I459" s="15"/>
      <c r="J459" s="86"/>
      <c r="K459" s="87"/>
      <c r="L459" s="88"/>
      <c r="M459" s="88"/>
      <c r="N459" s="88"/>
      <c r="O459" s="88"/>
      <c r="P459" s="88"/>
      <c r="Q459" s="88"/>
      <c r="R459" s="88"/>
      <c r="S459" s="88"/>
      <c r="T459" s="88"/>
      <c r="U459" s="88"/>
      <c r="V459" s="88"/>
    </row>
    <row r="460" spans="1:23" s="81" customFormat="1">
      <c r="A460" s="287"/>
      <c r="B460" s="111"/>
      <c r="C460" s="111"/>
      <c r="D460" s="59"/>
      <c r="E460" s="59"/>
      <c r="F460" s="59"/>
      <c r="G460" s="59"/>
      <c r="H460" s="89"/>
      <c r="I460" s="89"/>
      <c r="J460" s="86"/>
      <c r="K460" s="87"/>
      <c r="L460" s="88"/>
      <c r="M460" s="88"/>
      <c r="N460" s="88"/>
      <c r="O460" s="88"/>
      <c r="P460" s="88"/>
      <c r="Q460" s="88"/>
      <c r="R460" s="88"/>
      <c r="S460" s="88"/>
      <c r="T460" s="88"/>
      <c r="U460" s="88"/>
      <c r="V460" s="88"/>
    </row>
    <row r="461" spans="1:23" s="110" customFormat="1">
      <c r="A461" s="302"/>
      <c r="B461" s="154"/>
      <c r="C461" s="3"/>
      <c r="D461" s="3"/>
      <c r="E461" s="4"/>
      <c r="F461" s="3"/>
      <c r="G461" s="3"/>
      <c r="H461" s="5"/>
      <c r="I461" s="5"/>
      <c r="J461" s="6"/>
      <c r="K461" s="7"/>
      <c r="L461" s="6"/>
      <c r="M461" s="6"/>
      <c r="N461" s="8"/>
      <c r="O461" s="8"/>
      <c r="P461" s="8"/>
      <c r="Q461" s="8"/>
      <c r="R461" s="8"/>
      <c r="S461" s="8"/>
      <c r="T461" s="8"/>
      <c r="U461" s="8"/>
      <c r="V461" s="8"/>
      <c r="W461" s="9"/>
    </row>
    <row r="462" spans="1:23" s="110" customFormat="1">
      <c r="A462" s="302"/>
      <c r="B462" s="154"/>
      <c r="C462" s="3"/>
      <c r="D462" s="3"/>
      <c r="E462" s="4"/>
      <c r="F462" s="3"/>
      <c r="G462" s="3"/>
      <c r="H462" s="5"/>
      <c r="I462" s="5"/>
      <c r="J462" s="6"/>
      <c r="K462" s="7"/>
      <c r="L462" s="6"/>
      <c r="M462" s="6"/>
      <c r="N462" s="8"/>
      <c r="O462" s="8"/>
      <c r="P462" s="8"/>
      <c r="Q462" s="8"/>
      <c r="R462" s="8"/>
      <c r="S462" s="8"/>
      <c r="T462" s="8"/>
      <c r="U462" s="8"/>
      <c r="V462" s="8"/>
      <c r="W462" s="9"/>
    </row>
    <row r="463" spans="1:23" s="110" customFormat="1">
      <c r="A463" s="302"/>
      <c r="B463" s="154"/>
      <c r="C463" s="3"/>
      <c r="D463" s="3"/>
      <c r="E463" s="4"/>
      <c r="F463" s="3"/>
      <c r="G463" s="3"/>
      <c r="H463" s="5"/>
      <c r="I463" s="5"/>
      <c r="J463" s="6"/>
      <c r="K463" s="7"/>
      <c r="L463" s="6"/>
      <c r="M463" s="6"/>
      <c r="N463" s="8"/>
      <c r="O463" s="8"/>
      <c r="P463" s="8"/>
      <c r="Q463" s="8"/>
      <c r="R463" s="8"/>
      <c r="S463" s="8"/>
      <c r="T463" s="8"/>
      <c r="U463" s="8"/>
      <c r="V463" s="8"/>
      <c r="W463" s="9"/>
    </row>
    <row r="464" spans="1:23" s="110" customFormat="1">
      <c r="A464" s="302"/>
      <c r="B464" s="154"/>
      <c r="C464" s="3"/>
      <c r="D464" s="3"/>
      <c r="E464" s="4"/>
      <c r="F464" s="3"/>
      <c r="G464" s="3"/>
      <c r="H464" s="5"/>
      <c r="I464" s="5"/>
      <c r="J464" s="6"/>
      <c r="K464" s="7"/>
      <c r="L464" s="6"/>
      <c r="M464" s="6"/>
      <c r="N464" s="8"/>
      <c r="O464" s="8"/>
      <c r="P464" s="8"/>
      <c r="Q464" s="8"/>
      <c r="R464" s="8"/>
      <c r="S464" s="8"/>
      <c r="T464" s="8"/>
      <c r="U464" s="8"/>
      <c r="V464" s="8"/>
      <c r="W464" s="9"/>
    </row>
    <row r="465" spans="1:23" s="110" customFormat="1">
      <c r="A465" s="302"/>
      <c r="B465" s="154"/>
      <c r="C465" s="3"/>
      <c r="D465" s="3"/>
      <c r="E465" s="4"/>
      <c r="F465" s="3"/>
      <c r="G465" s="3"/>
      <c r="H465" s="5"/>
      <c r="I465" s="5"/>
      <c r="J465" s="6"/>
      <c r="K465" s="7"/>
      <c r="L465" s="6"/>
      <c r="M465" s="6"/>
      <c r="N465" s="8"/>
      <c r="O465" s="8"/>
      <c r="P465" s="8"/>
      <c r="Q465" s="8"/>
      <c r="R465" s="8"/>
      <c r="S465" s="8"/>
      <c r="T465" s="8"/>
      <c r="U465" s="8"/>
      <c r="V465" s="8"/>
      <c r="W465" s="9"/>
    </row>
    <row r="466" spans="1:23" s="110" customFormat="1">
      <c r="A466" s="302"/>
      <c r="B466" s="9"/>
      <c r="C466" s="3"/>
      <c r="D466" s="3"/>
      <c r="E466" s="4"/>
      <c r="F466" s="3"/>
      <c r="G466" s="3"/>
      <c r="H466" s="5"/>
      <c r="I466" s="5"/>
      <c r="J466" s="6"/>
      <c r="K466" s="7"/>
      <c r="L466" s="6"/>
      <c r="M466" s="6"/>
      <c r="N466" s="8"/>
      <c r="O466" s="8"/>
      <c r="P466" s="8"/>
      <c r="Q466" s="8"/>
      <c r="R466" s="8"/>
      <c r="S466" s="8"/>
      <c r="T466" s="8"/>
      <c r="U466" s="8"/>
      <c r="V466" s="8"/>
      <c r="W466" s="9"/>
    </row>
    <row r="467" spans="1:23" s="110" customFormat="1">
      <c r="A467" s="302"/>
      <c r="B467" s="9"/>
      <c r="C467" s="3"/>
      <c r="D467" s="3"/>
      <c r="E467" s="4"/>
      <c r="F467" s="3"/>
      <c r="G467" s="3"/>
      <c r="H467" s="5"/>
      <c r="I467" s="5"/>
      <c r="J467" s="6"/>
      <c r="K467" s="7"/>
      <c r="L467" s="6"/>
      <c r="M467" s="6"/>
      <c r="N467" s="8"/>
      <c r="O467" s="8"/>
      <c r="P467" s="8"/>
      <c r="Q467" s="8"/>
      <c r="R467" s="8"/>
      <c r="S467" s="8"/>
      <c r="T467" s="8"/>
      <c r="U467" s="8"/>
      <c r="V467" s="8"/>
      <c r="W467" s="9"/>
    </row>
    <row r="468" spans="1:23" s="110" customFormat="1">
      <c r="A468" s="302"/>
      <c r="B468" s="9"/>
      <c r="C468" s="3"/>
      <c r="D468" s="3"/>
      <c r="E468" s="4"/>
      <c r="F468" s="3"/>
      <c r="G468" s="3"/>
      <c r="H468" s="5"/>
      <c r="I468" s="5"/>
      <c r="J468" s="6"/>
      <c r="K468" s="7"/>
      <c r="L468" s="6"/>
      <c r="M468" s="6"/>
      <c r="N468" s="8"/>
      <c r="O468" s="8"/>
      <c r="P468" s="8"/>
      <c r="Q468" s="8"/>
      <c r="R468" s="8"/>
      <c r="S468" s="8"/>
      <c r="T468" s="8"/>
      <c r="U468" s="8"/>
      <c r="V468" s="8"/>
      <c r="W468" s="9"/>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7"/>
  <hyperlinks>
    <hyperlink ref="C77:G77" location="医療法人誠仁会尾野病院!B93" display="・設置主体"/>
    <hyperlink ref="C78:G78" location="医療法人誠仁会尾野病院!B101" display="・病床の状況"/>
    <hyperlink ref="C79:G79" location="医療法人誠仁会尾野病院!B122" display="・診療科"/>
    <hyperlink ref="C80:G80" location="医療法人誠仁会尾野病院!B133" display="・入院基本料・特定入院料及び届出病床数"/>
    <hyperlink ref="C81:G81" location="医療法人誠仁会尾野病院!B147" display="・DPC医療機関群の種類"/>
    <hyperlink ref="C82:G82" location="医療法人誠仁会尾野病院!B155" display="・救急告示病院、二次救急医療施設、三次救急医療施設の告示・認定の有無"/>
    <hyperlink ref="C83:F83" location="医療法人誠仁会尾野病院!B165" display="・承認の有無"/>
    <hyperlink ref="C84:F84" location="医療法人誠仁会尾野病院!B174" display="・診療報酬の届出の有無"/>
    <hyperlink ref="C85:F85" location="医療法人誠仁会尾野病院!B184" display="・職員数の状況"/>
    <hyperlink ref="C86:F86" location="医療法人誠仁会尾野病院!B243" display="・退院調整部門の設置状況"/>
    <hyperlink ref="C87:F87" location="医療法人誠仁会尾野病院!B263" display="・医療機器の台数"/>
    <hyperlink ref="C88:G88" location="医療法人誠仁会尾野病院!B288" display="・過去1年間の間に病棟の再編・見直しがあった場合の報告対象期間"/>
    <hyperlink ref="I299" location="病院!B66" display="メニューへ戻る"/>
    <hyperlink ref="H77:I77" location="医療法人誠仁会尾野病院!B311" display="・入院患者の状況（年間）"/>
    <hyperlink ref="H78:I78" location="医療法人誠仁会尾野病院!B324" display="・入院患者の状況（年間／入棟前の場所・退棟先の場所の状況）"/>
    <hyperlink ref="H79:I79" location="医療法人誠仁会尾野病院!B349" display="・退院後に在宅医療を必要とする患者の状況"/>
    <hyperlink ref="H80:I80" location="医療法人誠仁会尾野病院!B351" display="・看取りを行った患者数"/>
    <hyperlink ref="I374" location="病院!B66" display="メニューへ戻る"/>
    <hyperlink ref="I458" location="病院!B66" display="メニューへ戻る"/>
    <hyperlink ref="J80:L80" location="医療法人誠仁会尾野病院!B438" display="・リハビリテーションの実施状況"/>
    <hyperlink ref="J79:L79" location="医療法人誠仁会尾野病院!B426" display="・救急医療の実施状況"/>
    <hyperlink ref="J78:L78" location="医療法人誠仁会尾野病院!B394" display="・重症患者への対応状況"/>
    <hyperlink ref="J77:L77" location="医療法人誠仁会尾野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C3" sqref="C3"/>
    </sheetView>
  </sheetViews>
  <sheetFormatPr defaultColWidth="9" defaultRowHeight="24"/>
  <cols>
    <col min="1" max="1" width="19.125" style="313" hidden="1" customWidth="1"/>
    <col min="2" max="2" width="2.25" style="9" customWidth="1"/>
    <col min="3" max="4" width="4.625" style="3" customWidth="1"/>
    <col min="5" max="5" width="4.625" style="4" customWidth="1"/>
    <col min="6" max="6" width="4.625" style="3" customWidth="1"/>
    <col min="7" max="7" width="22.375" style="3" customWidth="1"/>
    <col min="8" max="8" width="25.5" style="5" customWidth="1"/>
    <col min="9" max="9" width="56.25" style="5" customWidth="1"/>
    <col min="10" max="10" width="11.375" style="6" customWidth="1"/>
    <col min="11" max="11" width="3.875" style="128" customWidth="1"/>
    <col min="12" max="13" width="11.375" style="6" customWidth="1"/>
    <col min="14" max="15" width="11.375" style="200" customWidth="1"/>
    <col min="16" max="18" width="9" style="9" customWidth="1"/>
    <col min="19" max="16384" width="9" style="9"/>
  </cols>
  <sheetData>
    <row r="1" spans="1:15">
      <c r="A1" s="267"/>
      <c r="B1" s="2"/>
      <c r="N1" s="8"/>
    </row>
    <row r="2" spans="1:15">
      <c r="A2" s="267"/>
      <c r="B2" s="2"/>
    </row>
    <row r="3" spans="1:15" ht="25.5">
      <c r="A3" s="267"/>
      <c r="B3" s="11" t="s">
        <v>945</v>
      </c>
      <c r="C3" s="12"/>
      <c r="D3" s="12"/>
      <c r="E3" s="12"/>
      <c r="F3" s="12"/>
      <c r="G3" s="12"/>
      <c r="H3" s="201"/>
      <c r="I3" s="10"/>
    </row>
    <row r="4" spans="1:15">
      <c r="A4" s="267"/>
      <c r="B4" s="13" t="s">
        <v>946</v>
      </c>
      <c r="C4" s="14"/>
      <c r="D4" s="14"/>
      <c r="E4" s="14"/>
      <c r="F4" s="14"/>
      <c r="G4" s="14"/>
      <c r="H4" s="202"/>
      <c r="I4" s="15"/>
    </row>
    <row r="5" spans="1:15">
      <c r="A5" s="267"/>
      <c r="B5" s="50" t="s">
        <v>217</v>
      </c>
      <c r="C5" s="203"/>
      <c r="D5" s="203"/>
      <c r="E5" s="203"/>
      <c r="F5" s="203"/>
      <c r="G5" s="16"/>
      <c r="H5" s="17"/>
      <c r="I5" s="17"/>
    </row>
    <row r="6" spans="1:15">
      <c r="A6" s="267"/>
      <c r="B6" s="18"/>
    </row>
    <row r="7" spans="1:15">
      <c r="A7" s="267"/>
      <c r="B7" s="18"/>
    </row>
    <row r="8" spans="1:15" s="22" customFormat="1">
      <c r="A8" s="267"/>
      <c r="B8" s="19" t="s">
        <v>947</v>
      </c>
      <c r="C8" s="20"/>
      <c r="D8" s="20"/>
      <c r="E8" s="20"/>
      <c r="F8" s="20"/>
      <c r="G8" s="20"/>
      <c r="H8" s="21"/>
      <c r="I8" s="21"/>
      <c r="J8" s="6"/>
      <c r="K8" s="128"/>
      <c r="L8" s="6"/>
      <c r="M8" s="6"/>
      <c r="N8" s="200"/>
      <c r="O8" s="200"/>
    </row>
    <row r="9" spans="1:15" s="22" customFormat="1">
      <c r="A9" s="267"/>
      <c r="B9" s="19"/>
      <c r="C9" s="20"/>
      <c r="D9" s="20"/>
      <c r="E9" s="20"/>
      <c r="F9" s="20"/>
      <c r="G9" s="20"/>
      <c r="H9" s="21"/>
      <c r="I9" s="21"/>
      <c r="J9" s="6"/>
      <c r="K9" s="128"/>
      <c r="L9" s="6"/>
      <c r="M9" s="6"/>
      <c r="N9" s="200"/>
      <c r="O9" s="200"/>
    </row>
    <row r="10" spans="1:15" s="22" customFormat="1">
      <c r="A10" s="267"/>
      <c r="B10" s="24"/>
      <c r="C10" s="20"/>
      <c r="D10" s="20"/>
      <c r="E10" s="20"/>
      <c r="F10" s="20"/>
      <c r="G10" s="20"/>
      <c r="H10" s="21"/>
      <c r="I10" s="384" t="s">
        <v>218</v>
      </c>
      <c r="J10" s="384"/>
      <c r="K10" s="384"/>
      <c r="L10" s="334" t="s">
        <v>219</v>
      </c>
      <c r="M10" s="6"/>
      <c r="N10" s="200"/>
      <c r="O10" s="200"/>
    </row>
    <row r="11" spans="1:15" s="22" customFormat="1" ht="17.25" customHeight="1">
      <c r="A11" s="304" t="s">
        <v>948</v>
      </c>
      <c r="B11" s="18"/>
      <c r="C11" s="20"/>
      <c r="D11" s="20"/>
      <c r="E11" s="20"/>
      <c r="F11" s="20"/>
      <c r="G11" s="20"/>
      <c r="H11" s="21"/>
      <c r="I11" s="382" t="s">
        <v>10</v>
      </c>
      <c r="J11" s="382"/>
      <c r="K11" s="382"/>
      <c r="L11" s="204"/>
      <c r="M11" s="6"/>
      <c r="N11" s="200"/>
      <c r="O11" s="200"/>
    </row>
    <row r="12" spans="1:15" s="22" customFormat="1">
      <c r="A12" s="304" t="s">
        <v>948</v>
      </c>
      <c r="B12" s="26"/>
      <c r="C12" s="20"/>
      <c r="D12" s="20"/>
      <c r="E12" s="20"/>
      <c r="F12" s="20"/>
      <c r="G12" s="20"/>
      <c r="H12" s="21"/>
      <c r="I12" s="382" t="s">
        <v>11</v>
      </c>
      <c r="J12" s="382"/>
      <c r="K12" s="382"/>
      <c r="L12" s="205" t="s">
        <v>313</v>
      </c>
      <c r="M12" s="6"/>
      <c r="N12" s="200"/>
      <c r="O12" s="200"/>
    </row>
    <row r="13" spans="1:15" s="22" customFormat="1">
      <c r="A13" s="304" t="s">
        <v>949</v>
      </c>
      <c r="B13" s="26"/>
      <c r="C13" s="20"/>
      <c r="D13" s="20"/>
      <c r="E13" s="20"/>
      <c r="F13" s="20"/>
      <c r="G13" s="20"/>
      <c r="H13" s="21"/>
      <c r="I13" s="382" t="s">
        <v>12</v>
      </c>
      <c r="J13" s="382"/>
      <c r="K13" s="382"/>
      <c r="L13" s="206"/>
      <c r="M13" s="6"/>
      <c r="N13" s="200"/>
      <c r="O13" s="200"/>
    </row>
    <row r="14" spans="1:15" s="22" customFormat="1">
      <c r="A14" s="304" t="s">
        <v>949</v>
      </c>
      <c r="B14" s="18"/>
      <c r="C14" s="20"/>
      <c r="D14" s="20"/>
      <c r="E14" s="20"/>
      <c r="F14" s="20"/>
      <c r="G14" s="20"/>
      <c r="H14" s="21"/>
      <c r="I14" s="382" t="s">
        <v>13</v>
      </c>
      <c r="J14" s="382"/>
      <c r="K14" s="382"/>
      <c r="L14" s="207"/>
      <c r="M14" s="6"/>
      <c r="N14" s="200"/>
      <c r="O14" s="200"/>
    </row>
    <row r="15" spans="1:15" s="22" customFormat="1">
      <c r="A15" s="304" t="s">
        <v>950</v>
      </c>
      <c r="B15" s="18"/>
      <c r="C15" s="20"/>
      <c r="D15" s="20"/>
      <c r="E15" s="20"/>
      <c r="F15" s="20"/>
      <c r="G15" s="20"/>
      <c r="H15" s="21"/>
      <c r="I15" s="382" t="s">
        <v>951</v>
      </c>
      <c r="J15" s="382"/>
      <c r="K15" s="382"/>
      <c r="L15" s="206"/>
      <c r="M15" s="6"/>
      <c r="N15" s="200"/>
      <c r="O15" s="200"/>
    </row>
    <row r="16" spans="1:15" s="22" customFormat="1">
      <c r="A16" s="304" t="s">
        <v>948</v>
      </c>
      <c r="B16" s="18"/>
      <c r="C16" s="20"/>
      <c r="D16" s="20"/>
      <c r="E16" s="20"/>
      <c r="F16" s="20"/>
      <c r="G16" s="20"/>
      <c r="H16" s="21"/>
      <c r="I16" s="382" t="s">
        <v>952</v>
      </c>
      <c r="J16" s="382"/>
      <c r="K16" s="382"/>
      <c r="L16" s="206"/>
      <c r="M16" s="6"/>
      <c r="N16" s="200"/>
      <c r="O16" s="200"/>
    </row>
    <row r="17" spans="1:18" s="22" customFormat="1">
      <c r="A17" s="304" t="s">
        <v>948</v>
      </c>
      <c r="B17" s="18"/>
      <c r="C17" s="20"/>
      <c r="D17" s="20"/>
      <c r="E17" s="20"/>
      <c r="F17" s="20"/>
      <c r="G17" s="20"/>
      <c r="H17" s="21"/>
      <c r="I17" s="382" t="s">
        <v>953</v>
      </c>
      <c r="J17" s="382"/>
      <c r="K17" s="382"/>
      <c r="L17" s="206"/>
      <c r="M17" s="6"/>
      <c r="N17" s="200"/>
      <c r="O17" s="200"/>
    </row>
    <row r="18" spans="1:18" s="22" customFormat="1">
      <c r="A18" s="287"/>
      <c r="B18" s="18"/>
      <c r="C18" s="3"/>
      <c r="D18" s="3"/>
      <c r="E18" s="4"/>
      <c r="F18" s="3"/>
      <c r="G18" s="29"/>
      <c r="H18" s="5"/>
      <c r="I18" s="5"/>
      <c r="J18" s="6"/>
      <c r="K18" s="30"/>
      <c r="L18" s="8"/>
      <c r="M18" s="8"/>
      <c r="N18" s="8"/>
      <c r="O18" s="8"/>
      <c r="P18" s="8"/>
      <c r="Q18" s="8"/>
      <c r="R18" s="9"/>
    </row>
    <row r="19" spans="1:18">
      <c r="A19" s="287"/>
      <c r="B19" s="18"/>
      <c r="K19" s="30"/>
      <c r="L19" s="8"/>
      <c r="M19" s="8"/>
      <c r="N19" s="8"/>
      <c r="O19" s="8"/>
      <c r="P19" s="8"/>
      <c r="Q19" s="8"/>
    </row>
    <row r="20" spans="1:18" s="22" customFormat="1">
      <c r="A20" s="267"/>
      <c r="B20" s="18"/>
      <c r="C20" s="3"/>
      <c r="D20" s="3"/>
      <c r="E20" s="4"/>
      <c r="F20" s="3"/>
      <c r="G20" s="29"/>
      <c r="H20" s="5"/>
      <c r="I20" s="5"/>
      <c r="J20" s="6"/>
      <c r="K20" s="128"/>
      <c r="L20" s="208"/>
      <c r="M20" s="6"/>
      <c r="N20" s="200"/>
      <c r="O20" s="200"/>
    </row>
    <row r="21" spans="1:18">
      <c r="A21" s="267"/>
      <c r="B21" s="18"/>
    </row>
    <row r="22" spans="1:18" s="22" customFormat="1">
      <c r="A22" s="267"/>
      <c r="B22" s="19" t="s">
        <v>220</v>
      </c>
      <c r="C22" s="20"/>
      <c r="D22" s="20"/>
      <c r="E22" s="20"/>
      <c r="F22" s="20"/>
      <c r="G22" s="20"/>
      <c r="H22" s="21"/>
      <c r="I22" s="21"/>
      <c r="J22" s="6"/>
      <c r="K22" s="128"/>
      <c r="L22" s="6"/>
      <c r="M22" s="6"/>
      <c r="N22" s="200"/>
      <c r="O22" s="200"/>
    </row>
    <row r="23" spans="1:18" s="22" customFormat="1">
      <c r="A23" s="267"/>
      <c r="B23" s="19"/>
      <c r="C23" s="20"/>
      <c r="D23" s="20"/>
      <c r="E23" s="20"/>
      <c r="F23" s="20"/>
      <c r="G23" s="20"/>
      <c r="H23" s="21"/>
      <c r="I23" s="21"/>
      <c r="J23" s="6"/>
      <c r="K23" s="128"/>
      <c r="L23" s="6"/>
      <c r="M23" s="6"/>
      <c r="N23" s="200"/>
      <c r="O23" s="200"/>
    </row>
    <row r="24" spans="1:18" s="22" customFormat="1">
      <c r="A24" s="267"/>
      <c r="B24" s="24"/>
      <c r="C24" s="20"/>
      <c r="D24" s="20"/>
      <c r="E24" s="20"/>
      <c r="F24" s="20"/>
      <c r="G24" s="20"/>
      <c r="H24" s="21"/>
      <c r="I24" s="389" t="s">
        <v>218</v>
      </c>
      <c r="J24" s="390"/>
      <c r="K24" s="391"/>
      <c r="L24" s="334" t="s">
        <v>219</v>
      </c>
      <c r="M24" s="6"/>
      <c r="N24" s="200"/>
      <c r="O24" s="200"/>
    </row>
    <row r="25" spans="1:18" s="22" customFormat="1">
      <c r="A25" s="304" t="s">
        <v>954</v>
      </c>
      <c r="B25" s="18"/>
      <c r="C25" s="20"/>
      <c r="D25" s="20"/>
      <c r="E25" s="20"/>
      <c r="F25" s="20"/>
      <c r="G25" s="20"/>
      <c r="H25" s="21"/>
      <c r="I25" s="392" t="s">
        <v>10</v>
      </c>
      <c r="J25" s="393"/>
      <c r="K25" s="394"/>
      <c r="L25" s="204"/>
      <c r="M25" s="6"/>
      <c r="N25" s="200"/>
      <c r="O25" s="200"/>
    </row>
    <row r="26" spans="1:18" s="22" customFormat="1">
      <c r="A26" s="304" t="s">
        <v>955</v>
      </c>
      <c r="B26" s="26"/>
      <c r="C26" s="20"/>
      <c r="D26" s="20"/>
      <c r="E26" s="20"/>
      <c r="F26" s="20"/>
      <c r="G26" s="20"/>
      <c r="H26" s="21"/>
      <c r="I26" s="392" t="s">
        <v>11</v>
      </c>
      <c r="J26" s="393"/>
      <c r="K26" s="394"/>
      <c r="L26" s="205" t="s">
        <v>313</v>
      </c>
      <c r="M26" s="6"/>
      <c r="N26" s="200"/>
      <c r="O26" s="200"/>
    </row>
    <row r="27" spans="1:18" s="22" customFormat="1">
      <c r="A27" s="304" t="s">
        <v>955</v>
      </c>
      <c r="B27" s="26"/>
      <c r="C27" s="20"/>
      <c r="D27" s="20"/>
      <c r="E27" s="20"/>
      <c r="F27" s="20"/>
      <c r="G27" s="20"/>
      <c r="H27" s="21"/>
      <c r="I27" s="392" t="s">
        <v>12</v>
      </c>
      <c r="J27" s="393"/>
      <c r="K27" s="394"/>
      <c r="L27" s="206"/>
      <c r="M27" s="6"/>
      <c r="N27" s="200"/>
      <c r="O27" s="200"/>
    </row>
    <row r="28" spans="1:18" s="22" customFormat="1">
      <c r="A28" s="304" t="s">
        <v>956</v>
      </c>
      <c r="B28" s="18"/>
      <c r="C28" s="20"/>
      <c r="D28" s="20"/>
      <c r="E28" s="20"/>
      <c r="F28" s="20"/>
      <c r="G28" s="20"/>
      <c r="H28" s="21"/>
      <c r="I28" s="392" t="s">
        <v>13</v>
      </c>
      <c r="J28" s="393"/>
      <c r="K28" s="394"/>
      <c r="L28" s="207"/>
      <c r="M28" s="6"/>
      <c r="N28" s="200"/>
      <c r="O28" s="200"/>
    </row>
    <row r="29" spans="1:18" s="22" customFormat="1">
      <c r="A29" s="304" t="s">
        <v>957</v>
      </c>
      <c r="B29" s="18"/>
      <c r="C29" s="20"/>
      <c r="D29" s="20"/>
      <c r="E29" s="20"/>
      <c r="F29" s="20"/>
      <c r="G29" s="20"/>
      <c r="H29" s="21"/>
      <c r="I29" s="392" t="s">
        <v>958</v>
      </c>
      <c r="J29" s="393"/>
      <c r="K29" s="394"/>
      <c r="L29" s="206"/>
      <c r="M29" s="8"/>
      <c r="N29" s="209"/>
      <c r="O29" s="200"/>
    </row>
    <row r="30" spans="1:18" s="22" customFormat="1">
      <c r="A30" s="304" t="s">
        <v>956</v>
      </c>
      <c r="B30" s="18"/>
      <c r="C30" s="20"/>
      <c r="D30" s="20"/>
      <c r="E30" s="20"/>
      <c r="F30" s="20"/>
      <c r="G30" s="20"/>
      <c r="H30" s="21"/>
      <c r="I30" s="392" t="s">
        <v>20</v>
      </c>
      <c r="J30" s="393"/>
      <c r="K30" s="394"/>
      <c r="L30" s="206"/>
      <c r="M30" s="8"/>
      <c r="N30" s="209"/>
      <c r="O30" s="200"/>
    </row>
    <row r="31" spans="1:18" s="22" customFormat="1">
      <c r="A31" s="304" t="s">
        <v>957</v>
      </c>
      <c r="B31" s="18"/>
      <c r="C31" s="20"/>
      <c r="D31" s="20"/>
      <c r="E31" s="20"/>
      <c r="F31" s="20"/>
      <c r="G31" s="20"/>
      <c r="H31" s="21"/>
      <c r="I31" s="392" t="s">
        <v>21</v>
      </c>
      <c r="J31" s="393"/>
      <c r="K31" s="394"/>
      <c r="L31" s="206"/>
      <c r="M31" s="8"/>
      <c r="N31" s="209"/>
      <c r="O31" s="200"/>
    </row>
    <row r="32" spans="1:18" s="22" customFormat="1">
      <c r="A32" s="304" t="s">
        <v>955</v>
      </c>
      <c r="B32" s="18"/>
      <c r="C32" s="20"/>
      <c r="D32" s="20"/>
      <c r="E32" s="20"/>
      <c r="F32" s="20"/>
      <c r="G32" s="20"/>
      <c r="H32" s="21"/>
      <c r="I32" s="382" t="s">
        <v>953</v>
      </c>
      <c r="J32" s="382"/>
      <c r="K32" s="382"/>
      <c r="L32" s="206"/>
      <c r="M32" s="8"/>
      <c r="N32" s="210"/>
      <c r="O32" s="200"/>
    </row>
    <row r="33" spans="1:71" s="22" customFormat="1">
      <c r="A33" s="267"/>
      <c r="B33" s="18"/>
      <c r="C33" s="3"/>
      <c r="D33" s="3"/>
      <c r="E33" s="4"/>
      <c r="F33" s="3"/>
      <c r="G33" s="211"/>
      <c r="H33" s="5"/>
      <c r="I33" s="5"/>
      <c r="J33" s="6"/>
      <c r="K33" s="128"/>
      <c r="L33" s="6"/>
      <c r="M33" s="6"/>
      <c r="N33" s="200"/>
      <c r="O33" s="200"/>
    </row>
    <row r="34" spans="1:71" s="22" customFormat="1">
      <c r="A34" s="267"/>
      <c r="B34" s="18"/>
      <c r="C34" s="3"/>
      <c r="D34" s="3"/>
      <c r="E34" s="4"/>
      <c r="F34" s="3"/>
      <c r="H34" s="5"/>
      <c r="I34" s="5"/>
      <c r="J34" s="6"/>
      <c r="K34" s="128"/>
      <c r="L34" s="6"/>
      <c r="M34" s="6"/>
      <c r="N34" s="200"/>
      <c r="O34" s="200"/>
    </row>
    <row r="35" spans="1:71" s="22" customFormat="1">
      <c r="A35" s="267"/>
      <c r="B35" s="19" t="s">
        <v>22</v>
      </c>
      <c r="C35" s="20"/>
      <c r="D35" s="20"/>
      <c r="E35" s="20"/>
      <c r="F35" s="20"/>
      <c r="G35" s="20"/>
      <c r="H35" s="21"/>
      <c r="I35" s="21"/>
      <c r="J35" s="6"/>
      <c r="K35" s="128"/>
      <c r="L35" s="6"/>
      <c r="M35" s="6"/>
      <c r="N35" s="200"/>
      <c r="O35" s="200"/>
    </row>
    <row r="36" spans="1:71" s="22" customFormat="1">
      <c r="A36" s="267"/>
      <c r="B36" s="19"/>
      <c r="C36" s="20"/>
      <c r="D36" s="20"/>
      <c r="E36" s="20"/>
      <c r="F36" s="20"/>
      <c r="G36" s="20"/>
      <c r="H36" s="21"/>
      <c r="I36" s="21"/>
      <c r="J36" s="6"/>
      <c r="K36" s="128"/>
      <c r="L36" s="6"/>
      <c r="M36" s="6"/>
      <c r="N36" s="200"/>
      <c r="O36" s="200"/>
    </row>
    <row r="37" spans="1:71" s="22" customFormat="1">
      <c r="A37" s="267"/>
      <c r="B37" s="24"/>
      <c r="C37" s="20"/>
      <c r="D37" s="20"/>
      <c r="E37" s="20"/>
      <c r="F37" s="20"/>
      <c r="G37" s="20"/>
      <c r="H37" s="21"/>
      <c r="I37" s="389" t="s">
        <v>221</v>
      </c>
      <c r="J37" s="390"/>
      <c r="K37" s="391"/>
      <c r="L37" s="334" t="s">
        <v>219</v>
      </c>
      <c r="M37" s="6"/>
      <c r="N37" s="200"/>
      <c r="O37" s="200"/>
    </row>
    <row r="38" spans="1:71" s="22" customFormat="1" ht="17.25" customHeight="1">
      <c r="A38" s="304" t="s">
        <v>959</v>
      </c>
      <c r="B38" s="18"/>
      <c r="C38" s="20"/>
      <c r="D38" s="20"/>
      <c r="E38" s="20"/>
      <c r="F38" s="20"/>
      <c r="G38" s="20"/>
      <c r="H38" s="21"/>
      <c r="I38" s="392" t="s">
        <v>960</v>
      </c>
      <c r="J38" s="393"/>
      <c r="K38" s="394"/>
      <c r="L38" s="204"/>
      <c r="M38" s="6"/>
      <c r="N38" s="200"/>
      <c r="O38" s="200"/>
    </row>
    <row r="39" spans="1:71" s="22" customFormat="1">
      <c r="A39" s="304" t="s">
        <v>961</v>
      </c>
      <c r="B39" s="26"/>
      <c r="C39" s="20"/>
      <c r="D39" s="20"/>
      <c r="E39" s="20"/>
      <c r="F39" s="20"/>
      <c r="G39" s="20"/>
      <c r="H39" s="21"/>
      <c r="I39" s="392" t="s">
        <v>25</v>
      </c>
      <c r="J39" s="393"/>
      <c r="K39" s="394"/>
      <c r="L39" s="205"/>
      <c r="M39" s="6"/>
      <c r="N39" s="200"/>
      <c r="O39" s="200"/>
    </row>
    <row r="40" spans="1:71" s="22" customFormat="1">
      <c r="A40" s="304" t="s">
        <v>959</v>
      </c>
      <c r="B40" s="26"/>
      <c r="C40" s="20"/>
      <c r="D40" s="20"/>
      <c r="E40" s="20"/>
      <c r="F40" s="20"/>
      <c r="G40" s="20"/>
      <c r="H40" s="21"/>
      <c r="I40" s="392" t="s">
        <v>26</v>
      </c>
      <c r="J40" s="393"/>
      <c r="K40" s="394"/>
      <c r="L40" s="212"/>
      <c r="M40" s="6"/>
      <c r="N40" s="200"/>
      <c r="O40" s="200"/>
    </row>
    <row r="41" spans="1:71" s="22" customFormat="1">
      <c r="A41" s="304" t="s">
        <v>959</v>
      </c>
      <c r="B41" s="18"/>
      <c r="C41" s="20"/>
      <c r="D41" s="20"/>
      <c r="E41" s="20"/>
      <c r="F41" s="20"/>
      <c r="G41" s="20"/>
      <c r="H41" s="21"/>
      <c r="I41" s="392" t="s">
        <v>223</v>
      </c>
      <c r="J41" s="393"/>
      <c r="K41" s="394"/>
      <c r="L41" s="205"/>
      <c r="M41" s="6"/>
      <c r="N41" s="200"/>
      <c r="O41" s="200"/>
    </row>
    <row r="42" spans="1:71" s="22" customFormat="1">
      <c r="A42" s="287"/>
      <c r="B42" s="18"/>
      <c r="C42" s="3"/>
      <c r="D42" s="3"/>
      <c r="E42" s="4"/>
      <c r="F42" s="3"/>
      <c r="G42" s="29"/>
      <c r="H42" s="5"/>
      <c r="I42" s="5"/>
      <c r="J42" s="6"/>
      <c r="K42" s="30"/>
      <c r="L42" s="8"/>
      <c r="M42" s="8"/>
      <c r="N42" s="8"/>
      <c r="O42" s="8"/>
      <c r="P42" s="8"/>
      <c r="Q42" s="8"/>
      <c r="R42" s="9"/>
    </row>
    <row r="43" spans="1:71">
      <c r="A43" s="287"/>
      <c r="B43" s="18"/>
      <c r="K43" s="30"/>
      <c r="L43" s="8"/>
      <c r="M43" s="8"/>
      <c r="N43" s="8"/>
      <c r="O43" s="8"/>
      <c r="P43" s="8"/>
      <c r="Q43" s="8"/>
    </row>
    <row r="44" spans="1:71" s="22" customFormat="1">
      <c r="A44" s="287"/>
      <c r="B44" s="19" t="s">
        <v>962</v>
      </c>
      <c r="C44" s="20"/>
      <c r="D44" s="20"/>
      <c r="E44" s="20"/>
      <c r="F44" s="20"/>
      <c r="G44" s="20"/>
      <c r="H44" s="21"/>
      <c r="I44" s="21"/>
      <c r="J44" s="6"/>
      <c r="K44" s="30"/>
      <c r="L44" s="8"/>
      <c r="M44" s="8"/>
      <c r="N44" s="8"/>
      <c r="O44" s="8"/>
      <c r="P44" s="8"/>
      <c r="Q44" s="8"/>
      <c r="R44" s="9"/>
    </row>
    <row r="45" spans="1:71" s="22" customFormat="1">
      <c r="A45" s="287"/>
      <c r="B45" s="19"/>
      <c r="C45" s="19"/>
      <c r="D45" s="19"/>
      <c r="E45" s="19"/>
      <c r="F45" s="19"/>
      <c r="G45" s="19"/>
      <c r="H45" s="15"/>
      <c r="I45" s="15"/>
      <c r="J45" s="6"/>
      <c r="K45" s="30"/>
      <c r="L45" s="23"/>
      <c r="M45" s="23"/>
      <c r="N45" s="23"/>
      <c r="O45" s="23"/>
      <c r="P45" s="23"/>
      <c r="Q45" s="23"/>
      <c r="R45" s="9"/>
    </row>
    <row r="46" spans="1:71" s="22" customFormat="1">
      <c r="A46" s="287"/>
      <c r="B46" s="24"/>
      <c r="C46" s="20"/>
      <c r="D46" s="20"/>
      <c r="E46" s="20"/>
      <c r="F46" s="20"/>
      <c r="G46" s="20"/>
      <c r="H46" s="21"/>
      <c r="I46" s="389" t="s">
        <v>218</v>
      </c>
      <c r="J46" s="390"/>
      <c r="K46" s="391"/>
      <c r="L46" s="213" t="s">
        <v>219</v>
      </c>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row>
    <row r="47" spans="1:71" s="22" customFormat="1" ht="17.25" customHeight="1">
      <c r="A47" s="304" t="s">
        <v>963</v>
      </c>
      <c r="B47" s="18"/>
      <c r="C47" s="20"/>
      <c r="D47" s="20"/>
      <c r="E47" s="20"/>
      <c r="F47" s="20"/>
      <c r="G47" s="20"/>
      <c r="H47" s="21"/>
      <c r="I47" s="392" t="s">
        <v>10</v>
      </c>
      <c r="J47" s="393"/>
      <c r="K47" s="394"/>
      <c r="L47" s="2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row>
    <row r="48" spans="1:71" s="22" customFormat="1" ht="17.25" customHeight="1">
      <c r="A48" s="304" t="s">
        <v>963</v>
      </c>
      <c r="B48" s="26"/>
      <c r="C48" s="20"/>
      <c r="D48" s="20"/>
      <c r="E48" s="20"/>
      <c r="F48" s="20"/>
      <c r="G48" s="20"/>
      <c r="H48" s="21"/>
      <c r="I48" s="392" t="s">
        <v>11</v>
      </c>
      <c r="J48" s="393"/>
      <c r="K48" s="394"/>
      <c r="L48" s="2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row>
    <row r="49" spans="1:72" s="22" customFormat="1" ht="17.25" customHeight="1">
      <c r="A49" s="304" t="s">
        <v>964</v>
      </c>
      <c r="B49" s="26"/>
      <c r="C49" s="20"/>
      <c r="D49" s="20"/>
      <c r="E49" s="20"/>
      <c r="F49" s="20"/>
      <c r="G49" s="20"/>
      <c r="H49" s="21"/>
      <c r="I49" s="392" t="s">
        <v>12</v>
      </c>
      <c r="J49" s="393"/>
      <c r="K49" s="394"/>
      <c r="L49" s="27"/>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row>
    <row r="50" spans="1:72" s="22" customFormat="1" ht="17.25" customHeight="1">
      <c r="A50" s="304" t="s">
        <v>964</v>
      </c>
      <c r="B50" s="18"/>
      <c r="C50" s="20"/>
      <c r="D50" s="20"/>
      <c r="E50" s="20"/>
      <c r="F50" s="20"/>
      <c r="G50" s="20"/>
      <c r="H50" s="21"/>
      <c r="I50" s="392" t="s">
        <v>13</v>
      </c>
      <c r="J50" s="393"/>
      <c r="K50" s="394"/>
      <c r="L50" s="28"/>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row>
    <row r="51" spans="1:72" s="22" customFormat="1" ht="17.25" customHeight="1">
      <c r="A51" s="304" t="s">
        <v>963</v>
      </c>
      <c r="B51" s="18"/>
      <c r="C51" s="20"/>
      <c r="D51" s="20"/>
      <c r="E51" s="20"/>
      <c r="F51" s="20"/>
      <c r="G51" s="20"/>
      <c r="H51" s="21"/>
      <c r="I51" s="392" t="s">
        <v>803</v>
      </c>
      <c r="J51" s="393"/>
      <c r="K51" s="394"/>
      <c r="L51" s="27"/>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row>
    <row r="52" spans="1:72" s="22" customFormat="1" ht="17.25" customHeight="1">
      <c r="A52" s="304" t="s">
        <v>963</v>
      </c>
      <c r="B52" s="18"/>
      <c r="C52" s="20"/>
      <c r="D52" s="20"/>
      <c r="E52" s="20"/>
      <c r="F52" s="20"/>
      <c r="G52" s="20"/>
      <c r="H52" s="21"/>
      <c r="I52" s="392" t="s">
        <v>20</v>
      </c>
      <c r="J52" s="393"/>
      <c r="K52" s="394"/>
      <c r="L52" s="27"/>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row>
    <row r="53" spans="1:72" s="32" customFormat="1" ht="17.25" customHeight="1">
      <c r="A53" s="304" t="s">
        <v>963</v>
      </c>
      <c r="B53" s="18"/>
      <c r="C53" s="20"/>
      <c r="D53" s="20"/>
      <c r="E53" s="20"/>
      <c r="F53" s="20"/>
      <c r="G53" s="20"/>
      <c r="H53" s="21"/>
      <c r="I53" s="392" t="s">
        <v>21</v>
      </c>
      <c r="J53" s="393"/>
      <c r="K53" s="394"/>
      <c r="L53" s="27"/>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5"/>
      <c r="BR53" s="345"/>
      <c r="BS53" s="345"/>
    </row>
    <row r="54" spans="1:72" s="22" customFormat="1" ht="17.25" customHeight="1">
      <c r="A54" s="304" t="s">
        <v>964</v>
      </c>
      <c r="B54" s="18"/>
      <c r="C54" s="20"/>
      <c r="D54" s="20"/>
      <c r="E54" s="20"/>
      <c r="F54" s="20"/>
      <c r="G54" s="20"/>
      <c r="H54" s="21"/>
      <c r="I54" s="382" t="s">
        <v>28</v>
      </c>
      <c r="J54" s="382"/>
      <c r="K54" s="382"/>
      <c r="L54" s="27"/>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row>
    <row r="55" spans="1:72" s="22" customFormat="1" ht="17.25" customHeight="1">
      <c r="A55" s="304" t="s">
        <v>965</v>
      </c>
      <c r="B55" s="18"/>
      <c r="C55" s="20"/>
      <c r="D55" s="20"/>
      <c r="E55" s="20"/>
      <c r="F55" s="20"/>
      <c r="G55" s="20"/>
      <c r="H55" s="21"/>
      <c r="I55" s="382" t="s">
        <v>29</v>
      </c>
      <c r="J55" s="382"/>
      <c r="K55" s="382"/>
      <c r="L55" s="27" t="s">
        <v>16</v>
      </c>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row>
    <row r="56" spans="1:72" s="22" customFormat="1">
      <c r="A56" s="287"/>
      <c r="B56" s="18"/>
      <c r="C56" s="3"/>
      <c r="D56" s="3"/>
      <c r="E56" s="4"/>
      <c r="F56" s="3"/>
      <c r="G56" s="33"/>
      <c r="H56" s="5"/>
      <c r="I56" s="5"/>
      <c r="J56" s="6"/>
      <c r="K56" s="30"/>
      <c r="L56" s="8"/>
      <c r="M56" s="8"/>
      <c r="N56" s="8"/>
      <c r="O56" s="8"/>
      <c r="P56" s="8"/>
      <c r="Q56" s="8"/>
      <c r="R56" s="9"/>
    </row>
    <row r="57" spans="1:72" s="22" customFormat="1">
      <c r="A57" s="287"/>
      <c r="B57" s="18"/>
      <c r="C57" s="3"/>
      <c r="D57" s="3"/>
      <c r="E57" s="4"/>
      <c r="F57" s="3"/>
      <c r="G57" s="33"/>
      <c r="H57" s="5"/>
      <c r="I57" s="5"/>
      <c r="J57" s="6"/>
      <c r="K57" s="30"/>
      <c r="L57" s="8"/>
      <c r="M57" s="8"/>
      <c r="N57" s="8"/>
      <c r="O57" s="8"/>
      <c r="P57" s="8"/>
      <c r="Q57" s="8"/>
      <c r="R57" s="9"/>
    </row>
    <row r="58" spans="1:72" s="22" customFormat="1">
      <c r="A58" s="267"/>
      <c r="B58" s="18"/>
      <c r="C58" s="3"/>
      <c r="D58" s="3"/>
      <c r="E58" s="4"/>
      <c r="F58" s="3"/>
      <c r="G58" s="33"/>
      <c r="H58" s="5"/>
      <c r="I58" s="5"/>
      <c r="J58" s="6"/>
      <c r="K58" s="128"/>
      <c r="L58" s="6"/>
      <c r="M58" s="6"/>
      <c r="N58" s="200"/>
      <c r="O58" s="200"/>
    </row>
    <row r="59" spans="1:72" s="22" customFormat="1">
      <c r="A59" s="267"/>
      <c r="B59" s="18"/>
      <c r="C59" s="3"/>
      <c r="D59" s="3"/>
      <c r="E59" s="4"/>
      <c r="F59" s="3"/>
      <c r="G59" s="29"/>
      <c r="H59" s="5"/>
      <c r="I59" s="5"/>
      <c r="J59" s="6"/>
      <c r="K59" s="128"/>
      <c r="L59" s="6"/>
      <c r="M59" s="6"/>
      <c r="N59" s="200"/>
      <c r="O59" s="200"/>
    </row>
    <row r="60" spans="1:72" s="22" customFormat="1">
      <c r="A60" s="267"/>
      <c r="B60" s="2"/>
      <c r="C60" s="37" t="s">
        <v>813</v>
      </c>
      <c r="D60" s="38"/>
      <c r="E60" s="38"/>
      <c r="F60" s="38"/>
      <c r="G60" s="38"/>
      <c r="H60" s="38"/>
      <c r="I60" s="5"/>
      <c r="J60" s="39"/>
      <c r="K60" s="214"/>
      <c r="L60" s="6"/>
      <c r="M60" s="6"/>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9"/>
    </row>
    <row r="61" spans="1:72" s="22" customFormat="1" ht="52.9" customHeight="1">
      <c r="A61" s="267"/>
      <c r="B61" s="2"/>
      <c r="C61" s="40"/>
      <c r="D61" s="398" t="s">
        <v>31</v>
      </c>
      <c r="E61" s="398"/>
      <c r="F61" s="398"/>
      <c r="G61" s="398"/>
      <c r="H61" s="398"/>
      <c r="I61" s="398"/>
      <c r="J61" s="398"/>
      <c r="K61" s="398"/>
      <c r="L61" s="398"/>
      <c r="M61" s="41"/>
      <c r="N61" s="41"/>
      <c r="O61" s="41"/>
      <c r="P61" s="41"/>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9"/>
    </row>
    <row r="62" spans="1:72" s="22" customFormat="1" ht="34.5" customHeight="1">
      <c r="A62" s="267"/>
      <c r="B62" s="2"/>
      <c r="C62" s="43"/>
      <c r="D62" s="399" t="s">
        <v>32</v>
      </c>
      <c r="E62" s="399"/>
      <c r="F62" s="399"/>
      <c r="G62" s="399"/>
      <c r="H62" s="399"/>
      <c r="I62" s="399"/>
      <c r="J62" s="399"/>
      <c r="K62" s="399"/>
      <c r="L62" s="399"/>
      <c r="M62" s="41"/>
      <c r="N62" s="41"/>
      <c r="O62" s="41"/>
      <c r="P62" s="41"/>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9"/>
    </row>
    <row r="63" spans="1:72" s="22" customFormat="1" ht="34.5" customHeight="1">
      <c r="A63" s="267"/>
      <c r="B63" s="2"/>
      <c r="C63" s="43"/>
      <c r="D63" s="399" t="s">
        <v>33</v>
      </c>
      <c r="E63" s="399"/>
      <c r="F63" s="399"/>
      <c r="G63" s="399"/>
      <c r="H63" s="399"/>
      <c r="I63" s="399"/>
      <c r="J63" s="399"/>
      <c r="K63" s="399"/>
      <c r="L63" s="399"/>
      <c r="M63" s="41"/>
      <c r="N63" s="41"/>
      <c r="O63" s="41"/>
      <c r="P63" s="41"/>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9"/>
    </row>
    <row r="64" spans="1:72" s="22" customFormat="1" ht="34.5" customHeight="1">
      <c r="A64" s="267"/>
      <c r="B64" s="2"/>
      <c r="C64" s="43"/>
      <c r="D64" s="399" t="s">
        <v>34</v>
      </c>
      <c r="E64" s="399"/>
      <c r="F64" s="399"/>
      <c r="G64" s="399"/>
      <c r="H64" s="399"/>
      <c r="I64" s="399"/>
      <c r="J64" s="399"/>
      <c r="K64" s="399"/>
      <c r="L64" s="399"/>
      <c r="M64" s="41"/>
      <c r="N64" s="41"/>
      <c r="O64" s="41"/>
      <c r="P64" s="41"/>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9"/>
    </row>
    <row r="65" spans="1:72" s="22" customFormat="1" ht="34.5" customHeight="1">
      <c r="A65" s="267"/>
      <c r="B65" s="2"/>
      <c r="C65" s="43"/>
      <c r="D65" s="399" t="s">
        <v>224</v>
      </c>
      <c r="E65" s="399"/>
      <c r="F65" s="399"/>
      <c r="G65" s="399"/>
      <c r="H65" s="399"/>
      <c r="I65" s="399"/>
      <c r="J65" s="399"/>
      <c r="K65" s="399"/>
      <c r="L65" s="399"/>
      <c r="M65" s="41"/>
      <c r="N65" s="41"/>
      <c r="O65" s="41"/>
      <c r="P65" s="41"/>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9"/>
    </row>
    <row r="66" spans="1:72" s="22" customFormat="1">
      <c r="A66" s="267"/>
      <c r="B66" s="19"/>
      <c r="C66" s="36"/>
      <c r="D66" s="36"/>
      <c r="E66" s="36"/>
      <c r="F66" s="36"/>
      <c r="G66" s="36"/>
      <c r="H66" s="21"/>
      <c r="I66" s="21"/>
      <c r="J66" s="6"/>
      <c r="K66" s="128"/>
      <c r="L66" s="6"/>
      <c r="M66" s="6"/>
      <c r="N66" s="200"/>
      <c r="O66" s="200"/>
      <c r="P66" s="200"/>
      <c r="BT66" s="9"/>
    </row>
    <row r="67" spans="1:72" s="216" customFormat="1">
      <c r="A67" s="306"/>
      <c r="B67" s="215"/>
      <c r="C67" s="45" t="s">
        <v>966</v>
      </c>
      <c r="F67" s="36"/>
      <c r="G67" s="217"/>
      <c r="H67" s="21"/>
      <c r="I67" s="342" t="s">
        <v>37</v>
      </c>
      <c r="J67" s="36" t="s">
        <v>967</v>
      </c>
      <c r="K67" s="218"/>
      <c r="L67" s="219"/>
      <c r="M67" s="219"/>
      <c r="N67" s="219"/>
      <c r="O67" s="219"/>
      <c r="P67" s="219"/>
      <c r="R67" s="220"/>
      <c r="S67" s="220"/>
      <c r="T67" s="220"/>
      <c r="U67" s="220"/>
      <c r="W67" s="220"/>
      <c r="X67" s="220"/>
      <c r="Y67" s="220"/>
      <c r="Z67" s="220"/>
      <c r="AB67" s="220"/>
      <c r="AC67" s="220"/>
      <c r="AD67" s="220"/>
      <c r="AE67" s="220"/>
      <c r="AG67" s="220"/>
      <c r="AH67" s="220"/>
      <c r="AI67" s="220"/>
      <c r="AJ67" s="220"/>
      <c r="AL67" s="220"/>
      <c r="AM67" s="220"/>
      <c r="AN67" s="220"/>
      <c r="AO67" s="220"/>
      <c r="AQ67" s="220"/>
      <c r="AR67" s="220"/>
      <c r="AS67" s="220"/>
      <c r="AT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1"/>
    </row>
    <row r="68" spans="1:72" s="22" customFormat="1">
      <c r="A68" s="267"/>
      <c r="B68" s="2"/>
      <c r="C68" s="337"/>
      <c r="D68" s="36"/>
      <c r="E68" s="36"/>
      <c r="F68" s="36"/>
      <c r="G68" s="36"/>
      <c r="H68" s="21"/>
      <c r="I68" s="38"/>
      <c r="J68" s="6"/>
      <c r="K68" s="128"/>
      <c r="L68" s="337"/>
      <c r="M68" s="337"/>
      <c r="N68" s="337"/>
      <c r="O68" s="337"/>
      <c r="P68" s="337"/>
      <c r="R68" s="48"/>
      <c r="S68" s="48"/>
      <c r="T68" s="48"/>
      <c r="U68" s="48"/>
      <c r="W68" s="48"/>
      <c r="X68" s="48"/>
      <c r="Y68" s="48"/>
      <c r="Z68" s="48"/>
      <c r="AB68" s="48"/>
      <c r="AC68" s="48"/>
      <c r="AD68" s="48"/>
      <c r="AE68" s="48"/>
      <c r="AG68" s="48"/>
      <c r="AH68" s="48"/>
      <c r="AI68" s="48"/>
      <c r="AJ68" s="48"/>
      <c r="AL68" s="48"/>
      <c r="AM68" s="48"/>
      <c r="AN68" s="48"/>
      <c r="AO68" s="48"/>
      <c r="AQ68" s="48"/>
      <c r="AR68" s="48"/>
      <c r="AS68" s="48"/>
      <c r="AT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9"/>
    </row>
    <row r="69" spans="1:72" s="22" customFormat="1">
      <c r="A69" s="267"/>
      <c r="B69" s="2"/>
      <c r="C69" s="42"/>
      <c r="D69" s="42"/>
      <c r="E69" s="42"/>
      <c r="F69" s="42"/>
      <c r="G69" s="42"/>
      <c r="H69" s="42"/>
      <c r="I69" s="42"/>
      <c r="J69" s="42"/>
      <c r="K69" s="22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9"/>
    </row>
    <row r="70" spans="1:72" s="22" customFormat="1">
      <c r="A70" s="267"/>
      <c r="B70" s="2"/>
      <c r="C70" s="50"/>
      <c r="D70" s="36"/>
      <c r="E70" s="36"/>
      <c r="F70" s="36"/>
      <c r="G70" s="36"/>
      <c r="H70" s="21"/>
      <c r="I70" s="42"/>
      <c r="J70" s="42"/>
      <c r="K70" s="222"/>
      <c r="L70" s="42"/>
      <c r="M70" s="42"/>
      <c r="N70" s="42"/>
      <c r="O70" s="42"/>
      <c r="P70" s="42"/>
      <c r="R70" s="48"/>
      <c r="S70" s="48"/>
      <c r="T70" s="48"/>
      <c r="U70" s="48"/>
      <c r="W70" s="48"/>
      <c r="X70" s="48"/>
      <c r="Y70" s="48"/>
      <c r="Z70" s="48"/>
      <c r="AB70" s="48"/>
      <c r="AC70" s="48"/>
      <c r="AD70" s="48"/>
      <c r="AE70" s="48"/>
      <c r="AG70" s="48"/>
      <c r="AH70" s="48"/>
      <c r="AI70" s="48"/>
      <c r="AJ70" s="48"/>
      <c r="AL70" s="48"/>
      <c r="AM70" s="48"/>
      <c r="AN70" s="48"/>
      <c r="AO70" s="48"/>
      <c r="AQ70" s="48"/>
      <c r="AR70" s="48"/>
      <c r="AS70" s="48"/>
      <c r="AT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9"/>
    </row>
    <row r="71" spans="1:72" s="22" customFormat="1">
      <c r="A71" s="267"/>
      <c r="B71" s="2"/>
      <c r="C71" s="50"/>
      <c r="D71" s="36"/>
      <c r="E71" s="36"/>
      <c r="F71" s="36"/>
      <c r="G71" s="36"/>
      <c r="H71" s="21"/>
      <c r="I71" s="42"/>
      <c r="J71" s="42"/>
      <c r="K71" s="222"/>
      <c r="L71" s="42"/>
      <c r="M71" s="42"/>
      <c r="N71" s="42"/>
      <c r="O71" s="50"/>
      <c r="P71" s="50"/>
      <c r="R71" s="48"/>
      <c r="S71" s="48"/>
      <c r="T71" s="48"/>
      <c r="U71" s="48"/>
      <c r="W71" s="48"/>
      <c r="X71" s="48"/>
      <c r="Y71" s="48"/>
      <c r="Z71" s="48"/>
      <c r="AB71" s="48"/>
      <c r="AC71" s="48"/>
      <c r="AD71" s="48"/>
      <c r="AE71" s="48"/>
      <c r="AG71" s="48"/>
      <c r="AH71" s="48"/>
      <c r="AI71" s="48"/>
      <c r="AJ71" s="48"/>
      <c r="AL71" s="48"/>
      <c r="AM71" s="48"/>
      <c r="AN71" s="48"/>
      <c r="AO71" s="48"/>
      <c r="AQ71" s="48"/>
      <c r="AR71" s="48"/>
      <c r="AS71" s="48"/>
      <c r="AT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9"/>
    </row>
    <row r="72" spans="1:72" s="22" customFormat="1">
      <c r="A72" s="267"/>
      <c r="B72" s="2"/>
      <c r="C72" s="383" t="s">
        <v>225</v>
      </c>
      <c r="D72" s="383"/>
      <c r="E72" s="383"/>
      <c r="F72" s="383"/>
      <c r="G72" s="383"/>
      <c r="H72" s="383"/>
      <c r="I72" s="340" t="s">
        <v>226</v>
      </c>
      <c r="J72" s="383" t="s">
        <v>968</v>
      </c>
      <c r="K72" s="383"/>
      <c r="L72" s="383"/>
      <c r="M72" s="383"/>
      <c r="N72" s="383"/>
      <c r="O72" s="383"/>
      <c r="P72" s="337"/>
      <c r="R72" s="48"/>
      <c r="S72" s="48"/>
      <c r="T72" s="48"/>
      <c r="U72" s="48"/>
      <c r="W72" s="48"/>
      <c r="X72" s="48"/>
      <c r="Y72" s="48"/>
      <c r="Z72" s="48"/>
      <c r="AB72" s="48"/>
      <c r="AC72" s="48"/>
      <c r="AD72" s="48"/>
      <c r="AE72" s="48"/>
      <c r="AG72" s="48"/>
      <c r="AH72" s="48"/>
      <c r="AI72" s="48"/>
      <c r="AJ72" s="48"/>
      <c r="AL72" s="48"/>
      <c r="AM72" s="48"/>
      <c r="AN72" s="48"/>
      <c r="AO72" s="48"/>
      <c r="AQ72" s="48"/>
      <c r="AR72" s="48"/>
      <c r="AS72" s="48"/>
      <c r="AT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9"/>
    </row>
    <row r="73" spans="1:72" s="22" customFormat="1">
      <c r="A73" s="267"/>
      <c r="B73" s="2"/>
      <c r="C73" s="383" t="s">
        <v>41</v>
      </c>
      <c r="D73" s="383"/>
      <c r="E73" s="383"/>
      <c r="F73" s="383"/>
      <c r="G73" s="383"/>
      <c r="H73" s="383"/>
      <c r="I73" s="340" t="s">
        <v>227</v>
      </c>
      <c r="J73" s="344" t="s">
        <v>231</v>
      </c>
      <c r="P73" s="50"/>
      <c r="R73" s="39"/>
      <c r="S73" s="39"/>
      <c r="T73" s="39"/>
      <c r="U73" s="39"/>
      <c r="W73" s="39"/>
      <c r="X73" s="39"/>
      <c r="Y73" s="39"/>
      <c r="Z73" s="39"/>
      <c r="AB73" s="39"/>
      <c r="AC73" s="39"/>
      <c r="AD73" s="39"/>
      <c r="AE73" s="39"/>
      <c r="AG73" s="39"/>
      <c r="AH73" s="39"/>
      <c r="AI73" s="39"/>
      <c r="AJ73" s="39"/>
      <c r="AL73" s="39"/>
      <c r="AM73" s="39"/>
      <c r="AN73" s="39"/>
      <c r="AO73" s="39"/>
      <c r="AQ73" s="39"/>
      <c r="AR73" s="39"/>
      <c r="AS73" s="39"/>
      <c r="AT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9"/>
    </row>
    <row r="74" spans="1:72" s="22" customFormat="1">
      <c r="A74" s="267"/>
      <c r="B74" s="2"/>
      <c r="C74" s="383" t="s">
        <v>43</v>
      </c>
      <c r="D74" s="383"/>
      <c r="E74" s="383"/>
      <c r="F74" s="383"/>
      <c r="G74" s="383"/>
      <c r="H74" s="383"/>
      <c r="I74" s="340" t="s">
        <v>228</v>
      </c>
      <c r="J74" s="344" t="s">
        <v>969</v>
      </c>
      <c r="K74" s="344"/>
      <c r="L74" s="344"/>
      <c r="M74" s="344"/>
      <c r="N74" s="344"/>
      <c r="O74" s="344"/>
      <c r="P74" s="50"/>
      <c r="R74" s="48"/>
      <c r="S74" s="48"/>
      <c r="T74" s="48"/>
      <c r="U74" s="48"/>
      <c r="W74" s="48"/>
      <c r="X74" s="48"/>
      <c r="Y74" s="48"/>
      <c r="Z74" s="48"/>
      <c r="AB74" s="48"/>
      <c r="AC74" s="48"/>
      <c r="AD74" s="48"/>
      <c r="AE74" s="48"/>
      <c r="AG74" s="48"/>
      <c r="AH74" s="48"/>
      <c r="AI74" s="48"/>
      <c r="AJ74" s="48"/>
      <c r="AL74" s="48"/>
      <c r="AM74" s="48"/>
      <c r="AN74" s="48"/>
      <c r="AO74" s="48"/>
      <c r="AQ74" s="48"/>
      <c r="AR74" s="48"/>
      <c r="AS74" s="48"/>
      <c r="AT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9"/>
    </row>
    <row r="75" spans="1:72" s="22" customFormat="1">
      <c r="A75" s="267"/>
      <c r="B75" s="2"/>
      <c r="C75" s="383" t="s">
        <v>970</v>
      </c>
      <c r="D75" s="383"/>
      <c r="E75" s="383"/>
      <c r="F75" s="383"/>
      <c r="G75" s="383"/>
      <c r="H75" s="383"/>
      <c r="I75" s="340" t="s">
        <v>229</v>
      </c>
      <c r="K75" s="344"/>
      <c r="L75" s="344"/>
      <c r="M75" s="344"/>
      <c r="N75" s="344"/>
      <c r="O75" s="344"/>
      <c r="P75" s="50"/>
      <c r="R75" s="39"/>
      <c r="S75" s="39"/>
      <c r="T75" s="39"/>
      <c r="U75" s="39"/>
      <c r="W75" s="39"/>
      <c r="X75" s="39"/>
      <c r="Y75" s="39"/>
      <c r="Z75" s="39"/>
      <c r="AB75" s="39"/>
      <c r="AC75" s="39"/>
      <c r="AD75" s="39"/>
      <c r="AE75" s="39"/>
      <c r="AG75" s="39"/>
      <c r="AH75" s="39"/>
      <c r="AI75" s="39"/>
      <c r="AJ75" s="39"/>
      <c r="AL75" s="39"/>
      <c r="AM75" s="39"/>
      <c r="AN75" s="39"/>
      <c r="AO75" s="39"/>
      <c r="AQ75" s="39"/>
      <c r="AR75" s="39"/>
      <c r="AS75" s="39"/>
      <c r="AT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9"/>
    </row>
    <row r="76" spans="1:72" s="22" customFormat="1">
      <c r="A76" s="267"/>
      <c r="B76" s="2"/>
      <c r="C76" s="383" t="s">
        <v>971</v>
      </c>
      <c r="D76" s="383"/>
      <c r="E76" s="383"/>
      <c r="F76" s="383"/>
      <c r="G76" s="383"/>
      <c r="H76" s="383"/>
      <c r="I76" s="340" t="s">
        <v>230</v>
      </c>
      <c r="J76" s="39"/>
      <c r="K76" s="39"/>
      <c r="L76" s="39"/>
      <c r="M76" s="39"/>
      <c r="O76" s="39"/>
      <c r="P76" s="39"/>
      <c r="Q76" s="39"/>
      <c r="R76" s="39"/>
      <c r="T76" s="39"/>
      <c r="U76" s="39"/>
      <c r="V76" s="39"/>
      <c r="W76" s="39"/>
      <c r="Y76" s="39"/>
      <c r="Z76" s="39"/>
      <c r="AA76" s="39"/>
      <c r="AB76" s="39"/>
      <c r="AD76" s="39"/>
      <c r="AE76" s="39"/>
      <c r="AF76" s="39"/>
      <c r="AG76" s="39"/>
      <c r="AI76" s="39"/>
      <c r="AJ76" s="39"/>
      <c r="AK76" s="39"/>
      <c r="AL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9"/>
    </row>
    <row r="77" spans="1:72" s="22" customFormat="1">
      <c r="A77" s="267"/>
      <c r="B77" s="2"/>
      <c r="C77" s="383" t="s">
        <v>972</v>
      </c>
      <c r="D77" s="383"/>
      <c r="E77" s="383"/>
      <c r="F77" s="383"/>
      <c r="G77" s="383"/>
      <c r="H77" s="383"/>
      <c r="I77" s="223"/>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9"/>
    </row>
    <row r="78" spans="1:72" s="22" customFormat="1">
      <c r="A78" s="267"/>
      <c r="B78" s="2"/>
      <c r="C78" s="383" t="s">
        <v>973</v>
      </c>
      <c r="D78" s="383"/>
      <c r="E78" s="383"/>
      <c r="F78" s="383"/>
      <c r="G78" s="383"/>
      <c r="H78" s="383"/>
      <c r="I78" s="38"/>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9"/>
    </row>
    <row r="79" spans="1:72" s="22" customFormat="1">
      <c r="A79" s="267"/>
      <c r="B79" s="2"/>
      <c r="C79" s="383" t="s">
        <v>974</v>
      </c>
      <c r="D79" s="383"/>
      <c r="E79" s="383"/>
      <c r="F79" s="383"/>
      <c r="G79" s="383"/>
      <c r="H79" s="383"/>
      <c r="I79" s="38"/>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9"/>
    </row>
    <row r="80" spans="1:72" s="22" customFormat="1">
      <c r="A80" s="267"/>
      <c r="B80" s="2"/>
      <c r="C80" s="383" t="s">
        <v>975</v>
      </c>
      <c r="D80" s="383"/>
      <c r="E80" s="383"/>
      <c r="F80" s="383"/>
      <c r="G80" s="383"/>
      <c r="H80" s="383"/>
      <c r="I80" s="38"/>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9"/>
    </row>
    <row r="81" spans="1:72" s="22" customFormat="1">
      <c r="A81" s="267"/>
      <c r="B81" s="2"/>
      <c r="C81" s="383" t="s">
        <v>976</v>
      </c>
      <c r="D81" s="383"/>
      <c r="E81" s="383"/>
      <c r="F81" s="383"/>
      <c r="G81" s="383"/>
      <c r="H81" s="383"/>
      <c r="I81" s="38"/>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9"/>
    </row>
    <row r="82" spans="1:72" s="22" customFormat="1">
      <c r="A82" s="267"/>
      <c r="B82" s="2"/>
      <c r="C82" s="383" t="s">
        <v>977</v>
      </c>
      <c r="D82" s="383"/>
      <c r="E82" s="383"/>
      <c r="F82" s="383"/>
      <c r="G82" s="383"/>
      <c r="H82" s="383"/>
      <c r="I82" s="38"/>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9"/>
    </row>
    <row r="83" spans="1:72" s="22" customFormat="1">
      <c r="A83" s="267"/>
      <c r="B83" s="2"/>
      <c r="C83" s="38"/>
      <c r="D83" s="38"/>
      <c r="E83" s="38"/>
      <c r="F83" s="38"/>
      <c r="G83" s="38"/>
      <c r="H83" s="38"/>
      <c r="I83" s="38"/>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9"/>
    </row>
    <row r="84" spans="1:72" s="22" customFormat="1">
      <c r="A84" s="267"/>
      <c r="B84" s="2"/>
      <c r="C84" s="38"/>
      <c r="D84" s="38"/>
      <c r="E84" s="38"/>
      <c r="F84" s="38"/>
      <c r="G84" s="38"/>
      <c r="H84" s="38"/>
      <c r="I84" s="38"/>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9"/>
    </row>
    <row r="85" spans="1:72" s="22" customFormat="1">
      <c r="A85" s="267"/>
      <c r="B85" s="2"/>
      <c r="C85" s="38"/>
      <c r="D85" s="38"/>
      <c r="E85" s="38"/>
      <c r="F85" s="38"/>
      <c r="G85" s="38"/>
      <c r="H85" s="38"/>
      <c r="I85" s="38"/>
      <c r="J85" s="38"/>
      <c r="K85" s="224"/>
      <c r="L85" s="6"/>
      <c r="M85" s="6"/>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9"/>
    </row>
    <row r="86" spans="1:72" s="22" customFormat="1">
      <c r="A86" s="267"/>
      <c r="B86" s="2"/>
      <c r="C86" s="42"/>
      <c r="D86" s="42"/>
      <c r="E86" s="42"/>
      <c r="F86" s="42"/>
      <c r="G86" s="42"/>
      <c r="H86" s="42"/>
      <c r="I86" s="42"/>
      <c r="J86" s="42"/>
      <c r="K86" s="22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9"/>
    </row>
    <row r="87" spans="1:72" s="22" customFormat="1" ht="34.5" customHeight="1">
      <c r="A87" s="267"/>
      <c r="B87" s="2"/>
      <c r="C87" s="43"/>
      <c r="D87" s="43"/>
      <c r="E87" s="43"/>
      <c r="F87" s="43"/>
      <c r="G87" s="43"/>
      <c r="H87" s="43"/>
      <c r="I87" s="43"/>
      <c r="J87" s="43"/>
      <c r="K87" s="43"/>
      <c r="L87" s="43"/>
      <c r="M87" s="41"/>
      <c r="N87" s="41"/>
      <c r="O87" s="41"/>
    </row>
    <row r="88" spans="1:72" s="22" customFormat="1">
      <c r="A88" s="267"/>
      <c r="B88" s="2"/>
      <c r="C88" s="42"/>
      <c r="D88" s="42"/>
      <c r="E88" s="42"/>
      <c r="F88" s="42"/>
      <c r="G88" s="42"/>
      <c r="H88" s="42"/>
      <c r="I88" s="42"/>
      <c r="J88" s="42"/>
      <c r="K88" s="222"/>
      <c r="L88" s="42"/>
      <c r="M88" s="42"/>
      <c r="N88" s="42"/>
      <c r="O88" s="42"/>
    </row>
    <row r="89" spans="1:72" s="22" customFormat="1">
      <c r="A89" s="267"/>
      <c r="B89" s="52" t="s">
        <v>53</v>
      </c>
      <c r="C89" s="53"/>
      <c r="D89" s="54"/>
      <c r="E89" s="54"/>
      <c r="F89" s="54"/>
      <c r="G89" s="54"/>
      <c r="H89" s="55"/>
      <c r="I89" s="55"/>
      <c r="J89" s="56"/>
      <c r="K89" s="56"/>
      <c r="L89" s="56"/>
      <c r="M89" s="56"/>
      <c r="N89" s="225"/>
      <c r="O89" s="225"/>
    </row>
    <row r="90" spans="1:72" s="22" customFormat="1">
      <c r="A90" s="267"/>
      <c r="B90" s="2"/>
      <c r="C90" s="59"/>
      <c r="D90" s="4"/>
      <c r="E90" s="4"/>
      <c r="F90" s="4"/>
      <c r="G90" s="4"/>
      <c r="H90" s="319"/>
      <c r="I90" s="319"/>
      <c r="J90" s="60"/>
      <c r="K90" s="100"/>
      <c r="L90" s="60"/>
      <c r="M90" s="60"/>
      <c r="N90" s="113"/>
      <c r="O90" s="113"/>
    </row>
    <row r="91" spans="1:72" s="22" customFormat="1">
      <c r="A91" s="267"/>
      <c r="B91" s="215" t="s">
        <v>978</v>
      </c>
      <c r="C91" s="59"/>
      <c r="D91" s="4"/>
      <c r="E91" s="4"/>
      <c r="F91" s="4"/>
      <c r="G91" s="4"/>
      <c r="H91" s="319"/>
      <c r="I91" s="319"/>
      <c r="J91" s="60"/>
      <c r="K91" s="100"/>
      <c r="L91" s="60"/>
      <c r="M91" s="60"/>
      <c r="N91" s="113"/>
      <c r="O91" s="113"/>
    </row>
    <row r="92" spans="1:72" s="22" customFormat="1">
      <c r="A92" s="267"/>
      <c r="B92" s="19"/>
      <c r="C92" s="59"/>
      <c r="D92" s="4"/>
      <c r="E92" s="4"/>
      <c r="F92" s="4"/>
      <c r="G92" s="4"/>
      <c r="H92" s="319"/>
      <c r="I92" s="319"/>
      <c r="J92" s="60"/>
      <c r="K92" s="100"/>
      <c r="L92" s="60"/>
      <c r="M92" s="60"/>
      <c r="N92" s="113"/>
      <c r="O92" s="113"/>
    </row>
    <row r="93" spans="1:72">
      <c r="A93" s="267"/>
      <c r="B93" s="19"/>
      <c r="C93" s="4"/>
      <c r="D93" s="4"/>
      <c r="F93" s="4"/>
      <c r="G93" s="4"/>
      <c r="H93" s="319"/>
      <c r="J93" s="73" t="s">
        <v>54</v>
      </c>
      <c r="K93" s="165"/>
      <c r="L93" s="226"/>
      <c r="M93" s="226"/>
      <c r="N93" s="226"/>
      <c r="O93" s="226"/>
      <c r="P93" s="22"/>
      <c r="Q93" s="22"/>
      <c r="R93" s="22"/>
    </row>
    <row r="94" spans="1:72">
      <c r="A94" s="267"/>
      <c r="B94" s="2"/>
      <c r="C94" s="4"/>
      <c r="D94" s="4"/>
      <c r="F94" s="4"/>
      <c r="G94" s="4"/>
      <c r="H94" s="319"/>
      <c r="I94" s="64" t="s">
        <v>855</v>
      </c>
      <c r="J94" s="65"/>
      <c r="K94" s="166"/>
      <c r="L94" s="227"/>
      <c r="M94" s="226"/>
      <c r="N94" s="226"/>
      <c r="O94" s="226"/>
      <c r="P94" s="22"/>
      <c r="Q94" s="22"/>
      <c r="R94" s="22"/>
    </row>
    <row r="95" spans="1:72" s="81" customFormat="1" ht="54" customHeight="1">
      <c r="A95" s="304" t="s">
        <v>979</v>
      </c>
      <c r="B95" s="2"/>
      <c r="C95" s="442" t="s">
        <v>58</v>
      </c>
      <c r="D95" s="442"/>
      <c r="E95" s="442"/>
      <c r="F95" s="442"/>
      <c r="G95" s="442"/>
      <c r="H95" s="443"/>
      <c r="I95" s="338" t="s">
        <v>980</v>
      </c>
      <c r="J95" s="307" t="s">
        <v>234</v>
      </c>
      <c r="K95" s="228"/>
      <c r="L95" s="226"/>
      <c r="M95" s="226"/>
      <c r="N95" s="226"/>
      <c r="O95" s="226"/>
      <c r="P95" s="22"/>
      <c r="Q95" s="22"/>
      <c r="R95" s="22"/>
    </row>
    <row r="96" spans="1:72" s="1" customFormat="1">
      <c r="A96" s="267"/>
      <c r="B96" s="19"/>
      <c r="C96" s="19"/>
      <c r="D96" s="19"/>
      <c r="E96" s="19"/>
      <c r="F96" s="19"/>
      <c r="G96" s="19"/>
      <c r="H96" s="15"/>
      <c r="I96" s="15"/>
      <c r="J96" s="86"/>
      <c r="K96" s="88"/>
      <c r="L96" s="226"/>
      <c r="M96" s="226"/>
      <c r="N96" s="226"/>
      <c r="O96" s="226"/>
      <c r="P96" s="22"/>
      <c r="Q96" s="22"/>
      <c r="R96" s="22"/>
    </row>
    <row r="97" spans="1:72" s="22" customFormat="1">
      <c r="A97" s="267"/>
      <c r="B97" s="71"/>
      <c r="C97" s="59"/>
      <c r="D97" s="4"/>
      <c r="E97" s="4"/>
      <c r="F97" s="4"/>
      <c r="G97" s="4"/>
      <c r="H97" s="319"/>
      <c r="I97" s="319"/>
      <c r="J97" s="60"/>
      <c r="K97" s="60"/>
      <c r="L97" s="60"/>
      <c r="M97" s="60"/>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9"/>
    </row>
    <row r="98" spans="1:72" s="22" customFormat="1">
      <c r="A98" s="267"/>
      <c r="B98" s="2"/>
      <c r="C98" s="59"/>
      <c r="D98" s="4"/>
      <c r="E98" s="4"/>
      <c r="F98" s="4"/>
      <c r="G98" s="4"/>
      <c r="H98" s="319"/>
      <c r="I98" s="319"/>
      <c r="J98" s="60"/>
      <c r="K98" s="100"/>
      <c r="L98" s="60"/>
      <c r="M98" s="60"/>
      <c r="N98" s="113"/>
      <c r="O98" s="113"/>
    </row>
    <row r="99" spans="1:72">
      <c r="A99" s="267"/>
      <c r="B99" s="19" t="s">
        <v>60</v>
      </c>
      <c r="C99" s="19"/>
      <c r="D99" s="19"/>
      <c r="E99" s="19"/>
      <c r="F99" s="19"/>
      <c r="G99" s="19"/>
      <c r="H99" s="15"/>
      <c r="I99" s="15"/>
      <c r="L99" s="226"/>
      <c r="M99" s="226"/>
      <c r="N99" s="226"/>
      <c r="O99" s="226"/>
      <c r="P99" s="22"/>
      <c r="Q99" s="22"/>
      <c r="R99" s="22"/>
    </row>
    <row r="100" spans="1:72">
      <c r="A100" s="267"/>
      <c r="B100" s="19"/>
      <c r="C100" s="19"/>
      <c r="D100" s="19"/>
      <c r="E100" s="19"/>
      <c r="F100" s="19"/>
      <c r="G100" s="19"/>
      <c r="H100" s="15"/>
      <c r="I100" s="15"/>
      <c r="L100" s="226"/>
      <c r="M100" s="226"/>
      <c r="N100" s="226"/>
      <c r="O100" s="226"/>
      <c r="P100" s="22"/>
      <c r="Q100" s="22"/>
      <c r="R100" s="22"/>
    </row>
    <row r="101" spans="1:72">
      <c r="A101" s="267"/>
      <c r="B101" s="19"/>
      <c r="C101" s="4"/>
      <c r="D101" s="4"/>
      <c r="F101" s="4"/>
      <c r="G101" s="4"/>
      <c r="H101" s="319"/>
      <c r="J101" s="73" t="s">
        <v>54</v>
      </c>
      <c r="K101" s="165"/>
      <c r="L101" s="226"/>
      <c r="M101" s="226"/>
      <c r="N101" s="226"/>
      <c r="O101" s="226"/>
      <c r="P101" s="22"/>
      <c r="Q101" s="22"/>
      <c r="R101" s="22"/>
    </row>
    <row r="102" spans="1:72">
      <c r="A102" s="267"/>
      <c r="B102" s="2"/>
      <c r="C102" s="59"/>
      <c r="D102" s="4"/>
      <c r="F102" s="4"/>
      <c r="G102" s="4"/>
      <c r="H102" s="319"/>
      <c r="I102" s="64" t="s">
        <v>981</v>
      </c>
      <c r="J102" s="65"/>
      <c r="K102" s="166"/>
      <c r="L102" s="227"/>
      <c r="M102" s="226"/>
      <c r="N102" s="226"/>
      <c r="O102" s="226"/>
      <c r="P102" s="22"/>
      <c r="Q102" s="22"/>
      <c r="R102" s="22"/>
    </row>
    <row r="103" spans="1:72" s="81" customFormat="1" ht="34.5" customHeight="1">
      <c r="A103" s="304" t="s">
        <v>982</v>
      </c>
      <c r="B103" s="2"/>
      <c r="C103" s="403" t="s">
        <v>62</v>
      </c>
      <c r="D103" s="404"/>
      <c r="E103" s="499" t="s">
        <v>63</v>
      </c>
      <c r="F103" s="499"/>
      <c r="G103" s="442"/>
      <c r="H103" s="442"/>
      <c r="I103" s="451" t="s">
        <v>983</v>
      </c>
      <c r="J103" s="78">
        <v>9</v>
      </c>
      <c r="K103" s="79" t="str">
        <f>IF(OR(COUNTIF(J103,"未確認")&gt;0,COUNTIF(J103,"~*")&gt;0),"※","")</f>
        <v/>
      </c>
      <c r="L103" s="227"/>
      <c r="M103" s="226"/>
      <c r="N103" s="226"/>
      <c r="O103" s="226"/>
      <c r="P103" s="22"/>
      <c r="Q103" s="22"/>
      <c r="R103" s="22"/>
    </row>
    <row r="104" spans="1:72" s="81" customFormat="1" ht="34.5" customHeight="1">
      <c r="A104" s="304" t="s">
        <v>984</v>
      </c>
      <c r="B104" s="82"/>
      <c r="C104" s="405"/>
      <c r="D104" s="406"/>
      <c r="E104" s="500"/>
      <c r="F104" s="501"/>
      <c r="G104" s="400" t="s">
        <v>235</v>
      </c>
      <c r="H104" s="402"/>
      <c r="I104" s="504"/>
      <c r="J104" s="78">
        <v>9</v>
      </c>
      <c r="K104" s="79" t="str">
        <f t="shared" ref="K104:K115" si="0">IF(OR(COUNTIF(J104,"未確認")&gt;0,COUNTIF(J104,"~*")&gt;0),"※","")</f>
        <v/>
      </c>
      <c r="L104" s="227"/>
      <c r="M104" s="226"/>
      <c r="N104" s="226"/>
      <c r="O104" s="226"/>
      <c r="P104" s="22"/>
      <c r="Q104" s="22"/>
      <c r="R104" s="22"/>
    </row>
    <row r="105" spans="1:72" s="81" customFormat="1" ht="34.5" customHeight="1">
      <c r="A105" s="304" t="s">
        <v>985</v>
      </c>
      <c r="B105" s="82"/>
      <c r="C105" s="405"/>
      <c r="D105" s="406"/>
      <c r="E105" s="442" t="s">
        <v>66</v>
      </c>
      <c r="F105" s="444"/>
      <c r="G105" s="444"/>
      <c r="H105" s="444"/>
      <c r="I105" s="504"/>
      <c r="J105" s="78">
        <v>7</v>
      </c>
      <c r="K105" s="79" t="str">
        <f t="shared" si="0"/>
        <v/>
      </c>
      <c r="L105" s="227"/>
      <c r="M105" s="226"/>
      <c r="N105" s="226"/>
      <c r="O105" s="226"/>
      <c r="P105" s="22"/>
      <c r="Q105" s="22"/>
      <c r="R105" s="22"/>
    </row>
    <row r="106" spans="1:72" s="81" customFormat="1" ht="34.5" customHeight="1">
      <c r="A106" s="304" t="s">
        <v>985</v>
      </c>
      <c r="B106" s="82"/>
      <c r="C106" s="407"/>
      <c r="D106" s="408"/>
      <c r="E106" s="442" t="s">
        <v>67</v>
      </c>
      <c r="F106" s="502"/>
      <c r="G106" s="502"/>
      <c r="H106" s="502"/>
      <c r="I106" s="504"/>
      <c r="J106" s="78">
        <v>9</v>
      </c>
      <c r="K106" s="79" t="str">
        <f t="shared" si="0"/>
        <v/>
      </c>
      <c r="L106" s="227"/>
      <c r="M106" s="226"/>
      <c r="N106" s="226"/>
      <c r="O106" s="226"/>
      <c r="P106" s="22"/>
      <c r="Q106" s="22"/>
      <c r="R106" s="22"/>
    </row>
    <row r="107" spans="1:72" s="81" customFormat="1" ht="34.5" customHeight="1">
      <c r="A107" s="304" t="s">
        <v>986</v>
      </c>
      <c r="B107" s="82"/>
      <c r="C107" s="403" t="s">
        <v>68</v>
      </c>
      <c r="D107" s="404"/>
      <c r="E107" s="499" t="s">
        <v>63</v>
      </c>
      <c r="F107" s="506"/>
      <c r="G107" s="506"/>
      <c r="H107" s="506"/>
      <c r="I107" s="504"/>
      <c r="J107" s="78">
        <v>0</v>
      </c>
      <c r="K107" s="79" t="str">
        <f t="shared" si="0"/>
        <v/>
      </c>
      <c r="L107" s="227"/>
      <c r="M107" s="226"/>
      <c r="N107" s="226"/>
      <c r="O107" s="226"/>
      <c r="P107" s="22"/>
      <c r="Q107" s="22"/>
      <c r="R107" s="22"/>
    </row>
    <row r="108" spans="1:72" s="81" customFormat="1" ht="34.5" customHeight="1">
      <c r="A108" s="304" t="s">
        <v>987</v>
      </c>
      <c r="B108" s="82"/>
      <c r="C108" s="405"/>
      <c r="D108" s="406"/>
      <c r="E108" s="423"/>
      <c r="F108" s="424"/>
      <c r="G108" s="400" t="s">
        <v>69</v>
      </c>
      <c r="H108" s="402"/>
      <c r="I108" s="504"/>
      <c r="J108" s="78">
        <v>0</v>
      </c>
      <c r="K108" s="79" t="str">
        <f t="shared" si="0"/>
        <v/>
      </c>
      <c r="L108" s="227"/>
      <c r="M108" s="226"/>
      <c r="N108" s="226"/>
      <c r="O108" s="226"/>
      <c r="P108" s="22"/>
      <c r="Q108" s="22"/>
      <c r="R108" s="22"/>
    </row>
    <row r="109" spans="1:72" s="81" customFormat="1" ht="34.5" customHeight="1">
      <c r="A109" s="304" t="s">
        <v>988</v>
      </c>
      <c r="B109" s="82"/>
      <c r="C109" s="405"/>
      <c r="D109" s="406"/>
      <c r="E109" s="415"/>
      <c r="F109" s="416"/>
      <c r="G109" s="400" t="s">
        <v>70</v>
      </c>
      <c r="H109" s="402"/>
      <c r="I109" s="504"/>
      <c r="J109" s="78">
        <v>0</v>
      </c>
      <c r="K109" s="79" t="str">
        <f t="shared" si="0"/>
        <v/>
      </c>
      <c r="L109" s="227"/>
      <c r="M109" s="226"/>
      <c r="N109" s="226"/>
      <c r="O109" s="226"/>
      <c r="P109" s="22"/>
      <c r="Q109" s="22"/>
      <c r="R109" s="22"/>
    </row>
    <row r="110" spans="1:72" s="81" customFormat="1" ht="34.5" customHeight="1">
      <c r="A110" s="304" t="s">
        <v>986</v>
      </c>
      <c r="B110" s="82"/>
      <c r="C110" s="405"/>
      <c r="D110" s="406"/>
      <c r="E110" s="499" t="s">
        <v>66</v>
      </c>
      <c r="F110" s="506"/>
      <c r="G110" s="506"/>
      <c r="H110" s="506"/>
      <c r="I110" s="504"/>
      <c r="J110" s="78">
        <v>0</v>
      </c>
      <c r="K110" s="79" t="str">
        <f t="shared" si="0"/>
        <v/>
      </c>
      <c r="L110" s="227"/>
      <c r="M110" s="226"/>
      <c r="N110" s="226"/>
      <c r="O110" s="226"/>
      <c r="P110" s="22"/>
      <c r="Q110" s="22"/>
      <c r="R110" s="22"/>
    </row>
    <row r="111" spans="1:72" s="81" customFormat="1" ht="34.5" customHeight="1">
      <c r="A111" s="304" t="s">
        <v>987</v>
      </c>
      <c r="B111" s="82"/>
      <c r="C111" s="405"/>
      <c r="D111" s="406"/>
      <c r="E111" s="423"/>
      <c r="F111" s="424"/>
      <c r="G111" s="400" t="s">
        <v>69</v>
      </c>
      <c r="H111" s="402"/>
      <c r="I111" s="504"/>
      <c r="J111" s="78">
        <v>0</v>
      </c>
      <c r="K111" s="79" t="str">
        <f t="shared" si="0"/>
        <v/>
      </c>
      <c r="L111" s="227"/>
      <c r="M111" s="226"/>
      <c r="N111" s="226"/>
      <c r="O111" s="226"/>
      <c r="P111" s="22"/>
      <c r="Q111" s="22"/>
      <c r="R111" s="22"/>
    </row>
    <row r="112" spans="1:72" s="81" customFormat="1" ht="34.5" customHeight="1">
      <c r="A112" s="304" t="s">
        <v>989</v>
      </c>
      <c r="B112" s="82"/>
      <c r="C112" s="405"/>
      <c r="D112" s="406"/>
      <c r="E112" s="423"/>
      <c r="F112" s="424"/>
      <c r="G112" s="403" t="s">
        <v>990</v>
      </c>
      <c r="H112" s="404"/>
      <c r="I112" s="504"/>
      <c r="J112" s="78">
        <v>0</v>
      </c>
      <c r="K112" s="79" t="str">
        <f t="shared" si="0"/>
        <v/>
      </c>
      <c r="L112" s="227"/>
      <c r="M112" s="226"/>
      <c r="N112" s="226"/>
      <c r="O112" s="226"/>
      <c r="P112" s="22"/>
      <c r="Q112" s="22"/>
      <c r="R112" s="22"/>
    </row>
    <row r="113" spans="1:18" s="81" customFormat="1" ht="34.5" customHeight="1">
      <c r="A113" s="304" t="s">
        <v>991</v>
      </c>
      <c r="B113" s="82"/>
      <c r="C113" s="405"/>
      <c r="D113" s="406"/>
      <c r="E113" s="499" t="s">
        <v>67</v>
      </c>
      <c r="F113" s="503"/>
      <c r="G113" s="503"/>
      <c r="H113" s="503"/>
      <c r="I113" s="504"/>
      <c r="J113" s="78">
        <v>0</v>
      </c>
      <c r="K113" s="79" t="str">
        <f t="shared" si="0"/>
        <v/>
      </c>
      <c r="L113" s="227"/>
      <c r="M113" s="226"/>
      <c r="N113" s="226"/>
      <c r="O113" s="226"/>
      <c r="P113" s="22"/>
      <c r="Q113" s="22"/>
      <c r="R113" s="22"/>
    </row>
    <row r="114" spans="1:18" s="81" customFormat="1" ht="34.5" customHeight="1">
      <c r="A114" s="304" t="s">
        <v>987</v>
      </c>
      <c r="B114" s="82"/>
      <c r="C114" s="405"/>
      <c r="D114" s="406"/>
      <c r="E114" s="423"/>
      <c r="F114" s="424"/>
      <c r="G114" s="400" t="s">
        <v>69</v>
      </c>
      <c r="H114" s="402"/>
      <c r="I114" s="504"/>
      <c r="J114" s="78">
        <v>0</v>
      </c>
      <c r="K114" s="79" t="str">
        <f t="shared" si="0"/>
        <v/>
      </c>
      <c r="L114" s="227"/>
      <c r="M114" s="226"/>
      <c r="N114" s="226"/>
      <c r="O114" s="226"/>
      <c r="P114" s="22"/>
      <c r="Q114" s="22"/>
      <c r="R114" s="22"/>
    </row>
    <row r="115" spans="1:18" s="81" customFormat="1" ht="34.5" customHeight="1">
      <c r="A115" s="304" t="s">
        <v>988</v>
      </c>
      <c r="B115" s="82"/>
      <c r="C115" s="407"/>
      <c r="D115" s="408"/>
      <c r="E115" s="423"/>
      <c r="F115" s="424"/>
      <c r="G115" s="403" t="s">
        <v>990</v>
      </c>
      <c r="H115" s="404"/>
      <c r="I115" s="504"/>
      <c r="J115" s="78">
        <v>0</v>
      </c>
      <c r="K115" s="79" t="str">
        <f t="shared" si="0"/>
        <v/>
      </c>
      <c r="L115" s="227"/>
      <c r="M115" s="226"/>
      <c r="N115" s="226"/>
      <c r="O115" s="226"/>
      <c r="P115" s="22"/>
      <c r="Q115" s="22"/>
      <c r="R115" s="22"/>
    </row>
    <row r="116" spans="1:18" s="81" customFormat="1" ht="315" customHeight="1">
      <c r="A116" s="304" t="s">
        <v>992</v>
      </c>
      <c r="B116" s="82"/>
      <c r="C116" s="400" t="s">
        <v>236</v>
      </c>
      <c r="D116" s="401"/>
      <c r="E116" s="401"/>
      <c r="F116" s="401"/>
      <c r="G116" s="401"/>
      <c r="H116" s="402"/>
      <c r="I116" s="505"/>
      <c r="J116" s="229" t="s">
        <v>16</v>
      </c>
      <c r="K116" s="230"/>
      <c r="L116" s="227"/>
      <c r="M116" s="226"/>
      <c r="N116" s="226"/>
      <c r="O116" s="226"/>
      <c r="P116" s="22"/>
      <c r="Q116" s="22"/>
      <c r="R116" s="22"/>
    </row>
    <row r="117" spans="1:18" s="1" customFormat="1">
      <c r="A117" s="267"/>
      <c r="B117" s="19"/>
      <c r="C117" s="19"/>
      <c r="D117" s="19"/>
      <c r="E117" s="19"/>
      <c r="F117" s="19"/>
      <c r="G117" s="19"/>
      <c r="H117" s="15"/>
      <c r="I117" s="15"/>
      <c r="J117" s="86"/>
      <c r="K117" s="88"/>
      <c r="L117" s="226"/>
      <c r="M117" s="226"/>
      <c r="N117" s="226"/>
      <c r="O117" s="226"/>
      <c r="P117" s="22"/>
      <c r="Q117" s="22"/>
      <c r="R117" s="22"/>
    </row>
    <row r="118" spans="1:18" s="81" customFormat="1">
      <c r="A118" s="267"/>
      <c r="B118" s="82"/>
      <c r="C118" s="59"/>
      <c r="D118" s="59"/>
      <c r="E118" s="59"/>
      <c r="F118" s="59"/>
      <c r="G118" s="59"/>
      <c r="H118" s="89"/>
      <c r="I118" s="89"/>
      <c r="J118" s="86"/>
      <c r="K118" s="88"/>
      <c r="L118" s="226"/>
      <c r="M118" s="226"/>
      <c r="N118" s="226"/>
      <c r="O118" s="226"/>
      <c r="P118" s="22"/>
      <c r="Q118" s="22"/>
      <c r="R118" s="22"/>
    </row>
    <row r="119" spans="1:18" s="22" customFormat="1">
      <c r="A119" s="267"/>
      <c r="B119" s="2"/>
      <c r="C119" s="59"/>
      <c r="D119" s="4"/>
      <c r="E119" s="4"/>
      <c r="F119" s="4"/>
      <c r="G119" s="4"/>
      <c r="H119" s="319"/>
      <c r="I119" s="319"/>
      <c r="J119" s="60"/>
      <c r="K119" s="100"/>
      <c r="L119" s="60"/>
      <c r="M119" s="60"/>
      <c r="N119" s="113"/>
      <c r="O119" s="113"/>
    </row>
    <row r="120" spans="1:18" s="1" customFormat="1">
      <c r="A120" s="267"/>
      <c r="B120" s="19" t="s">
        <v>71</v>
      </c>
      <c r="C120" s="19"/>
      <c r="D120" s="19"/>
      <c r="E120" s="19"/>
      <c r="F120" s="19"/>
      <c r="G120" s="19"/>
      <c r="H120" s="15"/>
      <c r="I120" s="15"/>
      <c r="J120" s="86"/>
      <c r="K120" s="88"/>
      <c r="L120" s="231"/>
      <c r="M120" s="231"/>
      <c r="N120" s="231"/>
      <c r="O120" s="231"/>
      <c r="P120" s="22"/>
      <c r="Q120" s="22"/>
      <c r="R120" s="22"/>
    </row>
    <row r="121" spans="1:18">
      <c r="A121" s="267"/>
      <c r="B121" s="19"/>
      <c r="C121" s="19"/>
      <c r="D121" s="19"/>
      <c r="E121" s="19"/>
      <c r="F121" s="19"/>
      <c r="G121" s="19"/>
      <c r="H121" s="15"/>
      <c r="I121" s="15"/>
      <c r="L121" s="232"/>
      <c r="M121" s="232"/>
      <c r="N121" s="232"/>
      <c r="O121" s="232"/>
      <c r="P121" s="22"/>
      <c r="Q121" s="22"/>
      <c r="R121" s="22"/>
    </row>
    <row r="122" spans="1:18">
      <c r="A122" s="267"/>
      <c r="B122" s="19"/>
      <c r="C122" s="4"/>
      <c r="D122" s="4"/>
      <c r="F122" s="4"/>
      <c r="G122" s="4"/>
      <c r="H122" s="319"/>
      <c r="I122" s="319"/>
      <c r="J122" s="90" t="s">
        <v>54</v>
      </c>
      <c r="K122" s="165"/>
      <c r="L122" s="231"/>
      <c r="M122" s="231"/>
      <c r="N122" s="231"/>
      <c r="O122" s="231"/>
      <c r="P122" s="22"/>
      <c r="Q122" s="22"/>
      <c r="R122" s="22"/>
    </row>
    <row r="123" spans="1:18">
      <c r="A123" s="267"/>
      <c r="B123" s="2"/>
      <c r="C123" s="4"/>
      <c r="D123" s="4"/>
      <c r="F123" s="4"/>
      <c r="G123" s="4"/>
      <c r="H123" s="319"/>
      <c r="I123" s="64" t="s">
        <v>855</v>
      </c>
      <c r="J123" s="91"/>
      <c r="K123" s="166"/>
      <c r="L123" s="226"/>
      <c r="M123" s="226"/>
      <c r="N123" s="226"/>
      <c r="O123" s="226"/>
      <c r="P123" s="22"/>
      <c r="Q123" s="22"/>
      <c r="R123" s="22"/>
    </row>
    <row r="124" spans="1:18" s="81" customFormat="1" ht="40.5" customHeight="1">
      <c r="A124" s="304" t="s">
        <v>993</v>
      </c>
      <c r="B124" s="2"/>
      <c r="C124" s="499" t="s">
        <v>72</v>
      </c>
      <c r="D124" s="499"/>
      <c r="E124" s="499"/>
      <c r="F124" s="499"/>
      <c r="G124" s="499"/>
      <c r="H124" s="499"/>
      <c r="I124" s="436" t="s">
        <v>427</v>
      </c>
      <c r="J124" s="233" t="s">
        <v>85</v>
      </c>
      <c r="K124" s="228"/>
      <c r="L124" s="227"/>
      <c r="M124" s="231"/>
      <c r="N124" s="231"/>
      <c r="O124" s="231"/>
      <c r="P124" s="22"/>
      <c r="Q124" s="22"/>
      <c r="R124" s="22"/>
    </row>
    <row r="125" spans="1:18" s="81" customFormat="1" ht="40.5" customHeight="1">
      <c r="A125" s="304" t="s">
        <v>994</v>
      </c>
      <c r="B125" s="2"/>
      <c r="C125" s="328"/>
      <c r="D125" s="331"/>
      <c r="E125" s="442" t="s">
        <v>429</v>
      </c>
      <c r="F125" s="442"/>
      <c r="G125" s="442"/>
      <c r="H125" s="442"/>
      <c r="I125" s="437"/>
      <c r="J125" s="233" t="s">
        <v>16</v>
      </c>
      <c r="K125" s="228"/>
      <c r="L125" s="227"/>
      <c r="M125" s="226"/>
      <c r="N125" s="226"/>
      <c r="O125" s="226"/>
      <c r="P125" s="22"/>
      <c r="Q125" s="22"/>
      <c r="R125" s="22"/>
    </row>
    <row r="126" spans="1:18" s="81" customFormat="1" ht="40.5" customHeight="1">
      <c r="A126" s="304" t="s">
        <v>995</v>
      </c>
      <c r="B126" s="2"/>
      <c r="C126" s="328"/>
      <c r="D126" s="331"/>
      <c r="E126" s="442"/>
      <c r="F126" s="442"/>
      <c r="G126" s="442"/>
      <c r="H126" s="442"/>
      <c r="I126" s="437"/>
      <c r="J126" s="233" t="s">
        <v>16</v>
      </c>
      <c r="K126" s="228"/>
      <c r="L126" s="227"/>
      <c r="M126" s="231"/>
      <c r="N126" s="231"/>
      <c r="O126" s="231"/>
      <c r="P126" s="22"/>
      <c r="Q126" s="22"/>
      <c r="R126" s="22"/>
    </row>
    <row r="127" spans="1:18" s="81" customFormat="1" ht="40.5" customHeight="1">
      <c r="A127" s="304" t="s">
        <v>996</v>
      </c>
      <c r="B127" s="2"/>
      <c r="C127" s="320"/>
      <c r="D127" s="321"/>
      <c r="E127" s="442"/>
      <c r="F127" s="442"/>
      <c r="G127" s="442"/>
      <c r="H127" s="442"/>
      <c r="I127" s="438"/>
      <c r="J127" s="233" t="s">
        <v>16</v>
      </c>
      <c r="K127" s="228"/>
      <c r="L127" s="227"/>
      <c r="M127" s="226"/>
      <c r="N127" s="226"/>
      <c r="O127" s="226"/>
      <c r="P127" s="22"/>
      <c r="Q127" s="22"/>
      <c r="R127" s="22"/>
    </row>
    <row r="128" spans="1:18" s="1" customFormat="1">
      <c r="A128" s="267"/>
      <c r="B128" s="19"/>
      <c r="C128" s="19"/>
      <c r="D128" s="19"/>
      <c r="E128" s="19"/>
      <c r="F128" s="19"/>
      <c r="G128" s="19"/>
      <c r="H128" s="15"/>
      <c r="I128" s="15"/>
      <c r="J128" s="86"/>
      <c r="K128" s="88"/>
      <c r="L128" s="231"/>
      <c r="M128" s="231"/>
      <c r="N128" s="231"/>
      <c r="O128" s="231"/>
      <c r="P128" s="22"/>
      <c r="Q128" s="22"/>
      <c r="R128" s="22"/>
    </row>
    <row r="129" spans="1:18" s="81" customFormat="1">
      <c r="A129" s="267"/>
      <c r="B129" s="82"/>
      <c r="C129" s="59"/>
      <c r="D129" s="59"/>
      <c r="E129" s="59"/>
      <c r="F129" s="59"/>
      <c r="G129" s="59"/>
      <c r="H129" s="89"/>
      <c r="I129" s="89"/>
      <c r="J129" s="86"/>
      <c r="K129" s="88"/>
      <c r="L129" s="88"/>
      <c r="M129" s="88"/>
      <c r="N129" s="88"/>
      <c r="O129" s="88"/>
      <c r="P129" s="22"/>
      <c r="Q129" s="22"/>
      <c r="R129" s="22"/>
    </row>
    <row r="130" spans="1:18" s="22" customFormat="1">
      <c r="A130" s="267"/>
      <c r="B130" s="2"/>
      <c r="C130" s="59"/>
      <c r="D130" s="4"/>
      <c r="E130" s="4"/>
      <c r="F130" s="4"/>
      <c r="G130" s="4"/>
      <c r="H130" s="319"/>
      <c r="I130" s="319"/>
      <c r="J130" s="60"/>
      <c r="K130" s="100"/>
      <c r="L130" s="60"/>
      <c r="M130" s="60"/>
      <c r="N130" s="113"/>
      <c r="O130" s="113"/>
    </row>
    <row r="131" spans="1:18" s="1" customFormat="1">
      <c r="A131" s="267"/>
      <c r="B131" s="19" t="s">
        <v>237</v>
      </c>
      <c r="C131" s="44"/>
      <c r="D131" s="44"/>
      <c r="E131" s="44"/>
      <c r="F131" s="44"/>
      <c r="G131" s="44"/>
      <c r="H131" s="15"/>
      <c r="I131" s="15"/>
      <c r="J131" s="58"/>
      <c r="K131" s="100"/>
      <c r="L131" s="232"/>
      <c r="M131" s="232"/>
      <c r="N131" s="232"/>
      <c r="O131" s="232"/>
      <c r="P131" s="22"/>
      <c r="Q131" s="22"/>
      <c r="R131" s="22"/>
    </row>
    <row r="132" spans="1:18">
      <c r="A132" s="267"/>
      <c r="B132" s="19"/>
      <c r="C132" s="19"/>
      <c r="D132" s="19"/>
      <c r="E132" s="19"/>
      <c r="F132" s="19"/>
      <c r="G132" s="19"/>
      <c r="H132" s="15"/>
      <c r="I132" s="15"/>
      <c r="L132" s="232"/>
      <c r="M132" s="232"/>
      <c r="N132" s="232"/>
      <c r="O132" s="232"/>
      <c r="P132" s="22"/>
      <c r="Q132" s="22"/>
      <c r="R132" s="22"/>
    </row>
    <row r="133" spans="1:18">
      <c r="A133" s="267"/>
      <c r="B133" s="19"/>
      <c r="C133" s="4"/>
      <c r="D133" s="4"/>
      <c r="F133" s="4"/>
      <c r="G133" s="4"/>
      <c r="H133" s="319"/>
      <c r="I133" s="319"/>
      <c r="J133" s="73" t="s">
        <v>54</v>
      </c>
      <c r="K133" s="165"/>
      <c r="L133" s="226"/>
      <c r="M133" s="226"/>
      <c r="N133" s="226"/>
      <c r="O133" s="226"/>
      <c r="P133" s="22"/>
      <c r="Q133" s="22"/>
      <c r="R133" s="22"/>
    </row>
    <row r="134" spans="1:18">
      <c r="A134" s="267"/>
      <c r="B134" s="2"/>
      <c r="C134" s="59"/>
      <c r="D134" s="4"/>
      <c r="F134" s="4"/>
      <c r="G134" s="4"/>
      <c r="H134" s="319"/>
      <c r="I134" s="64" t="s">
        <v>855</v>
      </c>
      <c r="J134" s="65"/>
      <c r="K134" s="166"/>
      <c r="L134" s="226"/>
      <c r="M134" s="226"/>
      <c r="N134" s="226"/>
      <c r="O134" s="226"/>
      <c r="P134" s="22"/>
      <c r="Q134" s="22"/>
      <c r="R134" s="22"/>
    </row>
    <row r="135" spans="1:18" s="81" customFormat="1" ht="70.150000000000006" customHeight="1">
      <c r="A135" s="304" t="s">
        <v>997</v>
      </c>
      <c r="B135" s="2"/>
      <c r="C135" s="442" t="s">
        <v>238</v>
      </c>
      <c r="D135" s="442"/>
      <c r="E135" s="442"/>
      <c r="F135" s="442"/>
      <c r="G135" s="442"/>
      <c r="H135" s="444"/>
      <c r="I135" s="436" t="s">
        <v>998</v>
      </c>
      <c r="J135" s="78">
        <v>9</v>
      </c>
      <c r="K135" s="228"/>
      <c r="L135" s="226"/>
      <c r="M135" s="226"/>
      <c r="N135" s="226"/>
      <c r="O135" s="226"/>
      <c r="P135" s="22"/>
      <c r="Q135" s="22"/>
      <c r="R135" s="22"/>
    </row>
    <row r="136" spans="1:18" s="81" customFormat="1" ht="70.150000000000006" customHeight="1">
      <c r="A136" s="304" t="s">
        <v>999</v>
      </c>
      <c r="B136" s="82"/>
      <c r="C136" s="407" t="s">
        <v>239</v>
      </c>
      <c r="D136" s="440"/>
      <c r="E136" s="440"/>
      <c r="F136" s="440"/>
      <c r="G136" s="440"/>
      <c r="H136" s="408"/>
      <c r="I136" s="471"/>
      <c r="J136" s="78">
        <v>0</v>
      </c>
      <c r="K136" s="228"/>
      <c r="L136" s="226"/>
      <c r="M136" s="226"/>
      <c r="N136" s="226"/>
      <c r="O136" s="226"/>
      <c r="P136" s="22"/>
      <c r="Q136" s="22"/>
      <c r="R136" s="22"/>
    </row>
    <row r="137" spans="1:18" s="81" customFormat="1" ht="70.150000000000006" customHeight="1">
      <c r="A137" s="304" t="s">
        <v>1000</v>
      </c>
      <c r="B137" s="82"/>
      <c r="C137" s="407" t="s">
        <v>240</v>
      </c>
      <c r="D137" s="440"/>
      <c r="E137" s="440"/>
      <c r="F137" s="440"/>
      <c r="G137" s="440"/>
      <c r="H137" s="408"/>
      <c r="I137" s="462"/>
      <c r="J137" s="78">
        <v>0</v>
      </c>
      <c r="K137" s="228"/>
      <c r="L137" s="226"/>
      <c r="M137" s="226"/>
      <c r="N137" s="226"/>
      <c r="O137" s="226"/>
      <c r="P137" s="22"/>
      <c r="Q137" s="22"/>
      <c r="R137" s="22"/>
    </row>
    <row r="138" spans="1:18" s="1" customFormat="1">
      <c r="A138" s="267"/>
      <c r="B138" s="19"/>
      <c r="C138" s="19"/>
      <c r="D138" s="19"/>
      <c r="E138" s="19"/>
      <c r="F138" s="19"/>
      <c r="G138" s="19"/>
      <c r="H138" s="15"/>
      <c r="I138" s="15"/>
      <c r="J138" s="86"/>
      <c r="K138" s="234"/>
      <c r="L138" s="231"/>
      <c r="M138" s="231"/>
      <c r="N138" s="231"/>
      <c r="O138" s="231"/>
      <c r="P138" s="22"/>
      <c r="Q138" s="22"/>
      <c r="R138" s="22"/>
    </row>
    <row r="139" spans="1:18" s="2" customFormat="1" ht="16.5" customHeight="1">
      <c r="A139" s="267"/>
      <c r="B139" s="19"/>
      <c r="C139" s="19"/>
      <c r="D139" s="19"/>
      <c r="E139" s="19"/>
      <c r="F139" s="19"/>
      <c r="G139" s="19"/>
      <c r="H139" s="15"/>
      <c r="I139" s="15"/>
      <c r="J139" s="235"/>
      <c r="K139" s="234"/>
      <c r="L139" s="236"/>
      <c r="M139" s="236"/>
      <c r="N139" s="236"/>
      <c r="O139" s="236"/>
      <c r="P139" s="24"/>
      <c r="Q139" s="24"/>
      <c r="R139" s="24"/>
    </row>
    <row r="140" spans="1:18" s="22" customFormat="1">
      <c r="A140" s="267"/>
      <c r="B140" s="2"/>
      <c r="C140" s="59"/>
      <c r="D140" s="4"/>
      <c r="E140" s="4"/>
      <c r="F140" s="4"/>
      <c r="G140" s="4"/>
      <c r="H140" s="319"/>
      <c r="I140" s="319"/>
      <c r="J140" s="60"/>
      <c r="K140" s="100"/>
      <c r="L140" s="60"/>
      <c r="M140" s="60"/>
      <c r="N140" s="113"/>
      <c r="O140" s="113"/>
    </row>
    <row r="141" spans="1:18" s="1" customFormat="1">
      <c r="A141" s="267"/>
      <c r="B141" s="19" t="s">
        <v>1001</v>
      </c>
      <c r="C141" s="44"/>
      <c r="D141" s="44"/>
      <c r="E141" s="44"/>
      <c r="F141" s="44"/>
      <c r="G141" s="15"/>
      <c r="H141" s="15"/>
      <c r="I141" s="15"/>
      <c r="J141" s="58"/>
      <c r="K141" s="232"/>
      <c r="L141" s="232"/>
      <c r="M141" s="232"/>
      <c r="N141" s="22"/>
      <c r="O141" s="22"/>
      <c r="P141" s="22"/>
    </row>
    <row r="142" spans="1:18">
      <c r="A142" s="267"/>
      <c r="B142" s="19"/>
      <c r="C142" s="19"/>
      <c r="D142" s="19"/>
      <c r="E142" s="19"/>
      <c r="F142" s="19"/>
      <c r="G142" s="19"/>
      <c r="H142" s="15"/>
      <c r="I142" s="15"/>
      <c r="K142" s="232"/>
      <c r="L142" s="232"/>
      <c r="M142" s="232"/>
      <c r="N142" s="22"/>
      <c r="O142" s="22"/>
      <c r="P142" s="22"/>
    </row>
    <row r="143" spans="1:18">
      <c r="A143" s="267"/>
      <c r="B143" s="19"/>
      <c r="C143" s="4"/>
      <c r="D143" s="4"/>
      <c r="F143" s="4"/>
      <c r="G143" s="4"/>
      <c r="H143" s="319"/>
      <c r="I143" s="319"/>
      <c r="J143" s="73" t="s">
        <v>54</v>
      </c>
      <c r="K143" s="165"/>
      <c r="L143" s="226"/>
      <c r="M143" s="226"/>
      <c r="N143" s="22"/>
      <c r="O143" s="22"/>
      <c r="P143" s="22"/>
    </row>
    <row r="144" spans="1:18">
      <c r="A144" s="267"/>
      <c r="B144" s="2"/>
      <c r="C144" s="4"/>
      <c r="D144" s="4"/>
      <c r="F144" s="4"/>
      <c r="G144" s="4"/>
      <c r="H144" s="319"/>
      <c r="I144" s="64" t="s">
        <v>55</v>
      </c>
      <c r="J144" s="65"/>
      <c r="K144" s="166"/>
      <c r="L144" s="226"/>
      <c r="M144" s="226"/>
      <c r="N144" s="22"/>
      <c r="O144" s="22"/>
      <c r="P144" s="22"/>
    </row>
    <row r="145" spans="1:18" s="81" customFormat="1" ht="56.1" customHeight="1">
      <c r="A145" s="304" t="s">
        <v>1002</v>
      </c>
      <c r="B145" s="111"/>
      <c r="C145" s="400" t="s">
        <v>242</v>
      </c>
      <c r="D145" s="401"/>
      <c r="E145" s="401"/>
      <c r="F145" s="401"/>
      <c r="G145" s="401"/>
      <c r="H145" s="402"/>
      <c r="I145" s="127" t="s">
        <v>1003</v>
      </c>
      <c r="J145" s="237" t="s">
        <v>103</v>
      </c>
      <c r="K145" s="228"/>
      <c r="L145" s="226"/>
      <c r="M145" s="226"/>
      <c r="N145" s="22"/>
      <c r="O145" s="22"/>
      <c r="P145" s="22"/>
    </row>
    <row r="146" spans="1:18" s="1" customFormat="1">
      <c r="A146" s="267"/>
      <c r="B146" s="19"/>
      <c r="C146" s="19"/>
      <c r="D146" s="19"/>
      <c r="E146" s="19"/>
      <c r="F146" s="19"/>
      <c r="G146" s="19"/>
      <c r="H146" s="15"/>
      <c r="I146" s="15"/>
      <c r="J146" s="86"/>
      <c r="K146" s="238"/>
      <c r="L146" s="226"/>
      <c r="M146" s="226"/>
      <c r="N146" s="22"/>
      <c r="O146" s="22"/>
      <c r="P146" s="22"/>
    </row>
    <row r="147" spans="1:18" s="81" customFormat="1">
      <c r="A147" s="267"/>
      <c r="B147" s="82"/>
      <c r="C147" s="59"/>
      <c r="D147" s="59"/>
      <c r="E147" s="59"/>
      <c r="F147" s="59"/>
      <c r="G147" s="59"/>
      <c r="H147" s="89"/>
      <c r="I147" s="89"/>
      <c r="J147" s="86"/>
      <c r="K147" s="88"/>
      <c r="L147" s="88"/>
      <c r="M147" s="88"/>
      <c r="N147" s="22"/>
      <c r="O147" s="22"/>
      <c r="P147" s="22"/>
    </row>
    <row r="148" spans="1:18" s="1" customFormat="1">
      <c r="A148" s="267"/>
      <c r="B148" s="2"/>
      <c r="C148" s="4"/>
      <c r="D148" s="4"/>
      <c r="E148" s="4"/>
      <c r="F148" s="4"/>
      <c r="G148" s="4"/>
      <c r="H148" s="319"/>
      <c r="I148" s="319"/>
      <c r="J148" s="58"/>
      <c r="K148" s="100"/>
      <c r="L148" s="232"/>
      <c r="M148" s="232"/>
      <c r="N148" s="232"/>
      <c r="O148" s="232"/>
      <c r="P148" s="22"/>
      <c r="Q148" s="22"/>
      <c r="R148" s="22"/>
    </row>
    <row r="149" spans="1:18">
      <c r="A149" s="267"/>
      <c r="B149" s="19" t="s">
        <v>108</v>
      </c>
      <c r="C149" s="19"/>
      <c r="D149" s="19"/>
      <c r="E149" s="19"/>
      <c r="F149" s="19"/>
      <c r="G149" s="19"/>
      <c r="H149" s="15"/>
      <c r="I149" s="15"/>
      <c r="J149" s="8"/>
      <c r="L149" s="128"/>
      <c r="M149" s="128"/>
      <c r="N149" s="128"/>
      <c r="O149" s="128"/>
      <c r="P149" s="22"/>
      <c r="Q149" s="22"/>
      <c r="R149" s="22"/>
    </row>
    <row r="150" spans="1:18">
      <c r="A150" s="267"/>
      <c r="B150" s="19"/>
      <c r="C150" s="19"/>
      <c r="D150" s="19"/>
      <c r="E150" s="19"/>
      <c r="F150" s="19"/>
      <c r="G150" s="19"/>
      <c r="H150" s="15"/>
      <c r="I150" s="15"/>
      <c r="L150" s="226"/>
      <c r="M150" s="226"/>
      <c r="N150" s="226"/>
      <c r="O150" s="239"/>
      <c r="P150" s="22"/>
      <c r="Q150" s="22"/>
      <c r="R150" s="22"/>
    </row>
    <row r="151" spans="1:18" ht="37.5">
      <c r="A151" s="267"/>
      <c r="B151" s="19"/>
      <c r="C151" s="4"/>
      <c r="D151" s="4"/>
      <c r="F151" s="4"/>
      <c r="G151" s="4"/>
      <c r="H151" s="319"/>
      <c r="I151" s="319"/>
      <c r="J151" s="73" t="s">
        <v>54</v>
      </c>
      <c r="K151" s="165"/>
      <c r="L151" s="240" t="s">
        <v>243</v>
      </c>
      <c r="M151" s="240" t="s">
        <v>125</v>
      </c>
      <c r="N151" s="240" t="s">
        <v>126</v>
      </c>
      <c r="O151" s="240" t="s">
        <v>127</v>
      </c>
      <c r="P151" s="22"/>
      <c r="Q151" s="22"/>
      <c r="R151" s="22"/>
    </row>
    <row r="152" spans="1:18">
      <c r="A152" s="267"/>
      <c r="B152" s="2"/>
      <c r="C152" s="59"/>
      <c r="D152" s="4"/>
      <c r="F152" s="4"/>
      <c r="G152" s="4"/>
      <c r="H152" s="319"/>
      <c r="I152" s="64" t="s">
        <v>55</v>
      </c>
      <c r="J152" s="65"/>
      <c r="K152" s="166"/>
      <c r="L152" s="126"/>
      <c r="M152" s="126"/>
      <c r="N152" s="126"/>
      <c r="O152" s="126"/>
      <c r="P152" s="22"/>
      <c r="Q152" s="22"/>
      <c r="R152" s="22"/>
    </row>
    <row r="153" spans="1:18" s="81" customFormat="1" ht="34.5" customHeight="1">
      <c r="A153" s="304" t="s">
        <v>1004</v>
      </c>
      <c r="B153" s="112"/>
      <c r="C153" s="442" t="s">
        <v>109</v>
      </c>
      <c r="D153" s="443"/>
      <c r="E153" s="443"/>
      <c r="F153" s="443"/>
      <c r="G153" s="442" t="s">
        <v>110</v>
      </c>
      <c r="H153" s="443"/>
      <c r="I153" s="445" t="s">
        <v>1005</v>
      </c>
      <c r="J153" s="129">
        <v>1</v>
      </c>
      <c r="K153" s="241"/>
      <c r="L153" s="242"/>
      <c r="M153" s="242"/>
      <c r="N153" s="242"/>
      <c r="O153" s="243"/>
      <c r="P153" s="22"/>
      <c r="Q153" s="22"/>
      <c r="R153" s="22"/>
    </row>
    <row r="154" spans="1:18" s="81" customFormat="1" ht="34.5" customHeight="1">
      <c r="A154" s="304" t="s">
        <v>1006</v>
      </c>
      <c r="B154" s="82"/>
      <c r="C154" s="443"/>
      <c r="D154" s="443"/>
      <c r="E154" s="443"/>
      <c r="F154" s="443"/>
      <c r="G154" s="442" t="s">
        <v>111</v>
      </c>
      <c r="H154" s="443"/>
      <c r="I154" s="446"/>
      <c r="J154" s="131">
        <v>0</v>
      </c>
      <c r="K154" s="244"/>
      <c r="L154" s="245"/>
      <c r="M154" s="245"/>
      <c r="N154" s="245"/>
      <c r="O154" s="246"/>
      <c r="P154" s="22"/>
      <c r="Q154" s="22"/>
      <c r="R154" s="22"/>
    </row>
    <row r="155" spans="1:18" s="81" customFormat="1" ht="34.5" customHeight="1">
      <c r="A155" s="304" t="s">
        <v>1007</v>
      </c>
      <c r="B155" s="112"/>
      <c r="C155" s="442" t="s">
        <v>112</v>
      </c>
      <c r="D155" s="443"/>
      <c r="E155" s="443"/>
      <c r="F155" s="443"/>
      <c r="G155" s="442" t="s">
        <v>110</v>
      </c>
      <c r="H155" s="443"/>
      <c r="I155" s="446"/>
      <c r="J155" s="129">
        <v>0</v>
      </c>
      <c r="K155" s="241"/>
      <c r="L155" s="247"/>
      <c r="M155" s="247"/>
      <c r="N155" s="247"/>
      <c r="O155" s="248"/>
      <c r="P155" s="22"/>
      <c r="Q155" s="22"/>
      <c r="R155" s="22"/>
    </row>
    <row r="156" spans="1:18" s="81" customFormat="1" ht="34.5" customHeight="1">
      <c r="A156" s="304" t="s">
        <v>1008</v>
      </c>
      <c r="B156" s="82"/>
      <c r="C156" s="443"/>
      <c r="D156" s="443"/>
      <c r="E156" s="443"/>
      <c r="F156" s="443"/>
      <c r="G156" s="442" t="s">
        <v>111</v>
      </c>
      <c r="H156" s="443"/>
      <c r="I156" s="446"/>
      <c r="J156" s="131">
        <v>0</v>
      </c>
      <c r="K156" s="244"/>
      <c r="L156" s="245"/>
      <c r="M156" s="245"/>
      <c r="N156" s="245"/>
      <c r="O156" s="246"/>
      <c r="P156" s="22"/>
      <c r="Q156" s="22"/>
      <c r="R156" s="22"/>
    </row>
    <row r="157" spans="1:18" s="81" customFormat="1" ht="34.5" customHeight="1">
      <c r="A157" s="304" t="s">
        <v>1009</v>
      </c>
      <c r="B157" s="112"/>
      <c r="C157" s="442" t="s">
        <v>113</v>
      </c>
      <c r="D157" s="442"/>
      <c r="E157" s="442"/>
      <c r="F157" s="442"/>
      <c r="G157" s="442" t="s">
        <v>110</v>
      </c>
      <c r="H157" s="442"/>
      <c r="I157" s="446"/>
      <c r="J157" s="129">
        <v>0</v>
      </c>
      <c r="K157" s="241" t="str">
        <f t="shared" ref="K157:K172" si="1">IF(OR(COUNTIF(L157:O157,"未確認")&gt;0,COUNTIF(L157:O157,"*")&gt;0),"※","")</f>
        <v/>
      </c>
      <c r="L157" s="249">
        <v>0</v>
      </c>
      <c r="M157" s="249">
        <v>0</v>
      </c>
      <c r="N157" s="249">
        <v>0</v>
      </c>
      <c r="O157" s="249">
        <v>0</v>
      </c>
      <c r="P157" s="22"/>
      <c r="Q157" s="22"/>
      <c r="R157" s="22"/>
    </row>
    <row r="158" spans="1:18" s="81" customFormat="1" ht="34.5" customHeight="1">
      <c r="A158" s="304" t="s">
        <v>1010</v>
      </c>
      <c r="B158" s="112"/>
      <c r="C158" s="442"/>
      <c r="D158" s="442"/>
      <c r="E158" s="442"/>
      <c r="F158" s="442"/>
      <c r="G158" s="442" t="s">
        <v>111</v>
      </c>
      <c r="H158" s="444"/>
      <c r="I158" s="446"/>
      <c r="J158" s="131">
        <v>0.3</v>
      </c>
      <c r="K158" s="241" t="str">
        <f t="shared" si="1"/>
        <v/>
      </c>
      <c r="L158" s="250">
        <v>0</v>
      </c>
      <c r="M158" s="250">
        <v>0.3</v>
      </c>
      <c r="N158" s="250">
        <v>0</v>
      </c>
      <c r="O158" s="250">
        <v>0</v>
      </c>
      <c r="P158" s="22"/>
      <c r="Q158" s="22"/>
      <c r="R158" s="22"/>
    </row>
    <row r="159" spans="1:18" s="81" customFormat="1" ht="34.5" customHeight="1">
      <c r="A159" s="304" t="s">
        <v>1011</v>
      </c>
      <c r="B159" s="112"/>
      <c r="C159" s="442" t="s">
        <v>114</v>
      </c>
      <c r="D159" s="444"/>
      <c r="E159" s="444"/>
      <c r="F159" s="444"/>
      <c r="G159" s="442" t="s">
        <v>110</v>
      </c>
      <c r="H159" s="444"/>
      <c r="I159" s="446"/>
      <c r="J159" s="129">
        <v>4</v>
      </c>
      <c r="K159" s="241" t="str">
        <f t="shared" si="1"/>
        <v/>
      </c>
      <c r="L159" s="249">
        <v>1</v>
      </c>
      <c r="M159" s="249">
        <v>1</v>
      </c>
      <c r="N159" s="249">
        <v>2</v>
      </c>
      <c r="O159" s="249">
        <v>0</v>
      </c>
      <c r="P159" s="22"/>
      <c r="Q159" s="22"/>
      <c r="R159" s="22"/>
    </row>
    <row r="160" spans="1:18" s="81" customFormat="1" ht="34.5" customHeight="1">
      <c r="A160" s="304" t="s">
        <v>1012</v>
      </c>
      <c r="B160" s="112"/>
      <c r="C160" s="444"/>
      <c r="D160" s="444"/>
      <c r="E160" s="444"/>
      <c r="F160" s="444"/>
      <c r="G160" s="442" t="s">
        <v>111</v>
      </c>
      <c r="H160" s="444"/>
      <c r="I160" s="446"/>
      <c r="J160" s="131">
        <v>0</v>
      </c>
      <c r="K160" s="241" t="str">
        <f t="shared" si="1"/>
        <v/>
      </c>
      <c r="L160" s="250">
        <v>0</v>
      </c>
      <c r="M160" s="250">
        <v>0</v>
      </c>
      <c r="N160" s="250">
        <v>0</v>
      </c>
      <c r="O160" s="250">
        <v>0</v>
      </c>
      <c r="P160" s="22"/>
      <c r="Q160" s="22"/>
      <c r="R160" s="22"/>
    </row>
    <row r="161" spans="1:18" s="81" customFormat="1" ht="34.5" customHeight="1">
      <c r="A161" s="304" t="s">
        <v>1013</v>
      </c>
      <c r="B161" s="112"/>
      <c r="C161" s="442" t="s">
        <v>115</v>
      </c>
      <c r="D161" s="444"/>
      <c r="E161" s="444"/>
      <c r="F161" s="444"/>
      <c r="G161" s="442" t="s">
        <v>110</v>
      </c>
      <c r="H161" s="444"/>
      <c r="I161" s="446"/>
      <c r="J161" s="129">
        <v>0</v>
      </c>
      <c r="K161" s="241" t="str">
        <f t="shared" si="1"/>
        <v/>
      </c>
      <c r="L161" s="249">
        <v>0</v>
      </c>
      <c r="M161" s="249">
        <v>0</v>
      </c>
      <c r="N161" s="249">
        <v>0</v>
      </c>
      <c r="O161" s="249">
        <v>0</v>
      </c>
      <c r="P161" s="22"/>
      <c r="Q161" s="22"/>
      <c r="R161" s="22"/>
    </row>
    <row r="162" spans="1:18" s="81" customFormat="1" ht="34.5" customHeight="1">
      <c r="A162" s="304" t="s">
        <v>1013</v>
      </c>
      <c r="B162" s="112"/>
      <c r="C162" s="444"/>
      <c r="D162" s="444"/>
      <c r="E162" s="444"/>
      <c r="F162" s="444"/>
      <c r="G162" s="442" t="s">
        <v>111</v>
      </c>
      <c r="H162" s="444"/>
      <c r="I162" s="446"/>
      <c r="J162" s="131">
        <v>0</v>
      </c>
      <c r="K162" s="241" t="str">
        <f t="shared" si="1"/>
        <v/>
      </c>
      <c r="L162" s="250">
        <v>0</v>
      </c>
      <c r="M162" s="250">
        <v>0</v>
      </c>
      <c r="N162" s="250">
        <v>0</v>
      </c>
      <c r="O162" s="250">
        <v>0</v>
      </c>
      <c r="P162" s="22"/>
      <c r="Q162" s="22"/>
      <c r="R162" s="22"/>
    </row>
    <row r="163" spans="1:18" s="81" customFormat="1" ht="34.5" customHeight="1">
      <c r="A163" s="304" t="s">
        <v>1014</v>
      </c>
      <c r="B163" s="112"/>
      <c r="C163" s="442" t="s">
        <v>116</v>
      </c>
      <c r="D163" s="444"/>
      <c r="E163" s="444"/>
      <c r="F163" s="444"/>
      <c r="G163" s="442" t="s">
        <v>110</v>
      </c>
      <c r="H163" s="444"/>
      <c r="I163" s="446"/>
      <c r="J163" s="129">
        <v>0</v>
      </c>
      <c r="K163" s="241" t="str">
        <f t="shared" si="1"/>
        <v/>
      </c>
      <c r="L163" s="249">
        <v>0</v>
      </c>
      <c r="M163" s="249">
        <v>0</v>
      </c>
      <c r="N163" s="249">
        <v>0</v>
      </c>
      <c r="O163" s="249">
        <v>0</v>
      </c>
      <c r="P163" s="22"/>
      <c r="Q163" s="22"/>
      <c r="R163" s="22"/>
    </row>
    <row r="164" spans="1:18" s="81" customFormat="1" ht="34.5" customHeight="1">
      <c r="A164" s="304" t="s">
        <v>1015</v>
      </c>
      <c r="B164" s="82"/>
      <c r="C164" s="444"/>
      <c r="D164" s="444"/>
      <c r="E164" s="444"/>
      <c r="F164" s="444"/>
      <c r="G164" s="442" t="s">
        <v>111</v>
      </c>
      <c r="H164" s="444"/>
      <c r="I164" s="446"/>
      <c r="J164" s="131">
        <v>0</v>
      </c>
      <c r="K164" s="241" t="str">
        <f t="shared" si="1"/>
        <v/>
      </c>
      <c r="L164" s="250">
        <v>0</v>
      </c>
      <c r="M164" s="250">
        <v>0</v>
      </c>
      <c r="N164" s="250">
        <v>0</v>
      </c>
      <c r="O164" s="250">
        <v>0</v>
      </c>
      <c r="P164" s="22"/>
      <c r="Q164" s="22"/>
      <c r="R164" s="22"/>
    </row>
    <row r="165" spans="1:18" s="81" customFormat="1" ht="34.5" customHeight="1">
      <c r="A165" s="304" t="s">
        <v>1016</v>
      </c>
      <c r="B165" s="82"/>
      <c r="C165" s="442" t="s">
        <v>117</v>
      </c>
      <c r="D165" s="444"/>
      <c r="E165" s="444"/>
      <c r="F165" s="444"/>
      <c r="G165" s="442" t="s">
        <v>110</v>
      </c>
      <c r="H165" s="444"/>
      <c r="I165" s="446"/>
      <c r="J165" s="129">
        <v>0</v>
      </c>
      <c r="K165" s="241" t="str">
        <f t="shared" si="1"/>
        <v/>
      </c>
      <c r="L165" s="249">
        <v>0</v>
      </c>
      <c r="M165" s="249">
        <v>0</v>
      </c>
      <c r="N165" s="249">
        <v>0</v>
      </c>
      <c r="O165" s="249">
        <v>0</v>
      </c>
      <c r="P165" s="22"/>
      <c r="Q165" s="22"/>
      <c r="R165" s="22"/>
    </row>
    <row r="166" spans="1:18" s="81" customFormat="1" ht="34.5" customHeight="1">
      <c r="A166" s="304" t="s">
        <v>1017</v>
      </c>
      <c r="B166" s="82"/>
      <c r="C166" s="444"/>
      <c r="D166" s="444"/>
      <c r="E166" s="444"/>
      <c r="F166" s="444"/>
      <c r="G166" s="442" t="s">
        <v>111</v>
      </c>
      <c r="H166" s="444"/>
      <c r="I166" s="446"/>
      <c r="J166" s="131">
        <v>0</v>
      </c>
      <c r="K166" s="241" t="str">
        <f t="shared" si="1"/>
        <v/>
      </c>
      <c r="L166" s="250">
        <v>0</v>
      </c>
      <c r="M166" s="250">
        <v>0</v>
      </c>
      <c r="N166" s="250">
        <v>0</v>
      </c>
      <c r="O166" s="250">
        <v>0</v>
      </c>
      <c r="P166" s="22"/>
      <c r="Q166" s="22"/>
      <c r="R166" s="22"/>
    </row>
    <row r="167" spans="1:18" s="81" customFormat="1" ht="34.5" customHeight="1">
      <c r="A167" s="304" t="s">
        <v>1018</v>
      </c>
      <c r="B167" s="82"/>
      <c r="C167" s="442" t="s">
        <v>118</v>
      </c>
      <c r="D167" s="444"/>
      <c r="E167" s="444"/>
      <c r="F167" s="444"/>
      <c r="G167" s="442" t="s">
        <v>110</v>
      </c>
      <c r="H167" s="444"/>
      <c r="I167" s="446"/>
      <c r="J167" s="129">
        <v>0</v>
      </c>
      <c r="K167" s="241" t="str">
        <f t="shared" si="1"/>
        <v/>
      </c>
      <c r="L167" s="249">
        <v>0</v>
      </c>
      <c r="M167" s="249">
        <v>0</v>
      </c>
      <c r="N167" s="249">
        <v>0</v>
      </c>
      <c r="O167" s="249">
        <v>0</v>
      </c>
      <c r="P167" s="22"/>
      <c r="Q167" s="22"/>
      <c r="R167" s="22"/>
    </row>
    <row r="168" spans="1:18" s="81" customFormat="1" ht="34.5" customHeight="1">
      <c r="A168" s="304" t="s">
        <v>1019</v>
      </c>
      <c r="B168" s="82"/>
      <c r="C168" s="444"/>
      <c r="D168" s="444"/>
      <c r="E168" s="444"/>
      <c r="F168" s="444"/>
      <c r="G168" s="442" t="s">
        <v>111</v>
      </c>
      <c r="H168" s="444"/>
      <c r="I168" s="446"/>
      <c r="J168" s="131">
        <v>0</v>
      </c>
      <c r="K168" s="241" t="str">
        <f t="shared" si="1"/>
        <v/>
      </c>
      <c r="L168" s="250">
        <v>0</v>
      </c>
      <c r="M168" s="250">
        <v>0</v>
      </c>
      <c r="N168" s="250">
        <v>0</v>
      </c>
      <c r="O168" s="250">
        <v>0</v>
      </c>
      <c r="P168" s="22"/>
      <c r="Q168" s="22"/>
      <c r="R168" s="22"/>
    </row>
    <row r="169" spans="1:18" s="81" customFormat="1" ht="34.5" customHeight="1">
      <c r="A169" s="304" t="s">
        <v>1020</v>
      </c>
      <c r="B169" s="82"/>
      <c r="C169" s="442" t="s">
        <v>119</v>
      </c>
      <c r="D169" s="444"/>
      <c r="E169" s="444"/>
      <c r="F169" s="444"/>
      <c r="G169" s="442" t="s">
        <v>110</v>
      </c>
      <c r="H169" s="444"/>
      <c r="I169" s="446"/>
      <c r="J169" s="129">
        <v>0</v>
      </c>
      <c r="K169" s="241" t="str">
        <f t="shared" si="1"/>
        <v/>
      </c>
      <c r="L169" s="249">
        <v>0</v>
      </c>
      <c r="M169" s="249">
        <v>0</v>
      </c>
      <c r="N169" s="249">
        <v>0</v>
      </c>
      <c r="O169" s="249">
        <v>0</v>
      </c>
      <c r="P169" s="22"/>
      <c r="Q169" s="22"/>
      <c r="R169" s="22"/>
    </row>
    <row r="170" spans="1:18" s="81" customFormat="1" ht="34.5" customHeight="1">
      <c r="A170" s="304" t="s">
        <v>1021</v>
      </c>
      <c r="B170" s="82"/>
      <c r="C170" s="444"/>
      <c r="D170" s="444"/>
      <c r="E170" s="444"/>
      <c r="F170" s="444"/>
      <c r="G170" s="442" t="s">
        <v>111</v>
      </c>
      <c r="H170" s="444"/>
      <c r="I170" s="446"/>
      <c r="J170" s="131">
        <v>0</v>
      </c>
      <c r="K170" s="241" t="str">
        <f t="shared" si="1"/>
        <v/>
      </c>
      <c r="L170" s="250">
        <v>0</v>
      </c>
      <c r="M170" s="250">
        <v>0</v>
      </c>
      <c r="N170" s="250">
        <v>0</v>
      </c>
      <c r="O170" s="250">
        <v>0</v>
      </c>
      <c r="P170" s="22"/>
      <c r="Q170" s="22"/>
      <c r="R170" s="22"/>
    </row>
    <row r="171" spans="1:18" s="81" customFormat="1" ht="34.5" customHeight="1">
      <c r="A171" s="304" t="s">
        <v>1022</v>
      </c>
      <c r="B171" s="82"/>
      <c r="C171" s="442" t="s">
        <v>120</v>
      </c>
      <c r="D171" s="444"/>
      <c r="E171" s="444"/>
      <c r="F171" s="444"/>
      <c r="G171" s="442" t="s">
        <v>110</v>
      </c>
      <c r="H171" s="444"/>
      <c r="I171" s="446"/>
      <c r="J171" s="129">
        <v>0</v>
      </c>
      <c r="K171" s="241" t="str">
        <f t="shared" si="1"/>
        <v/>
      </c>
      <c r="L171" s="249">
        <v>0</v>
      </c>
      <c r="M171" s="249">
        <v>0</v>
      </c>
      <c r="N171" s="249">
        <v>0</v>
      </c>
      <c r="O171" s="249">
        <v>0</v>
      </c>
      <c r="P171" s="22"/>
      <c r="Q171" s="22"/>
      <c r="R171" s="22"/>
    </row>
    <row r="172" spans="1:18" s="81" customFormat="1" ht="34.5" customHeight="1">
      <c r="A172" s="304" t="s">
        <v>1023</v>
      </c>
      <c r="B172" s="82"/>
      <c r="C172" s="444"/>
      <c r="D172" s="444"/>
      <c r="E172" s="444"/>
      <c r="F172" s="444"/>
      <c r="G172" s="442" t="s">
        <v>111</v>
      </c>
      <c r="H172" s="444"/>
      <c r="I172" s="446"/>
      <c r="J172" s="131">
        <v>0</v>
      </c>
      <c r="K172" s="241" t="str">
        <f t="shared" si="1"/>
        <v/>
      </c>
      <c r="L172" s="250">
        <v>0</v>
      </c>
      <c r="M172" s="250">
        <v>0</v>
      </c>
      <c r="N172" s="250">
        <v>0</v>
      </c>
      <c r="O172" s="250">
        <v>0</v>
      </c>
      <c r="P172" s="22"/>
      <c r="Q172" s="22"/>
      <c r="R172" s="22"/>
    </row>
    <row r="173" spans="1:18" s="81" customFormat="1" ht="34.5" customHeight="1">
      <c r="A173" s="304" t="s">
        <v>1024</v>
      </c>
      <c r="B173" s="82"/>
      <c r="C173" s="442" t="s">
        <v>121</v>
      </c>
      <c r="D173" s="443"/>
      <c r="E173" s="443"/>
      <c r="F173" s="443"/>
      <c r="G173" s="442" t="s">
        <v>110</v>
      </c>
      <c r="H173" s="443"/>
      <c r="I173" s="446"/>
      <c r="J173" s="129">
        <v>0</v>
      </c>
      <c r="K173" s="241"/>
      <c r="L173" s="247"/>
      <c r="M173" s="247"/>
      <c r="N173" s="247"/>
      <c r="O173" s="248"/>
      <c r="P173" s="22"/>
      <c r="Q173" s="22"/>
      <c r="R173" s="22"/>
    </row>
    <row r="174" spans="1:18" s="81" customFormat="1" ht="34.5" customHeight="1">
      <c r="A174" s="304" t="s">
        <v>1025</v>
      </c>
      <c r="B174" s="82"/>
      <c r="C174" s="443"/>
      <c r="D174" s="443"/>
      <c r="E174" s="443"/>
      <c r="F174" s="443"/>
      <c r="G174" s="442" t="s">
        <v>111</v>
      </c>
      <c r="H174" s="443"/>
      <c r="I174" s="446"/>
      <c r="J174" s="131">
        <v>0</v>
      </c>
      <c r="K174" s="244"/>
      <c r="L174" s="245"/>
      <c r="M174" s="245"/>
      <c r="N174" s="245"/>
      <c r="O174" s="246"/>
      <c r="P174" s="22"/>
      <c r="Q174" s="22"/>
      <c r="R174" s="22"/>
    </row>
    <row r="175" spans="1:18" s="81" customFormat="1" ht="34.5" customHeight="1">
      <c r="A175" s="304" t="s">
        <v>1026</v>
      </c>
      <c r="B175" s="82"/>
      <c r="C175" s="442" t="s">
        <v>1027</v>
      </c>
      <c r="D175" s="443"/>
      <c r="E175" s="443"/>
      <c r="F175" s="443"/>
      <c r="G175" s="442" t="s">
        <v>110</v>
      </c>
      <c r="H175" s="443"/>
      <c r="I175" s="446"/>
      <c r="J175" s="129">
        <v>0</v>
      </c>
      <c r="K175" s="241"/>
      <c r="L175" s="247"/>
      <c r="M175" s="247"/>
      <c r="N175" s="247"/>
      <c r="O175" s="248"/>
      <c r="P175" s="22"/>
      <c r="Q175" s="22"/>
      <c r="R175" s="22"/>
    </row>
    <row r="176" spans="1:18" s="81" customFormat="1" ht="34.5" customHeight="1">
      <c r="A176" s="304" t="s">
        <v>1026</v>
      </c>
      <c r="B176" s="82"/>
      <c r="C176" s="443"/>
      <c r="D176" s="443"/>
      <c r="E176" s="443"/>
      <c r="F176" s="443"/>
      <c r="G176" s="442" t="s">
        <v>111</v>
      </c>
      <c r="H176" s="443"/>
      <c r="I176" s="446"/>
      <c r="J176" s="131">
        <v>0</v>
      </c>
      <c r="K176" s="244"/>
      <c r="L176" s="245"/>
      <c r="M176" s="245"/>
      <c r="N176" s="245"/>
      <c r="O176" s="246"/>
      <c r="P176" s="22"/>
      <c r="Q176" s="22"/>
      <c r="R176" s="22"/>
    </row>
    <row r="177" spans="1:18" s="81" customFormat="1" ht="34.5" customHeight="1">
      <c r="A177" s="304" t="s">
        <v>1028</v>
      </c>
      <c r="B177" s="82"/>
      <c r="C177" s="442" t="s">
        <v>128</v>
      </c>
      <c r="D177" s="444"/>
      <c r="E177" s="444"/>
      <c r="F177" s="444"/>
      <c r="G177" s="442" t="s">
        <v>110</v>
      </c>
      <c r="H177" s="443"/>
      <c r="I177" s="446"/>
      <c r="J177" s="129">
        <v>0</v>
      </c>
      <c r="K177" s="241" t="str">
        <f>IF(OR(COUNTIF(L177:O177,"未確認")&gt;0,COUNTIF(L177:O177,"*")&gt;0),"※","")</f>
        <v/>
      </c>
      <c r="L177" s="249">
        <v>0</v>
      </c>
      <c r="M177" s="249">
        <v>0</v>
      </c>
      <c r="N177" s="249">
        <v>0</v>
      </c>
      <c r="O177" s="249">
        <v>0</v>
      </c>
      <c r="P177" s="22"/>
      <c r="Q177" s="22"/>
      <c r="R177" s="22"/>
    </row>
    <row r="178" spans="1:18" s="81" customFormat="1" ht="34.5" customHeight="1">
      <c r="A178" s="304" t="s">
        <v>1029</v>
      </c>
      <c r="B178" s="82"/>
      <c r="C178" s="444"/>
      <c r="D178" s="444"/>
      <c r="E178" s="444"/>
      <c r="F178" s="444"/>
      <c r="G178" s="442" t="s">
        <v>111</v>
      </c>
      <c r="H178" s="443"/>
      <c r="I178" s="446"/>
      <c r="J178" s="131">
        <v>0</v>
      </c>
      <c r="K178" s="241" t="str">
        <f>IF(OR(COUNTIF(L178:O178,"未確認")&gt;0,COUNTIF(L178:O178,"*")&gt;0),"※","")</f>
        <v/>
      </c>
      <c r="L178" s="250">
        <v>0</v>
      </c>
      <c r="M178" s="250">
        <v>0</v>
      </c>
      <c r="N178" s="250">
        <v>0</v>
      </c>
      <c r="O178" s="250">
        <v>0</v>
      </c>
      <c r="P178" s="22"/>
      <c r="Q178" s="22"/>
      <c r="R178" s="22"/>
    </row>
    <row r="179" spans="1:18" s="81" customFormat="1" ht="34.5" customHeight="1">
      <c r="A179" s="304" t="s">
        <v>1030</v>
      </c>
      <c r="B179" s="82"/>
      <c r="C179" s="442" t="s">
        <v>123</v>
      </c>
      <c r="D179" s="443"/>
      <c r="E179" s="443"/>
      <c r="F179" s="443"/>
      <c r="G179" s="442" t="s">
        <v>110</v>
      </c>
      <c r="H179" s="443"/>
      <c r="I179" s="446"/>
      <c r="J179" s="129">
        <v>0</v>
      </c>
      <c r="K179" s="241" t="str">
        <f>IF(OR(COUNTIF(L179:O179,"未確認")&gt;0,COUNTIF(L179:O179,"*")&gt;0),"※","")</f>
        <v/>
      </c>
      <c r="L179" s="249">
        <v>0</v>
      </c>
      <c r="M179" s="249">
        <v>0</v>
      </c>
      <c r="N179" s="249">
        <v>0</v>
      </c>
      <c r="O179" s="249">
        <v>0</v>
      </c>
      <c r="P179" s="22"/>
      <c r="Q179" s="22"/>
      <c r="R179" s="22"/>
    </row>
    <row r="180" spans="1:18" s="81" customFormat="1" ht="34.5" customHeight="1">
      <c r="A180" s="304" t="s">
        <v>1031</v>
      </c>
      <c r="B180" s="82"/>
      <c r="C180" s="443"/>
      <c r="D180" s="443"/>
      <c r="E180" s="443"/>
      <c r="F180" s="443"/>
      <c r="G180" s="442" t="s">
        <v>111</v>
      </c>
      <c r="H180" s="443"/>
      <c r="I180" s="447"/>
      <c r="J180" s="131">
        <v>0</v>
      </c>
      <c r="K180" s="241" t="str">
        <f>IF(OR(COUNTIF(L180:O180,"未確認")&gt;0,COUNTIF(L180:O180,"*")&gt;0),"※","")</f>
        <v/>
      </c>
      <c r="L180" s="250">
        <v>0</v>
      </c>
      <c r="M180" s="250">
        <v>0</v>
      </c>
      <c r="N180" s="250">
        <v>0</v>
      </c>
      <c r="O180" s="250">
        <v>0</v>
      </c>
      <c r="P180" s="22"/>
      <c r="Q180" s="22"/>
      <c r="R180" s="22"/>
    </row>
    <row r="181" spans="1:18" s="1" customFormat="1">
      <c r="A181" s="267"/>
      <c r="B181" s="19"/>
      <c r="C181" s="19"/>
      <c r="D181" s="19"/>
      <c r="E181" s="19"/>
      <c r="F181" s="19"/>
      <c r="G181" s="19"/>
      <c r="H181" s="15"/>
      <c r="I181" s="15"/>
      <c r="J181" s="86"/>
      <c r="K181" s="88"/>
      <c r="L181" s="231"/>
      <c r="M181" s="231"/>
      <c r="N181" s="231"/>
      <c r="O181" s="231"/>
      <c r="P181" s="22"/>
      <c r="Q181" s="22"/>
      <c r="R181" s="22"/>
    </row>
    <row r="182" spans="1:18" s="1" customFormat="1">
      <c r="A182" s="267"/>
      <c r="B182" s="82"/>
      <c r="C182" s="4"/>
      <c r="D182" s="4"/>
      <c r="E182" s="4"/>
      <c r="F182" s="4"/>
      <c r="G182" s="4"/>
      <c r="H182" s="319"/>
      <c r="I182" s="319"/>
      <c r="J182" s="100"/>
      <c r="K182" s="100"/>
      <c r="L182" s="232"/>
      <c r="M182" s="232"/>
      <c r="N182" s="232"/>
      <c r="O182" s="232"/>
      <c r="P182" s="22"/>
      <c r="Q182" s="22"/>
      <c r="R182" s="22"/>
    </row>
    <row r="183" spans="1:18" s="1" customFormat="1">
      <c r="A183" s="267"/>
      <c r="B183" s="82"/>
      <c r="C183" s="4"/>
      <c r="D183" s="4"/>
      <c r="E183" s="4"/>
      <c r="F183" s="4"/>
      <c r="G183" s="4"/>
      <c r="H183" s="319"/>
      <c r="I183" s="319"/>
      <c r="J183" s="100"/>
      <c r="K183" s="100"/>
      <c r="L183" s="232"/>
      <c r="M183" s="232"/>
      <c r="N183" s="232"/>
      <c r="O183" s="232"/>
      <c r="P183" s="22"/>
      <c r="Q183" s="22"/>
      <c r="R183" s="22"/>
    </row>
    <row r="184" spans="1:18" s="1" customFormat="1">
      <c r="A184" s="267"/>
      <c r="B184" s="19" t="s">
        <v>129</v>
      </c>
      <c r="C184" s="19"/>
      <c r="D184" s="19"/>
      <c r="E184" s="19"/>
      <c r="F184" s="19"/>
      <c r="G184" s="19"/>
      <c r="H184" s="15"/>
      <c r="I184" s="15"/>
      <c r="J184" s="100"/>
      <c r="K184" s="100"/>
      <c r="L184" s="232"/>
      <c r="M184" s="232"/>
      <c r="N184" s="232"/>
      <c r="O184" s="232"/>
      <c r="P184" s="22"/>
      <c r="Q184" s="22"/>
      <c r="R184" s="22"/>
    </row>
    <row r="185" spans="1:18">
      <c r="A185" s="267"/>
      <c r="B185" s="19"/>
      <c r="C185" s="19"/>
      <c r="D185" s="19"/>
      <c r="E185" s="19"/>
      <c r="F185" s="19"/>
      <c r="G185" s="19"/>
      <c r="H185" s="15"/>
      <c r="I185" s="15"/>
      <c r="L185" s="232"/>
      <c r="M185" s="232"/>
      <c r="N185" s="232"/>
      <c r="O185" s="232"/>
      <c r="P185" s="22"/>
      <c r="Q185" s="22"/>
      <c r="R185" s="22"/>
    </row>
    <row r="186" spans="1:18">
      <c r="A186" s="267"/>
      <c r="B186" s="19"/>
      <c r="C186" s="4"/>
      <c r="D186" s="4"/>
      <c r="F186" s="4"/>
      <c r="G186" s="4"/>
      <c r="H186" s="319"/>
      <c r="I186" s="319"/>
      <c r="J186" s="73" t="s">
        <v>54</v>
      </c>
      <c r="K186" s="165"/>
      <c r="L186" s="232"/>
      <c r="M186" s="232"/>
      <c r="N186" s="232"/>
      <c r="O186" s="232"/>
      <c r="P186" s="22"/>
      <c r="Q186" s="22"/>
      <c r="R186" s="22"/>
    </row>
    <row r="187" spans="1:18">
      <c r="A187" s="267"/>
      <c r="B187" s="2"/>
      <c r="C187" s="59"/>
      <c r="D187" s="4"/>
      <c r="F187" s="4"/>
      <c r="G187" s="4"/>
      <c r="H187" s="319"/>
      <c r="I187" s="64" t="s">
        <v>471</v>
      </c>
      <c r="J187" s="65"/>
      <c r="K187" s="166"/>
      <c r="L187" s="232"/>
      <c r="M187" s="232"/>
      <c r="N187" s="232"/>
      <c r="O187" s="232"/>
      <c r="P187" s="22"/>
      <c r="Q187" s="22"/>
      <c r="R187" s="22"/>
    </row>
    <row r="188" spans="1:18" s="81" customFormat="1" ht="34.5" customHeight="1">
      <c r="A188" s="304" t="s">
        <v>1032</v>
      </c>
      <c r="B188" s="2"/>
      <c r="C188" s="442" t="s">
        <v>130</v>
      </c>
      <c r="D188" s="442"/>
      <c r="E188" s="442"/>
      <c r="F188" s="442"/>
      <c r="G188" s="442"/>
      <c r="H188" s="442"/>
      <c r="I188" s="451" t="s">
        <v>1033</v>
      </c>
      <c r="J188" s="237" t="s">
        <v>103</v>
      </c>
      <c r="K188" s="251"/>
      <c r="L188" s="232"/>
      <c r="M188" s="232"/>
      <c r="N188" s="232"/>
      <c r="O188" s="232"/>
      <c r="P188" s="22"/>
      <c r="Q188" s="22"/>
      <c r="R188" s="22"/>
    </row>
    <row r="189" spans="1:18" s="81" customFormat="1" ht="34.5" customHeight="1">
      <c r="A189" s="304" t="s">
        <v>1034</v>
      </c>
      <c r="B189" s="144"/>
      <c r="C189" s="452" t="s">
        <v>131</v>
      </c>
      <c r="D189" s="452"/>
      <c r="E189" s="452"/>
      <c r="F189" s="453"/>
      <c r="G189" s="442" t="s">
        <v>109</v>
      </c>
      <c r="H189" s="329" t="s">
        <v>132</v>
      </c>
      <c r="I189" s="504"/>
      <c r="J189" s="129">
        <v>0</v>
      </c>
      <c r="K189" s="241"/>
      <c r="L189" s="232"/>
      <c r="M189" s="232"/>
      <c r="N189" s="232"/>
      <c r="O189" s="232"/>
      <c r="P189" s="22"/>
      <c r="Q189" s="22"/>
      <c r="R189" s="22"/>
    </row>
    <row r="190" spans="1:18" s="81" customFormat="1" ht="34.5" customHeight="1">
      <c r="A190" s="304" t="s">
        <v>1035</v>
      </c>
      <c r="B190" s="144"/>
      <c r="C190" s="442"/>
      <c r="D190" s="442"/>
      <c r="E190" s="442"/>
      <c r="F190" s="444"/>
      <c r="G190" s="442"/>
      <c r="H190" s="329" t="s">
        <v>133</v>
      </c>
      <c r="I190" s="504"/>
      <c r="J190" s="131">
        <v>0</v>
      </c>
      <c r="K190" s="244"/>
      <c r="L190" s="232"/>
      <c r="M190" s="232"/>
      <c r="N190" s="232"/>
      <c r="O190" s="232"/>
      <c r="P190" s="22"/>
      <c r="Q190" s="22"/>
      <c r="R190" s="22"/>
    </row>
    <row r="191" spans="1:18" s="81" customFormat="1" ht="34.5" customHeight="1">
      <c r="A191" s="304" t="s">
        <v>1036</v>
      </c>
      <c r="B191" s="144"/>
      <c r="C191" s="442"/>
      <c r="D191" s="442"/>
      <c r="E191" s="442"/>
      <c r="F191" s="444"/>
      <c r="G191" s="442" t="s">
        <v>134</v>
      </c>
      <c r="H191" s="329" t="s">
        <v>132</v>
      </c>
      <c r="I191" s="504"/>
      <c r="J191" s="129">
        <v>0</v>
      </c>
      <c r="K191" s="241"/>
      <c r="L191" s="232"/>
      <c r="M191" s="232"/>
      <c r="N191" s="232"/>
      <c r="O191" s="232"/>
      <c r="P191" s="22"/>
      <c r="Q191" s="22"/>
      <c r="R191" s="22"/>
    </row>
    <row r="192" spans="1:18" s="81" customFormat="1" ht="34.5" customHeight="1">
      <c r="A192" s="304" t="s">
        <v>1037</v>
      </c>
      <c r="B192" s="144"/>
      <c r="C192" s="442"/>
      <c r="D192" s="442"/>
      <c r="E192" s="442"/>
      <c r="F192" s="444"/>
      <c r="G192" s="444"/>
      <c r="H192" s="329" t="s">
        <v>133</v>
      </c>
      <c r="I192" s="504"/>
      <c r="J192" s="131">
        <v>0</v>
      </c>
      <c r="K192" s="244"/>
      <c r="L192" s="232"/>
      <c r="M192" s="232"/>
      <c r="N192" s="232"/>
      <c r="O192" s="232"/>
      <c r="P192" s="22"/>
      <c r="Q192" s="22"/>
      <c r="R192" s="22"/>
    </row>
    <row r="193" spans="1:18" s="81" customFormat="1" ht="34.5" customHeight="1">
      <c r="A193" s="304" t="s">
        <v>1038</v>
      </c>
      <c r="B193" s="144"/>
      <c r="C193" s="442"/>
      <c r="D193" s="442"/>
      <c r="E193" s="442"/>
      <c r="F193" s="444"/>
      <c r="G193" s="442" t="s">
        <v>488</v>
      </c>
      <c r="H193" s="329" t="s">
        <v>132</v>
      </c>
      <c r="I193" s="504"/>
      <c r="J193" s="129">
        <v>0</v>
      </c>
      <c r="K193" s="241"/>
      <c r="L193" s="232"/>
      <c r="M193" s="232"/>
      <c r="N193" s="232"/>
      <c r="O193" s="232"/>
      <c r="P193" s="22"/>
      <c r="Q193" s="22"/>
      <c r="R193" s="22"/>
    </row>
    <row r="194" spans="1:18" s="81" customFormat="1" ht="34.5" customHeight="1">
      <c r="A194" s="304" t="s">
        <v>1038</v>
      </c>
      <c r="B194" s="144"/>
      <c r="C194" s="442"/>
      <c r="D194" s="442"/>
      <c r="E194" s="442"/>
      <c r="F194" s="444"/>
      <c r="G194" s="444"/>
      <c r="H194" s="329" t="s">
        <v>133</v>
      </c>
      <c r="I194" s="504"/>
      <c r="J194" s="131">
        <v>0</v>
      </c>
      <c r="K194" s="244"/>
      <c r="L194" s="232"/>
      <c r="M194" s="232"/>
      <c r="N194" s="232"/>
      <c r="O194" s="232"/>
      <c r="P194" s="22"/>
      <c r="Q194" s="22"/>
      <c r="R194" s="22"/>
    </row>
    <row r="195" spans="1:18" s="81" customFormat="1" ht="34.5" customHeight="1">
      <c r="A195" s="304" t="s">
        <v>1039</v>
      </c>
      <c r="B195" s="144"/>
      <c r="C195" s="442"/>
      <c r="D195" s="442"/>
      <c r="E195" s="442"/>
      <c r="F195" s="444"/>
      <c r="G195" s="454" t="s">
        <v>135</v>
      </c>
      <c r="H195" s="329" t="s">
        <v>132</v>
      </c>
      <c r="I195" s="504"/>
      <c r="J195" s="129">
        <v>0</v>
      </c>
      <c r="K195" s="241"/>
      <c r="L195" s="232"/>
      <c r="M195" s="232"/>
      <c r="N195" s="232"/>
      <c r="O195" s="232"/>
      <c r="P195" s="22"/>
      <c r="Q195" s="22"/>
      <c r="R195" s="22"/>
    </row>
    <row r="196" spans="1:18" s="81" customFormat="1" ht="34.5" customHeight="1">
      <c r="A196" s="304" t="s">
        <v>1039</v>
      </c>
      <c r="B196" s="144"/>
      <c r="C196" s="442"/>
      <c r="D196" s="442"/>
      <c r="E196" s="442"/>
      <c r="F196" s="444"/>
      <c r="G196" s="444"/>
      <c r="H196" s="329" t="s">
        <v>133</v>
      </c>
      <c r="I196" s="504"/>
      <c r="J196" s="131">
        <v>0</v>
      </c>
      <c r="K196" s="244"/>
      <c r="L196" s="232"/>
      <c r="M196" s="232"/>
      <c r="N196" s="232"/>
      <c r="O196" s="232"/>
      <c r="P196" s="22"/>
      <c r="Q196" s="22"/>
      <c r="R196" s="22"/>
    </row>
    <row r="197" spans="1:18" s="81" customFormat="1" ht="34.5" customHeight="1">
      <c r="A197" s="304" t="s">
        <v>1040</v>
      </c>
      <c r="B197" s="144"/>
      <c r="C197" s="442"/>
      <c r="D197" s="442"/>
      <c r="E197" s="442"/>
      <c r="F197" s="444"/>
      <c r="G197" s="442" t="s">
        <v>136</v>
      </c>
      <c r="H197" s="329" t="s">
        <v>132</v>
      </c>
      <c r="I197" s="504"/>
      <c r="J197" s="129">
        <v>0</v>
      </c>
      <c r="K197" s="241"/>
      <c r="L197" s="232"/>
      <c r="M197" s="232"/>
      <c r="N197" s="232"/>
      <c r="O197" s="232"/>
      <c r="P197" s="22"/>
      <c r="Q197" s="22"/>
      <c r="R197" s="22"/>
    </row>
    <row r="198" spans="1:18" s="81" customFormat="1" ht="34.5" customHeight="1">
      <c r="A198" s="304" t="s">
        <v>1040</v>
      </c>
      <c r="B198" s="144"/>
      <c r="C198" s="442"/>
      <c r="D198" s="442"/>
      <c r="E198" s="442"/>
      <c r="F198" s="444"/>
      <c r="G198" s="444"/>
      <c r="H198" s="329" t="s">
        <v>133</v>
      </c>
      <c r="I198" s="504"/>
      <c r="J198" s="131">
        <v>0</v>
      </c>
      <c r="K198" s="244"/>
      <c r="L198" s="232"/>
      <c r="M198" s="232"/>
      <c r="N198" s="232"/>
      <c r="O198" s="232"/>
      <c r="P198" s="22"/>
      <c r="Q198" s="22"/>
      <c r="R198" s="22"/>
    </row>
    <row r="199" spans="1:18" s="81" customFormat="1" ht="34.5" customHeight="1">
      <c r="A199" s="304" t="s">
        <v>1041</v>
      </c>
      <c r="B199" s="144"/>
      <c r="C199" s="442"/>
      <c r="D199" s="442"/>
      <c r="E199" s="442"/>
      <c r="F199" s="444"/>
      <c r="G199" s="442" t="s">
        <v>127</v>
      </c>
      <c r="H199" s="329" t="s">
        <v>132</v>
      </c>
      <c r="I199" s="504"/>
      <c r="J199" s="129">
        <v>0</v>
      </c>
      <c r="K199" s="241"/>
      <c r="L199" s="232"/>
      <c r="M199" s="232"/>
      <c r="N199" s="232"/>
      <c r="O199" s="232"/>
      <c r="P199" s="22"/>
      <c r="Q199" s="22"/>
      <c r="R199" s="22"/>
    </row>
    <row r="200" spans="1:18" s="81" customFormat="1" ht="34.5" customHeight="1">
      <c r="A200" s="304" t="s">
        <v>1042</v>
      </c>
      <c r="B200" s="144"/>
      <c r="C200" s="442"/>
      <c r="D200" s="442"/>
      <c r="E200" s="442"/>
      <c r="F200" s="444"/>
      <c r="G200" s="444"/>
      <c r="H200" s="329" t="s">
        <v>133</v>
      </c>
      <c r="I200" s="505"/>
      <c r="J200" s="131">
        <v>0</v>
      </c>
      <c r="K200" s="244"/>
      <c r="L200" s="232"/>
      <c r="M200" s="232"/>
      <c r="N200" s="232"/>
      <c r="O200" s="232"/>
      <c r="P200" s="22"/>
      <c r="Q200" s="22"/>
      <c r="R200" s="22"/>
    </row>
    <row r="201" spans="1:18" s="1" customFormat="1">
      <c r="A201" s="267"/>
      <c r="B201" s="19"/>
      <c r="C201" s="19"/>
      <c r="D201" s="19"/>
      <c r="E201" s="19"/>
      <c r="F201" s="19"/>
      <c r="G201" s="19"/>
      <c r="H201" s="15"/>
      <c r="I201" s="15"/>
      <c r="J201" s="86"/>
      <c r="K201" s="88"/>
      <c r="L201" s="232"/>
      <c r="M201" s="232"/>
      <c r="N201" s="232"/>
      <c r="O201" s="232"/>
      <c r="P201" s="22"/>
      <c r="Q201" s="22"/>
      <c r="R201" s="22"/>
    </row>
    <row r="202" spans="1:18" s="81" customFormat="1">
      <c r="A202" s="267"/>
      <c r="B202" s="82"/>
      <c r="C202" s="59"/>
      <c r="D202" s="59"/>
      <c r="E202" s="59"/>
      <c r="F202" s="59"/>
      <c r="G202" s="59"/>
      <c r="H202" s="89"/>
      <c r="I202" s="89"/>
      <c r="J202" s="86"/>
      <c r="K202" s="88"/>
      <c r="L202" s="232"/>
      <c r="M202" s="232"/>
      <c r="N202" s="232"/>
      <c r="O202" s="232"/>
      <c r="P202" s="22"/>
      <c r="Q202" s="22"/>
      <c r="R202" s="22"/>
    </row>
    <row r="203" spans="1:18" s="1" customFormat="1">
      <c r="A203" s="267"/>
      <c r="B203" s="144"/>
      <c r="C203" s="149"/>
      <c r="D203" s="149"/>
      <c r="E203" s="4"/>
      <c r="F203" s="4"/>
      <c r="G203" s="4"/>
      <c r="H203" s="319"/>
      <c r="I203" s="319"/>
      <c r="J203" s="58"/>
      <c r="K203" s="100"/>
      <c r="L203" s="232"/>
      <c r="M203" s="232"/>
      <c r="N203" s="232"/>
      <c r="O203" s="232"/>
      <c r="P203" s="22"/>
      <c r="Q203" s="22"/>
      <c r="R203" s="22"/>
    </row>
    <row r="204" spans="1:18" s="1" customFormat="1">
      <c r="A204" s="267"/>
      <c r="B204" s="19" t="s">
        <v>137</v>
      </c>
      <c r="C204" s="19"/>
      <c r="D204" s="19"/>
      <c r="E204" s="19"/>
      <c r="F204" s="19"/>
      <c r="G204" s="19"/>
      <c r="H204" s="15"/>
      <c r="I204" s="15"/>
      <c r="J204" s="100"/>
      <c r="K204" s="100"/>
      <c r="L204" s="232"/>
      <c r="M204" s="232"/>
      <c r="N204" s="232"/>
      <c r="O204" s="232"/>
      <c r="P204" s="22"/>
      <c r="Q204" s="22"/>
      <c r="R204" s="22"/>
    </row>
    <row r="205" spans="1:18">
      <c r="A205" s="267"/>
      <c r="B205" s="19"/>
      <c r="C205" s="19"/>
      <c r="D205" s="19"/>
      <c r="E205" s="19"/>
      <c r="F205" s="19"/>
      <c r="G205" s="19"/>
      <c r="H205" s="15"/>
      <c r="I205" s="15"/>
      <c r="L205" s="232"/>
      <c r="M205" s="232"/>
      <c r="N205" s="232"/>
      <c r="O205" s="232"/>
      <c r="P205" s="22"/>
      <c r="Q205" s="22"/>
      <c r="R205" s="22"/>
    </row>
    <row r="206" spans="1:18">
      <c r="A206" s="267"/>
      <c r="B206" s="19"/>
      <c r="C206" s="4"/>
      <c r="D206" s="4"/>
      <c r="F206" s="4"/>
      <c r="G206" s="4"/>
      <c r="H206" s="319"/>
      <c r="I206" s="319"/>
      <c r="J206" s="73" t="s">
        <v>54</v>
      </c>
      <c r="K206" s="165"/>
      <c r="L206" s="232"/>
      <c r="M206" s="232"/>
      <c r="N206" s="232"/>
      <c r="O206" s="232"/>
      <c r="P206" s="22"/>
      <c r="Q206" s="22"/>
      <c r="R206" s="22"/>
    </row>
    <row r="207" spans="1:18">
      <c r="A207" s="267"/>
      <c r="B207" s="2"/>
      <c r="C207" s="59"/>
      <c r="D207" s="4"/>
      <c r="F207" s="4"/>
      <c r="G207" s="4"/>
      <c r="H207" s="319"/>
      <c r="I207" s="64" t="s">
        <v>471</v>
      </c>
      <c r="J207" s="65"/>
      <c r="K207" s="166"/>
      <c r="L207" s="232"/>
      <c r="M207" s="232"/>
      <c r="N207" s="232"/>
      <c r="O207" s="232"/>
      <c r="P207" s="22"/>
      <c r="Q207" s="22"/>
      <c r="R207" s="22"/>
    </row>
    <row r="208" spans="1:18" s="81" customFormat="1" ht="34.5" customHeight="1">
      <c r="A208" s="304" t="s">
        <v>1043</v>
      </c>
      <c r="B208" s="2"/>
      <c r="C208" s="403" t="s">
        <v>493</v>
      </c>
      <c r="D208" s="404"/>
      <c r="E208" s="507" t="s">
        <v>494</v>
      </c>
      <c r="F208" s="508"/>
      <c r="G208" s="442" t="s">
        <v>138</v>
      </c>
      <c r="H208" s="444"/>
      <c r="I208" s="451" t="s">
        <v>495</v>
      </c>
      <c r="J208" s="150">
        <v>0</v>
      </c>
      <c r="K208" s="228"/>
      <c r="L208" s="232"/>
      <c r="M208" s="232"/>
      <c r="N208" s="232"/>
      <c r="O208" s="232"/>
      <c r="P208" s="22"/>
      <c r="Q208" s="22"/>
      <c r="R208" s="22"/>
    </row>
    <row r="209" spans="1:18" s="81" customFormat="1" ht="34.5" customHeight="1">
      <c r="A209" s="304" t="s">
        <v>1044</v>
      </c>
      <c r="B209" s="144"/>
      <c r="C209" s="405"/>
      <c r="D209" s="406"/>
      <c r="E209" s="508"/>
      <c r="F209" s="508"/>
      <c r="G209" s="442" t="s">
        <v>139</v>
      </c>
      <c r="H209" s="444"/>
      <c r="I209" s="437"/>
      <c r="J209" s="150">
        <v>0</v>
      </c>
      <c r="K209" s="228"/>
      <c r="L209" s="232"/>
      <c r="M209" s="232"/>
      <c r="N209" s="232"/>
      <c r="O209" s="232"/>
      <c r="P209" s="22"/>
      <c r="Q209" s="22"/>
      <c r="R209" s="22"/>
    </row>
    <row r="210" spans="1:18" s="81" customFormat="1" ht="34.5" customHeight="1">
      <c r="A210" s="304" t="s">
        <v>1045</v>
      </c>
      <c r="B210" s="144"/>
      <c r="C210" s="405"/>
      <c r="D210" s="406"/>
      <c r="E210" s="508"/>
      <c r="F210" s="508"/>
      <c r="G210" s="442" t="s">
        <v>140</v>
      </c>
      <c r="H210" s="444"/>
      <c r="I210" s="437"/>
      <c r="J210" s="150">
        <v>0</v>
      </c>
      <c r="K210" s="228"/>
      <c r="L210" s="232"/>
      <c r="M210" s="232"/>
      <c r="N210" s="232"/>
      <c r="O210" s="232"/>
      <c r="P210" s="22"/>
      <c r="Q210" s="22"/>
      <c r="R210" s="22"/>
    </row>
    <row r="211" spans="1:18" s="81" customFormat="1" ht="34.5" customHeight="1">
      <c r="A211" s="304" t="s">
        <v>1046</v>
      </c>
      <c r="B211" s="144"/>
      <c r="C211" s="407"/>
      <c r="D211" s="408"/>
      <c r="E211" s="442" t="s">
        <v>127</v>
      </c>
      <c r="F211" s="444"/>
      <c r="G211" s="444"/>
      <c r="H211" s="444"/>
      <c r="I211" s="438"/>
      <c r="J211" s="150">
        <v>0</v>
      </c>
      <c r="K211" s="228"/>
      <c r="L211" s="58"/>
      <c r="M211" s="252"/>
      <c r="N211" s="232"/>
      <c r="O211" s="232"/>
      <c r="P211" s="22"/>
      <c r="Q211" s="22"/>
      <c r="R211" s="22"/>
    </row>
    <row r="212" spans="1:18" s="81" customFormat="1" ht="34.5" customHeight="1">
      <c r="A212" s="304" t="s">
        <v>1047</v>
      </c>
      <c r="B212" s="144"/>
      <c r="C212" s="403" t="s">
        <v>500</v>
      </c>
      <c r="D212" s="457"/>
      <c r="E212" s="442" t="s">
        <v>141</v>
      </c>
      <c r="F212" s="444"/>
      <c r="G212" s="444"/>
      <c r="H212" s="444"/>
      <c r="I212" s="451" t="s">
        <v>501</v>
      </c>
      <c r="J212" s="150">
        <v>0</v>
      </c>
      <c r="K212" s="228"/>
      <c r="L212" s="58"/>
      <c r="M212" s="253"/>
      <c r="N212" s="232"/>
      <c r="O212" s="232"/>
      <c r="P212" s="22"/>
      <c r="Q212" s="22"/>
      <c r="R212" s="22"/>
    </row>
    <row r="213" spans="1:18" s="81" customFormat="1" ht="34.5" customHeight="1">
      <c r="A213" s="304" t="s">
        <v>1048</v>
      </c>
      <c r="B213" s="144"/>
      <c r="C213" s="458"/>
      <c r="D213" s="459"/>
      <c r="E213" s="442" t="s">
        <v>142</v>
      </c>
      <c r="F213" s="444"/>
      <c r="G213" s="444"/>
      <c r="H213" s="444"/>
      <c r="I213" s="437"/>
      <c r="J213" s="150">
        <v>0</v>
      </c>
      <c r="K213" s="228"/>
      <c r="L213" s="232"/>
      <c r="M213" s="232"/>
      <c r="N213" s="232"/>
      <c r="O213" s="232"/>
      <c r="P213" s="22"/>
      <c r="Q213" s="22"/>
      <c r="R213" s="22"/>
    </row>
    <row r="214" spans="1:18" s="81" customFormat="1" ht="34.5" customHeight="1">
      <c r="A214" s="304" t="s">
        <v>1049</v>
      </c>
      <c r="B214" s="144"/>
      <c r="C214" s="460"/>
      <c r="D214" s="461"/>
      <c r="E214" s="442" t="s">
        <v>143</v>
      </c>
      <c r="F214" s="444"/>
      <c r="G214" s="444"/>
      <c r="H214" s="444"/>
      <c r="I214" s="438"/>
      <c r="J214" s="150">
        <v>0</v>
      </c>
      <c r="K214" s="228"/>
      <c r="L214" s="232"/>
      <c r="M214" s="232"/>
      <c r="N214" s="232"/>
      <c r="O214" s="232"/>
      <c r="P214" s="22"/>
      <c r="Q214" s="22"/>
      <c r="R214" s="22"/>
    </row>
    <row r="215" spans="1:18" s="81" customFormat="1" ht="44.65" customHeight="1">
      <c r="A215" s="304" t="s">
        <v>1050</v>
      </c>
      <c r="B215" s="144"/>
      <c r="C215" s="403" t="s">
        <v>127</v>
      </c>
      <c r="D215" s="457"/>
      <c r="E215" s="442" t="s">
        <v>144</v>
      </c>
      <c r="F215" s="444"/>
      <c r="G215" s="444"/>
      <c r="H215" s="444"/>
      <c r="I215" s="114" t="s">
        <v>505</v>
      </c>
      <c r="J215" s="150">
        <v>0</v>
      </c>
      <c r="K215" s="228"/>
      <c r="L215" s="58"/>
      <c r="M215" s="252"/>
      <c r="N215" s="232"/>
      <c r="O215" s="232"/>
      <c r="P215" s="22"/>
      <c r="Q215" s="22"/>
      <c r="R215" s="22"/>
    </row>
    <row r="216" spans="1:18" s="81" customFormat="1" ht="44.65" customHeight="1">
      <c r="A216" s="304" t="s">
        <v>1051</v>
      </c>
      <c r="B216" s="144"/>
      <c r="C216" s="458"/>
      <c r="D216" s="459"/>
      <c r="E216" s="442" t="s">
        <v>507</v>
      </c>
      <c r="F216" s="444"/>
      <c r="G216" s="444"/>
      <c r="H216" s="444"/>
      <c r="I216" s="436" t="s">
        <v>508</v>
      </c>
      <c r="J216" s="150">
        <v>0</v>
      </c>
      <c r="K216" s="228"/>
      <c r="L216" s="232"/>
      <c r="M216" s="232"/>
      <c r="N216" s="232"/>
      <c r="O216" s="232"/>
      <c r="P216" s="22"/>
      <c r="Q216" s="22"/>
      <c r="R216" s="22"/>
    </row>
    <row r="217" spans="1:18" s="81" customFormat="1" ht="44.65" customHeight="1">
      <c r="A217" s="304" t="s">
        <v>1052</v>
      </c>
      <c r="B217" s="144"/>
      <c r="C217" s="458"/>
      <c r="D217" s="459"/>
      <c r="E217" s="442" t="s">
        <v>1053</v>
      </c>
      <c r="F217" s="444"/>
      <c r="G217" s="444"/>
      <c r="H217" s="444"/>
      <c r="I217" s="462"/>
      <c r="J217" s="150">
        <v>0</v>
      </c>
      <c r="K217" s="228"/>
      <c r="L217" s="232"/>
      <c r="M217" s="232"/>
      <c r="N217" s="232"/>
      <c r="O217" s="232"/>
      <c r="P217" s="22"/>
      <c r="Q217" s="22"/>
      <c r="R217" s="22"/>
    </row>
    <row r="218" spans="1:18" s="81" customFormat="1" ht="44.65" customHeight="1">
      <c r="A218" s="304" t="s">
        <v>1054</v>
      </c>
      <c r="B218" s="144"/>
      <c r="C218" s="458"/>
      <c r="D218" s="459"/>
      <c r="E218" s="442" t="s">
        <v>512</v>
      </c>
      <c r="F218" s="444"/>
      <c r="G218" s="444"/>
      <c r="H218" s="444"/>
      <c r="I218" s="114" t="s">
        <v>513</v>
      </c>
      <c r="J218" s="150">
        <v>0</v>
      </c>
      <c r="K218" s="228"/>
      <c r="L218" s="232"/>
      <c r="M218" s="232"/>
      <c r="N218" s="232"/>
      <c r="O218" s="232"/>
      <c r="P218" s="22"/>
      <c r="Q218" s="22"/>
      <c r="R218" s="22"/>
    </row>
    <row r="219" spans="1:18" s="81" customFormat="1" ht="44.65" customHeight="1">
      <c r="A219" s="304" t="s">
        <v>1055</v>
      </c>
      <c r="B219" s="144"/>
      <c r="C219" s="458"/>
      <c r="D219" s="459"/>
      <c r="E219" s="442" t="s">
        <v>515</v>
      </c>
      <c r="F219" s="444"/>
      <c r="G219" s="444"/>
      <c r="H219" s="444"/>
      <c r="I219" s="114" t="s">
        <v>516</v>
      </c>
      <c r="J219" s="150">
        <v>0</v>
      </c>
      <c r="K219" s="228"/>
      <c r="L219" s="232"/>
      <c r="M219" s="232"/>
      <c r="N219" s="232"/>
      <c r="O219" s="232"/>
      <c r="P219" s="22"/>
      <c r="Q219" s="22"/>
      <c r="R219" s="22"/>
    </row>
    <row r="220" spans="1:18" s="81" customFormat="1" ht="44.65" customHeight="1">
      <c r="A220" s="304" t="s">
        <v>1056</v>
      </c>
      <c r="B220" s="144"/>
      <c r="C220" s="458"/>
      <c r="D220" s="459"/>
      <c r="E220" s="442" t="s">
        <v>1057</v>
      </c>
      <c r="F220" s="444"/>
      <c r="G220" s="444"/>
      <c r="H220" s="444"/>
      <c r="I220" s="114" t="s">
        <v>1058</v>
      </c>
      <c r="J220" s="150">
        <v>0</v>
      </c>
      <c r="K220" s="228"/>
      <c r="L220" s="232"/>
      <c r="M220" s="232"/>
      <c r="N220" s="232"/>
      <c r="O220" s="232"/>
      <c r="P220" s="22"/>
      <c r="Q220" s="22"/>
      <c r="R220" s="22"/>
    </row>
    <row r="221" spans="1:18" s="81" customFormat="1" ht="44.65" customHeight="1">
      <c r="A221" s="304" t="s">
        <v>1059</v>
      </c>
      <c r="B221" s="144"/>
      <c r="C221" s="458"/>
      <c r="D221" s="459"/>
      <c r="E221" s="442" t="s">
        <v>1060</v>
      </c>
      <c r="F221" s="444"/>
      <c r="G221" s="444"/>
      <c r="H221" s="444"/>
      <c r="I221" s="114" t="s">
        <v>522</v>
      </c>
      <c r="J221" s="150">
        <v>0</v>
      </c>
      <c r="K221" s="228"/>
      <c r="L221" s="232"/>
      <c r="M221" s="232"/>
      <c r="N221" s="232"/>
      <c r="O221" s="232"/>
      <c r="P221" s="22"/>
      <c r="Q221" s="22"/>
      <c r="R221" s="22"/>
    </row>
    <row r="222" spans="1:18" s="81" customFormat="1" ht="44.65" customHeight="1">
      <c r="A222" s="304" t="s">
        <v>1061</v>
      </c>
      <c r="B222" s="144"/>
      <c r="C222" s="458"/>
      <c r="D222" s="459"/>
      <c r="E222" s="442" t="s">
        <v>145</v>
      </c>
      <c r="F222" s="444"/>
      <c r="G222" s="444"/>
      <c r="H222" s="444"/>
      <c r="I222" s="114" t="s">
        <v>524</v>
      </c>
      <c r="J222" s="150">
        <v>0</v>
      </c>
      <c r="K222" s="228"/>
      <c r="L222" s="232"/>
      <c r="M222" s="232"/>
      <c r="N222" s="232"/>
      <c r="O222" s="232"/>
      <c r="P222" s="22"/>
      <c r="Q222" s="22"/>
      <c r="R222" s="22"/>
    </row>
    <row r="223" spans="1:18" s="81" customFormat="1" ht="44.65" customHeight="1">
      <c r="A223" s="304" t="s">
        <v>1062</v>
      </c>
      <c r="B223" s="144"/>
      <c r="C223" s="458"/>
      <c r="D223" s="459"/>
      <c r="E223" s="442" t="s">
        <v>146</v>
      </c>
      <c r="F223" s="444"/>
      <c r="G223" s="444"/>
      <c r="H223" s="444"/>
      <c r="I223" s="114" t="s">
        <v>526</v>
      </c>
      <c r="J223" s="150">
        <v>0</v>
      </c>
      <c r="K223" s="228"/>
      <c r="L223" s="232"/>
      <c r="M223" s="232"/>
      <c r="N223" s="232"/>
      <c r="O223" s="232"/>
      <c r="P223" s="22"/>
      <c r="Q223" s="22"/>
      <c r="R223" s="22"/>
    </row>
    <row r="224" spans="1:18" s="81" customFormat="1" ht="44.65" customHeight="1">
      <c r="A224" s="304" t="s">
        <v>1063</v>
      </c>
      <c r="B224" s="144"/>
      <c r="C224" s="460"/>
      <c r="D224" s="461"/>
      <c r="E224" s="442" t="s">
        <v>244</v>
      </c>
      <c r="F224" s="444"/>
      <c r="G224" s="444"/>
      <c r="H224" s="444"/>
      <c r="I224" s="114" t="s">
        <v>528</v>
      </c>
      <c r="J224" s="150">
        <v>0</v>
      </c>
      <c r="K224" s="228"/>
      <c r="L224" s="232"/>
      <c r="M224" s="232"/>
      <c r="N224" s="232"/>
      <c r="O224" s="232"/>
      <c r="P224" s="22"/>
      <c r="Q224" s="22"/>
      <c r="R224" s="22"/>
    </row>
    <row r="225" spans="1:18" s="1" customFormat="1">
      <c r="A225" s="267"/>
      <c r="B225" s="19"/>
      <c r="C225" s="19"/>
      <c r="D225" s="19"/>
      <c r="E225" s="19"/>
      <c r="F225" s="19"/>
      <c r="G225" s="19"/>
      <c r="H225" s="15"/>
      <c r="I225" s="15"/>
      <c r="J225" s="86"/>
      <c r="K225" s="88"/>
      <c r="L225" s="232"/>
      <c r="M225" s="232"/>
      <c r="N225" s="232"/>
      <c r="O225" s="232"/>
      <c r="P225" s="22"/>
      <c r="Q225" s="22"/>
      <c r="R225" s="22"/>
    </row>
    <row r="226" spans="1:18" s="81" customFormat="1">
      <c r="A226" s="267"/>
      <c r="B226" s="82"/>
      <c r="C226" s="59"/>
      <c r="D226" s="59"/>
      <c r="E226" s="59"/>
      <c r="F226" s="59"/>
      <c r="G226" s="59"/>
      <c r="H226" s="89"/>
      <c r="I226" s="89"/>
      <c r="J226" s="86"/>
      <c r="K226" s="88"/>
      <c r="L226" s="88"/>
      <c r="M226" s="88"/>
      <c r="N226" s="88"/>
      <c r="O226" s="88"/>
      <c r="P226" s="22"/>
      <c r="Q226" s="22"/>
      <c r="R226" s="22"/>
    </row>
    <row r="227" spans="1:18" s="81" customFormat="1">
      <c r="A227" s="267"/>
      <c r="B227" s="82"/>
      <c r="C227" s="59"/>
      <c r="D227" s="59"/>
      <c r="E227" s="59"/>
      <c r="F227" s="59"/>
      <c r="G227" s="59"/>
      <c r="H227" s="89"/>
      <c r="I227" s="89"/>
      <c r="J227" s="86"/>
      <c r="K227" s="88"/>
      <c r="L227" s="88"/>
      <c r="M227" s="88"/>
      <c r="N227" s="88"/>
      <c r="O227" s="88"/>
      <c r="P227" s="22"/>
      <c r="Q227" s="22"/>
      <c r="R227" s="22"/>
    </row>
    <row r="228" spans="1:18" s="1" customFormat="1">
      <c r="A228" s="267"/>
      <c r="B228" s="254" t="s">
        <v>245</v>
      </c>
      <c r="C228" s="19"/>
      <c r="D228" s="19"/>
      <c r="E228" s="19"/>
      <c r="F228" s="19"/>
      <c r="G228" s="19"/>
      <c r="H228" s="15"/>
      <c r="I228" s="15"/>
      <c r="J228" s="100"/>
      <c r="K228" s="100"/>
      <c r="L228" s="231"/>
      <c r="M228" s="231"/>
      <c r="N228" s="231"/>
      <c r="O228" s="231"/>
      <c r="P228" s="22"/>
      <c r="Q228" s="22"/>
      <c r="R228" s="22"/>
    </row>
    <row r="229" spans="1:18">
      <c r="A229" s="267"/>
      <c r="B229" s="19"/>
      <c r="C229" s="19"/>
      <c r="D229" s="19"/>
      <c r="E229" s="19"/>
      <c r="F229" s="19"/>
      <c r="G229" s="19"/>
      <c r="H229" s="15"/>
      <c r="I229" s="15"/>
      <c r="L229" s="232"/>
      <c r="M229" s="232"/>
      <c r="N229" s="232"/>
      <c r="O229" s="232"/>
      <c r="P229" s="22"/>
      <c r="Q229" s="22"/>
      <c r="R229" s="22"/>
    </row>
    <row r="230" spans="1:18">
      <c r="A230" s="267"/>
      <c r="B230" s="19"/>
      <c r="C230" s="4"/>
      <c r="D230" s="4"/>
      <c r="F230" s="4"/>
      <c r="G230" s="4"/>
      <c r="H230" s="319"/>
      <c r="I230" s="319"/>
      <c r="J230" s="73" t="s">
        <v>54</v>
      </c>
      <c r="K230" s="165"/>
      <c r="L230" s="128"/>
      <c r="M230" s="128"/>
      <c r="N230" s="255"/>
      <c r="O230" s="255"/>
      <c r="P230" s="22"/>
      <c r="Q230" s="22"/>
      <c r="R230" s="22"/>
    </row>
    <row r="231" spans="1:18" s="110" customFormat="1">
      <c r="A231" s="267"/>
      <c r="B231" s="2"/>
      <c r="C231" s="4"/>
      <c r="D231" s="4"/>
      <c r="E231" s="4"/>
      <c r="F231" s="4"/>
      <c r="G231" s="4"/>
      <c r="H231" s="319"/>
      <c r="I231" s="64" t="s">
        <v>471</v>
      </c>
      <c r="J231" s="65"/>
      <c r="K231" s="166"/>
      <c r="L231" s="128"/>
      <c r="M231" s="128"/>
      <c r="N231" s="255"/>
      <c r="O231" s="255"/>
      <c r="P231" s="22"/>
      <c r="Q231" s="22"/>
      <c r="R231" s="22"/>
    </row>
    <row r="232" spans="1:18" s="110" customFormat="1" ht="34.5" customHeight="1">
      <c r="A232" s="304" t="s">
        <v>1064</v>
      </c>
      <c r="B232" s="47"/>
      <c r="C232" s="442" t="s">
        <v>246</v>
      </c>
      <c r="D232" s="442"/>
      <c r="E232" s="442"/>
      <c r="F232" s="442"/>
      <c r="G232" s="442"/>
      <c r="H232" s="442"/>
      <c r="I232" s="436" t="s">
        <v>1065</v>
      </c>
      <c r="J232" s="256" t="s">
        <v>16</v>
      </c>
      <c r="K232" s="228"/>
      <c r="L232" s="128"/>
      <c r="M232" s="128"/>
      <c r="N232" s="255"/>
      <c r="O232" s="255"/>
      <c r="P232" s="22"/>
      <c r="Q232" s="22"/>
      <c r="R232" s="22"/>
    </row>
    <row r="233" spans="1:18" s="110" customFormat="1" ht="34.5" customHeight="1">
      <c r="A233" s="304" t="s">
        <v>1066</v>
      </c>
      <c r="B233" s="47"/>
      <c r="C233" s="442" t="s">
        <v>247</v>
      </c>
      <c r="D233" s="444"/>
      <c r="E233" s="444"/>
      <c r="F233" s="444"/>
      <c r="G233" s="444"/>
      <c r="H233" s="444"/>
      <c r="I233" s="437"/>
      <c r="J233" s="256" t="s">
        <v>16</v>
      </c>
      <c r="K233" s="228"/>
      <c r="L233" s="128"/>
      <c r="M233" s="128"/>
      <c r="N233" s="255"/>
      <c r="O233" s="255"/>
      <c r="P233" s="22"/>
      <c r="Q233" s="22"/>
      <c r="R233" s="22"/>
    </row>
    <row r="234" spans="1:18" s="110" customFormat="1" ht="34.5" customHeight="1">
      <c r="A234" s="304" t="s">
        <v>1064</v>
      </c>
      <c r="B234" s="47"/>
      <c r="C234" s="442" t="s">
        <v>248</v>
      </c>
      <c r="D234" s="444"/>
      <c r="E234" s="444"/>
      <c r="F234" s="444"/>
      <c r="G234" s="444"/>
      <c r="H234" s="444"/>
      <c r="I234" s="437"/>
      <c r="J234" s="256" t="s">
        <v>16</v>
      </c>
      <c r="K234" s="228"/>
      <c r="L234" s="128"/>
      <c r="M234" s="128"/>
      <c r="N234" s="255"/>
      <c r="O234" s="255"/>
      <c r="P234" s="22"/>
      <c r="Q234" s="22"/>
      <c r="R234" s="22"/>
    </row>
    <row r="235" spans="1:18" s="110" customFormat="1" ht="34.5" customHeight="1">
      <c r="A235" s="304" t="s">
        <v>1064</v>
      </c>
      <c r="B235" s="47"/>
      <c r="C235" s="442" t="s">
        <v>249</v>
      </c>
      <c r="D235" s="444"/>
      <c r="E235" s="444"/>
      <c r="F235" s="444"/>
      <c r="G235" s="444"/>
      <c r="H235" s="444"/>
      <c r="I235" s="437"/>
      <c r="J235" s="256" t="s">
        <v>16</v>
      </c>
      <c r="K235" s="228"/>
      <c r="L235" s="128"/>
      <c r="M235" s="128"/>
      <c r="N235" s="255"/>
      <c r="O235" s="255"/>
      <c r="P235" s="22"/>
      <c r="Q235" s="22"/>
      <c r="R235" s="22"/>
    </row>
    <row r="236" spans="1:18" s="110" customFormat="1" ht="34.5" customHeight="1">
      <c r="A236" s="304" t="s">
        <v>1064</v>
      </c>
      <c r="B236" s="47"/>
      <c r="C236" s="442" t="s">
        <v>250</v>
      </c>
      <c r="D236" s="444"/>
      <c r="E236" s="444"/>
      <c r="F236" s="444"/>
      <c r="G236" s="444"/>
      <c r="H236" s="444"/>
      <c r="I236" s="437"/>
      <c r="J236" s="256" t="s">
        <v>16</v>
      </c>
      <c r="K236" s="228"/>
      <c r="L236" s="128"/>
      <c r="M236" s="128"/>
      <c r="N236" s="255"/>
      <c r="O236" s="255"/>
      <c r="P236" s="22"/>
      <c r="Q236" s="22"/>
      <c r="R236" s="22"/>
    </row>
    <row r="237" spans="1:18" s="110" customFormat="1" ht="34.5" customHeight="1">
      <c r="A237" s="304" t="s">
        <v>1064</v>
      </c>
      <c r="B237" s="47"/>
      <c r="C237" s="442" t="s">
        <v>1067</v>
      </c>
      <c r="D237" s="443"/>
      <c r="E237" s="443"/>
      <c r="F237" s="443"/>
      <c r="G237" s="443"/>
      <c r="H237" s="443"/>
      <c r="I237" s="437"/>
      <c r="J237" s="256" t="s">
        <v>313</v>
      </c>
      <c r="K237" s="228"/>
      <c r="L237" s="128"/>
      <c r="M237" s="128"/>
      <c r="N237" s="255"/>
      <c r="O237" s="255"/>
      <c r="P237" s="22"/>
      <c r="Q237" s="22"/>
      <c r="R237" s="22"/>
    </row>
    <row r="238" spans="1:18" s="110" customFormat="1" ht="34.5" customHeight="1">
      <c r="A238" s="304" t="s">
        <v>1064</v>
      </c>
      <c r="B238" s="47"/>
      <c r="C238" s="442" t="s">
        <v>1068</v>
      </c>
      <c r="D238" s="443"/>
      <c r="E238" s="443"/>
      <c r="F238" s="443"/>
      <c r="G238" s="443"/>
      <c r="H238" s="443"/>
      <c r="I238" s="438"/>
      <c r="J238" s="256" t="s">
        <v>16</v>
      </c>
      <c r="K238" s="228"/>
      <c r="L238" s="128"/>
      <c r="M238" s="128"/>
      <c r="N238" s="255"/>
      <c r="O238" s="255"/>
      <c r="P238" s="22"/>
      <c r="Q238" s="22"/>
      <c r="R238" s="22"/>
    </row>
    <row r="239" spans="1:18" s="1" customFormat="1">
      <c r="A239" s="267"/>
      <c r="B239" s="19"/>
      <c r="C239" s="19"/>
      <c r="D239" s="19"/>
      <c r="E239" s="19"/>
      <c r="F239" s="19"/>
      <c r="G239" s="19"/>
      <c r="H239" s="15"/>
      <c r="I239" s="15"/>
      <c r="J239" s="86"/>
      <c r="K239" s="88"/>
      <c r="L239" s="231"/>
      <c r="M239" s="231"/>
      <c r="N239" s="231"/>
      <c r="O239" s="231"/>
      <c r="P239" s="22"/>
      <c r="Q239" s="22"/>
      <c r="R239" s="22"/>
    </row>
    <row r="240" spans="1:18" s="81" customFormat="1">
      <c r="A240" s="267"/>
      <c r="B240" s="82"/>
      <c r="C240" s="59"/>
      <c r="D240" s="59"/>
      <c r="E240" s="59"/>
      <c r="F240" s="59"/>
      <c r="G240" s="59"/>
      <c r="H240" s="89"/>
      <c r="I240" s="89"/>
      <c r="J240" s="86"/>
      <c r="K240" s="88"/>
      <c r="L240" s="88"/>
      <c r="M240" s="88"/>
      <c r="N240" s="88"/>
      <c r="O240" s="88"/>
      <c r="P240" s="22"/>
      <c r="Q240" s="22"/>
      <c r="R240" s="22"/>
    </row>
    <row r="241" spans="1:72" s="81" customFormat="1">
      <c r="A241" s="267"/>
      <c r="B241" s="111"/>
      <c r="C241" s="111"/>
      <c r="D241" s="59"/>
      <c r="E241" s="59"/>
      <c r="F241" s="59"/>
      <c r="G241" s="59"/>
      <c r="H241" s="89"/>
      <c r="I241" s="151"/>
      <c r="J241" s="86"/>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row>
    <row r="242" spans="1:72" s="1" customFormat="1">
      <c r="A242" s="267"/>
      <c r="B242" s="111"/>
      <c r="C242" s="4"/>
      <c r="D242" s="4"/>
      <c r="E242" s="4"/>
      <c r="F242" s="4"/>
      <c r="G242" s="4"/>
      <c r="H242" s="319"/>
      <c r="I242" s="319"/>
      <c r="J242" s="58"/>
      <c r="K242" s="100"/>
      <c r="L242" s="232"/>
      <c r="M242" s="232"/>
      <c r="N242" s="232"/>
      <c r="O242" s="232"/>
      <c r="P242" s="232"/>
      <c r="Q242" s="232"/>
      <c r="R242" s="232"/>
      <c r="S242" s="232"/>
      <c r="T242" s="232"/>
      <c r="U242" s="232"/>
      <c r="V242" s="232"/>
      <c r="W242" s="232"/>
      <c r="X242" s="232"/>
      <c r="Y242" s="232"/>
      <c r="Z242" s="232"/>
      <c r="AA242" s="232"/>
      <c r="AB242" s="232"/>
      <c r="AC242" s="232"/>
      <c r="AD242" s="232"/>
      <c r="AE242" s="232"/>
      <c r="AF242" s="232"/>
      <c r="AG242" s="232"/>
      <c r="AH242" s="232"/>
      <c r="AI242" s="232"/>
      <c r="AJ242" s="232"/>
      <c r="AK242" s="232"/>
      <c r="AL242" s="232"/>
      <c r="AM242" s="232"/>
      <c r="AN242" s="232"/>
      <c r="AO242" s="232"/>
      <c r="AP242" s="232"/>
      <c r="AQ242" s="232"/>
      <c r="AR242" s="232"/>
      <c r="AS242" s="232"/>
      <c r="AT242" s="232"/>
      <c r="AU242" s="232"/>
      <c r="AV242" s="232"/>
      <c r="AW242" s="232"/>
      <c r="AX242" s="232"/>
      <c r="AY242" s="232"/>
    </row>
    <row r="243" spans="1:72" s="81" customFormat="1">
      <c r="A243" s="267"/>
      <c r="B243" s="346" t="s">
        <v>529</v>
      </c>
      <c r="C243" s="347"/>
      <c r="D243" s="4"/>
      <c r="E243" s="4"/>
      <c r="F243" s="4"/>
      <c r="G243" s="4"/>
      <c r="H243" s="319"/>
      <c r="I243" s="319"/>
      <c r="J243" s="58"/>
      <c r="K243" s="60"/>
      <c r="L243" s="232"/>
      <c r="M243" s="232"/>
      <c r="N243" s="232"/>
      <c r="O243" s="232"/>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row>
    <row r="244" spans="1:72">
      <c r="A244" s="267"/>
      <c r="B244" s="19"/>
      <c r="C244" s="19"/>
      <c r="D244" s="19"/>
      <c r="E244" s="19"/>
      <c r="F244" s="19"/>
      <c r="G244" s="19"/>
      <c r="H244" s="15"/>
      <c r="I244" s="15"/>
      <c r="L244" s="226"/>
      <c r="M244" s="226"/>
      <c r="N244" s="226"/>
      <c r="O244" s="226"/>
      <c r="P244" s="226"/>
      <c r="Q244" s="226"/>
      <c r="R244" s="226"/>
      <c r="S244" s="226"/>
      <c r="T244" s="226"/>
      <c r="U244" s="226"/>
      <c r="V244" s="226"/>
      <c r="W244" s="226"/>
      <c r="X244" s="226"/>
      <c r="Y244" s="226"/>
      <c r="Z244" s="226"/>
      <c r="AA244" s="226"/>
      <c r="AB244" s="226"/>
      <c r="AC244" s="226"/>
      <c r="AD244" s="226"/>
      <c r="AE244" s="226"/>
      <c r="AF244" s="226"/>
      <c r="AG244" s="226"/>
      <c r="AH244" s="226"/>
      <c r="AI244" s="226"/>
      <c r="AJ244" s="226"/>
      <c r="AK244" s="226"/>
      <c r="AL244" s="226"/>
      <c r="AM244" s="226"/>
      <c r="AN244" s="226"/>
      <c r="AO244" s="226"/>
      <c r="AP244" s="226"/>
      <c r="AQ244" s="226"/>
      <c r="AR244" s="226"/>
      <c r="AS244" s="226"/>
      <c r="AT244" s="226"/>
      <c r="AU244" s="226"/>
      <c r="AV244" s="226"/>
      <c r="AW244" s="226"/>
      <c r="AX244" s="226"/>
      <c r="AY244" s="226"/>
    </row>
    <row r="245" spans="1:72" s="110" customFormat="1">
      <c r="A245" s="267"/>
      <c r="B245" s="19"/>
      <c r="C245" s="4"/>
      <c r="D245" s="4"/>
      <c r="E245" s="4"/>
      <c r="F245" s="4"/>
      <c r="G245" s="4"/>
      <c r="H245" s="319"/>
      <c r="I245" s="319"/>
      <c r="J245" s="73" t="s">
        <v>54</v>
      </c>
      <c r="K245" s="165"/>
      <c r="L245" s="9"/>
    </row>
    <row r="246" spans="1:72" s="110" customFormat="1">
      <c r="A246" s="267"/>
      <c r="B246" s="2"/>
      <c r="C246" s="4"/>
      <c r="D246" s="4"/>
      <c r="E246" s="4"/>
      <c r="F246" s="4"/>
      <c r="G246" s="4"/>
      <c r="H246" s="319"/>
      <c r="I246" s="64" t="s">
        <v>471</v>
      </c>
      <c r="J246" s="152"/>
      <c r="K246" s="166"/>
      <c r="L246" s="9"/>
    </row>
    <row r="247" spans="1:72" s="110" customFormat="1" ht="17.25" customHeight="1">
      <c r="A247" s="267"/>
      <c r="B247" s="107"/>
      <c r="C247" s="403" t="s">
        <v>251</v>
      </c>
      <c r="D247" s="422"/>
      <c r="E247" s="422"/>
      <c r="F247" s="422"/>
      <c r="G247" s="422"/>
      <c r="H247" s="404"/>
      <c r="I247" s="509" t="s">
        <v>1069</v>
      </c>
      <c r="J247" s="308"/>
      <c r="K247" s="257"/>
      <c r="L247" s="9"/>
    </row>
    <row r="248" spans="1:72" s="110" customFormat="1" ht="17.25" customHeight="1">
      <c r="A248" s="267"/>
      <c r="B248" s="154"/>
      <c r="C248" s="405"/>
      <c r="D248" s="439"/>
      <c r="E248" s="439"/>
      <c r="F248" s="439"/>
      <c r="G248" s="439"/>
      <c r="H248" s="406"/>
      <c r="I248" s="509"/>
      <c r="J248" s="258"/>
      <c r="K248" s="259"/>
      <c r="L248" s="9"/>
    </row>
    <row r="249" spans="1:72" s="110" customFormat="1" ht="17.25" customHeight="1">
      <c r="A249" s="304" t="s">
        <v>1070</v>
      </c>
      <c r="B249" s="154"/>
      <c r="C249" s="405"/>
      <c r="D249" s="439"/>
      <c r="E249" s="439"/>
      <c r="F249" s="439"/>
      <c r="G249" s="439"/>
      <c r="H249" s="406"/>
      <c r="I249" s="509"/>
      <c r="J249" s="260" t="s">
        <v>16</v>
      </c>
      <c r="K249" s="259"/>
      <c r="L249" s="9"/>
    </row>
    <row r="250" spans="1:72" s="110" customFormat="1" ht="17.25" customHeight="1">
      <c r="A250" s="267"/>
      <c r="B250" s="154"/>
      <c r="C250" s="405"/>
      <c r="D250" s="439"/>
      <c r="E250" s="439"/>
      <c r="F250" s="439"/>
      <c r="G250" s="439"/>
      <c r="H250" s="406"/>
      <c r="I250" s="509"/>
      <c r="J250" s="309"/>
      <c r="K250" s="259"/>
      <c r="L250" s="9"/>
    </row>
    <row r="251" spans="1:72" s="110" customFormat="1" ht="17.25" customHeight="1">
      <c r="A251" s="267"/>
      <c r="B251" s="154"/>
      <c r="C251" s="407"/>
      <c r="D251" s="440"/>
      <c r="E251" s="440"/>
      <c r="F251" s="440"/>
      <c r="G251" s="440"/>
      <c r="H251" s="408"/>
      <c r="I251" s="509"/>
      <c r="J251" s="261"/>
      <c r="K251" s="262"/>
      <c r="L251" s="9"/>
    </row>
    <row r="252" spans="1:72" s="1" customFormat="1">
      <c r="A252" s="267"/>
      <c r="B252" s="19"/>
      <c r="C252" s="19"/>
      <c r="D252" s="19"/>
      <c r="E252" s="19"/>
      <c r="F252" s="19"/>
      <c r="G252" s="19"/>
      <c r="H252" s="15"/>
      <c r="I252" s="15"/>
      <c r="J252" s="86"/>
      <c r="K252" s="88"/>
      <c r="L252" s="231"/>
      <c r="M252" s="231"/>
      <c r="N252" s="231"/>
      <c r="O252" s="231"/>
      <c r="P252" s="231"/>
      <c r="Q252" s="231"/>
      <c r="R252" s="231"/>
      <c r="S252" s="231"/>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231"/>
      <c r="AU252" s="231"/>
      <c r="AV252" s="231"/>
      <c r="AW252" s="231"/>
      <c r="AX252" s="231"/>
      <c r="AY252" s="231"/>
    </row>
    <row r="253" spans="1:72" s="81" customFormat="1">
      <c r="A253" s="267"/>
      <c r="B253" s="82"/>
      <c r="C253" s="59"/>
      <c r="D253" s="59"/>
      <c r="E253" s="59"/>
      <c r="F253" s="59"/>
      <c r="G253" s="59"/>
      <c r="H253" s="89"/>
      <c r="I253" s="38"/>
      <c r="J253" s="86"/>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row>
    <row r="254" spans="1:72" s="81" customFormat="1">
      <c r="A254" s="267"/>
      <c r="B254" s="111"/>
      <c r="C254" s="111"/>
      <c r="D254" s="59"/>
      <c r="E254" s="59"/>
      <c r="F254" s="59"/>
      <c r="G254" s="59"/>
      <c r="H254" s="89"/>
      <c r="I254" s="151" t="s">
        <v>149</v>
      </c>
      <c r="J254" s="86"/>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row>
    <row r="255" spans="1:72" s="81" customFormat="1">
      <c r="A255" s="267"/>
      <c r="B255" s="111"/>
      <c r="C255" s="111"/>
      <c r="D255" s="59"/>
      <c r="E255" s="59"/>
      <c r="F255" s="59"/>
      <c r="G255" s="59"/>
      <c r="H255" s="89"/>
      <c r="I255" s="38"/>
      <c r="J255" s="86"/>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row>
    <row r="256" spans="1:72" s="22" customFormat="1">
      <c r="A256" s="267"/>
      <c r="B256" s="2"/>
      <c r="C256" s="50"/>
      <c r="D256" s="36"/>
      <c r="E256" s="36"/>
      <c r="F256" s="36"/>
      <c r="G256" s="36"/>
      <c r="H256" s="21"/>
      <c r="I256" s="38"/>
      <c r="J256" s="6"/>
      <c r="K256" s="128"/>
      <c r="L256" s="510"/>
      <c r="M256" s="510"/>
      <c r="N256" s="510"/>
      <c r="O256" s="510"/>
      <c r="P256" s="510"/>
      <c r="R256" s="48"/>
      <c r="S256" s="48"/>
      <c r="T256" s="48"/>
      <c r="U256" s="48"/>
      <c r="W256" s="48"/>
      <c r="X256" s="48"/>
      <c r="Y256" s="48"/>
      <c r="Z256" s="48"/>
      <c r="AB256" s="48"/>
      <c r="AC256" s="48"/>
      <c r="AD256" s="48"/>
      <c r="AE256" s="48"/>
      <c r="AG256" s="48"/>
      <c r="AH256" s="48"/>
      <c r="AI256" s="48"/>
      <c r="AJ256" s="48"/>
      <c r="AL256" s="48"/>
      <c r="AM256" s="48"/>
      <c r="AN256" s="48"/>
      <c r="AO256" s="48"/>
      <c r="AQ256" s="48"/>
      <c r="AR256" s="48"/>
      <c r="AS256" s="48"/>
      <c r="AT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9"/>
    </row>
    <row r="257" spans="1:72" s="22" customFormat="1">
      <c r="A257" s="267"/>
      <c r="B257" s="2"/>
      <c r="C257" s="50"/>
      <c r="D257" s="36"/>
      <c r="E257" s="36"/>
      <c r="F257" s="36"/>
      <c r="G257" s="36"/>
      <c r="H257" s="21"/>
      <c r="I257" s="38"/>
      <c r="J257" s="6"/>
      <c r="K257" s="128"/>
      <c r="L257" s="510"/>
      <c r="M257" s="510"/>
      <c r="N257" s="510"/>
      <c r="O257" s="510"/>
      <c r="P257" s="510"/>
      <c r="R257" s="48"/>
      <c r="S257" s="48"/>
      <c r="T257" s="48"/>
      <c r="U257" s="48"/>
      <c r="W257" s="48"/>
      <c r="X257" s="48"/>
      <c r="Y257" s="48"/>
      <c r="Z257" s="48"/>
      <c r="AB257" s="48"/>
      <c r="AC257" s="48"/>
      <c r="AD257" s="48"/>
      <c r="AE257" s="48"/>
      <c r="AG257" s="48"/>
      <c r="AH257" s="48"/>
      <c r="AI257" s="48"/>
      <c r="AJ257" s="48"/>
      <c r="AL257" s="48"/>
      <c r="AM257" s="48"/>
      <c r="AN257" s="48"/>
      <c r="AO257" s="48"/>
      <c r="AQ257" s="48"/>
      <c r="AR257" s="48"/>
      <c r="AS257" s="48"/>
      <c r="AT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9"/>
    </row>
    <row r="258" spans="1:72" s="22" customFormat="1">
      <c r="A258" s="267"/>
      <c r="B258" s="2"/>
      <c r="I258" s="38"/>
      <c r="J258" s="6"/>
      <c r="K258" s="128"/>
      <c r="L258" s="510"/>
      <c r="M258" s="510"/>
      <c r="N258" s="510"/>
      <c r="O258" s="510"/>
      <c r="P258" s="510"/>
      <c r="R258" s="39"/>
      <c r="S258" s="39"/>
      <c r="T258" s="39"/>
      <c r="U258" s="39"/>
      <c r="W258" s="39"/>
      <c r="X258" s="39"/>
      <c r="Y258" s="39"/>
      <c r="Z258" s="39"/>
      <c r="AB258" s="39"/>
      <c r="AC258" s="39"/>
      <c r="AD258" s="39"/>
      <c r="AE258" s="39"/>
      <c r="AG258" s="39"/>
      <c r="AH258" s="39"/>
      <c r="AI258" s="39"/>
      <c r="AJ258" s="39"/>
      <c r="AL258" s="39"/>
      <c r="AM258" s="39"/>
      <c r="AN258" s="39"/>
      <c r="AO258" s="39"/>
      <c r="AQ258" s="39"/>
      <c r="AR258" s="39"/>
      <c r="AS258" s="39"/>
      <c r="AT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c r="BR258" s="39"/>
      <c r="BS258" s="39"/>
      <c r="BT258" s="9"/>
    </row>
    <row r="259" spans="1:72" s="22" customFormat="1">
      <c r="A259" s="267"/>
      <c r="B259" s="2"/>
      <c r="I259" s="38"/>
      <c r="J259" s="6"/>
      <c r="K259" s="128"/>
      <c r="L259" s="510"/>
      <c r="M259" s="510"/>
      <c r="N259" s="510"/>
      <c r="O259" s="510"/>
      <c r="P259" s="510"/>
      <c r="R259" s="48"/>
      <c r="S259" s="48"/>
      <c r="T259" s="48"/>
      <c r="U259" s="48"/>
      <c r="W259" s="48"/>
      <c r="X259" s="48"/>
      <c r="Y259" s="48"/>
      <c r="Z259" s="48"/>
      <c r="AB259" s="48"/>
      <c r="AC259" s="48"/>
      <c r="AD259" s="48"/>
      <c r="AE259" s="48"/>
      <c r="AG259" s="48"/>
      <c r="AH259" s="48"/>
      <c r="AI259" s="48"/>
      <c r="AJ259" s="48"/>
      <c r="AL259" s="48"/>
      <c r="AM259" s="48"/>
      <c r="AN259" s="48"/>
      <c r="AO259" s="48"/>
      <c r="AQ259" s="48"/>
      <c r="AR259" s="48"/>
      <c r="AS259" s="48"/>
      <c r="AT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9"/>
    </row>
    <row r="260" spans="1:72" s="22" customFormat="1">
      <c r="A260" s="267"/>
      <c r="B260" s="2"/>
      <c r="I260" s="38"/>
      <c r="J260" s="6"/>
      <c r="K260" s="128"/>
      <c r="L260" s="510"/>
      <c r="M260" s="510"/>
      <c r="N260" s="510"/>
      <c r="O260" s="510"/>
      <c r="P260" s="510"/>
      <c r="R260" s="39"/>
      <c r="S260" s="39"/>
      <c r="T260" s="39"/>
      <c r="U260" s="39"/>
      <c r="W260" s="39"/>
      <c r="X260" s="39"/>
      <c r="Y260" s="39"/>
      <c r="Z260" s="39"/>
      <c r="AB260" s="39"/>
      <c r="AC260" s="39"/>
      <c r="AD260" s="39"/>
      <c r="AE260" s="39"/>
      <c r="AG260" s="39"/>
      <c r="AH260" s="39"/>
      <c r="AI260" s="39"/>
      <c r="AJ260" s="39"/>
      <c r="AL260" s="39"/>
      <c r="AM260" s="39"/>
      <c r="AN260" s="39"/>
      <c r="AO260" s="39"/>
      <c r="AQ260" s="39"/>
      <c r="AR260" s="39"/>
      <c r="AS260" s="39"/>
      <c r="AT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9"/>
    </row>
    <row r="261" spans="1:72" s="22" customFormat="1">
      <c r="A261" s="267"/>
      <c r="B261" s="2"/>
      <c r="I261" s="38"/>
      <c r="J261" s="6"/>
      <c r="K261" s="128"/>
      <c r="L261" s="510"/>
      <c r="M261" s="510"/>
      <c r="N261" s="510"/>
      <c r="O261" s="510"/>
      <c r="P261" s="510"/>
      <c r="R261" s="39"/>
      <c r="S261" s="39"/>
      <c r="T261" s="39"/>
      <c r="U261" s="39"/>
      <c r="W261" s="39"/>
      <c r="X261" s="39"/>
      <c r="Y261" s="39"/>
      <c r="Z261" s="39"/>
      <c r="AB261" s="39"/>
      <c r="AC261" s="39"/>
      <c r="AD261" s="39"/>
      <c r="AE261" s="39"/>
      <c r="AG261" s="39"/>
      <c r="AH261" s="39"/>
      <c r="AI261" s="39"/>
      <c r="AJ261" s="39"/>
      <c r="AL261" s="39"/>
      <c r="AM261" s="39"/>
      <c r="AN261" s="39"/>
      <c r="AO261" s="39"/>
      <c r="AQ261" s="39"/>
      <c r="AR261" s="39"/>
      <c r="AS261" s="39"/>
      <c r="AT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9"/>
    </row>
    <row r="262" spans="1:72" s="22" customFormat="1">
      <c r="A262" s="267"/>
      <c r="B262" s="2"/>
      <c r="I262" s="5"/>
      <c r="J262" s="39"/>
      <c r="K262" s="214"/>
      <c r="L262" s="6"/>
      <c r="M262" s="6"/>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9"/>
    </row>
    <row r="263" spans="1:72" s="22" customFormat="1">
      <c r="A263" s="267"/>
      <c r="B263" s="2"/>
      <c r="C263" s="38"/>
      <c r="D263" s="38"/>
      <c r="E263" s="38"/>
      <c r="F263" s="38"/>
      <c r="G263" s="38"/>
      <c r="H263" s="38"/>
      <c r="I263" s="5"/>
      <c r="J263" s="39"/>
      <c r="K263" s="214"/>
      <c r="L263" s="6"/>
      <c r="M263" s="6"/>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9"/>
    </row>
    <row r="264" spans="1:72" s="22" customFormat="1">
      <c r="A264" s="267"/>
      <c r="B264" s="2"/>
      <c r="C264" s="42"/>
      <c r="D264" s="42"/>
      <c r="E264" s="42"/>
      <c r="F264" s="42"/>
      <c r="G264" s="42"/>
      <c r="H264" s="42"/>
      <c r="I264" s="42"/>
      <c r="J264" s="42"/>
      <c r="K264" s="22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9"/>
    </row>
    <row r="265" spans="1:72" s="81" customFormat="1" ht="36.75" customHeight="1">
      <c r="A265" s="267"/>
      <c r="B265" s="111"/>
      <c r="C265" s="111"/>
      <c r="D265" s="59"/>
      <c r="E265" s="59"/>
      <c r="F265" s="59"/>
      <c r="G265" s="59"/>
      <c r="H265" s="89"/>
      <c r="I265" s="89"/>
      <c r="J265" s="86"/>
      <c r="K265" s="88"/>
      <c r="L265" s="88"/>
      <c r="M265" s="88"/>
      <c r="N265" s="88"/>
      <c r="O265" s="88"/>
      <c r="P265" s="22"/>
      <c r="Q265" s="22"/>
      <c r="R265" s="22"/>
    </row>
    <row r="266" spans="1:72" s="1" customFormat="1">
      <c r="A266" s="267"/>
      <c r="B266" s="356" t="s">
        <v>150</v>
      </c>
      <c r="C266" s="160"/>
      <c r="D266" s="160"/>
      <c r="E266" s="54"/>
      <c r="F266" s="54"/>
      <c r="G266" s="54"/>
      <c r="H266" s="55"/>
      <c r="I266" s="55"/>
      <c r="J266" s="57"/>
      <c r="K266" s="56"/>
      <c r="L266" s="263"/>
      <c r="M266" s="263"/>
      <c r="N266" s="263"/>
      <c r="O266" s="263"/>
      <c r="P266" s="22"/>
      <c r="Q266" s="22"/>
      <c r="R266" s="22"/>
    </row>
    <row r="267" spans="1:72" s="1" customFormat="1">
      <c r="A267" s="267"/>
      <c r="B267" s="254" t="s">
        <v>151</v>
      </c>
      <c r="C267" s="64"/>
      <c r="D267" s="64"/>
      <c r="E267" s="4"/>
      <c r="F267" s="4"/>
      <c r="G267" s="4"/>
      <c r="H267" s="319"/>
      <c r="I267" s="319"/>
      <c r="J267" s="58"/>
      <c r="K267" s="100"/>
      <c r="L267" s="232"/>
      <c r="M267" s="232"/>
      <c r="N267" s="232"/>
      <c r="O267" s="232"/>
      <c r="P267" s="22"/>
      <c r="Q267" s="22"/>
      <c r="R267" s="22"/>
    </row>
    <row r="268" spans="1:72">
      <c r="A268" s="267"/>
      <c r="B268" s="19"/>
      <c r="C268" s="19"/>
      <c r="D268" s="19"/>
      <c r="E268" s="19"/>
      <c r="F268" s="19"/>
      <c r="G268" s="19"/>
      <c r="H268" s="15"/>
      <c r="I268" s="15"/>
      <c r="L268" s="232"/>
      <c r="M268" s="232"/>
      <c r="N268" s="232"/>
      <c r="O268" s="232"/>
      <c r="P268" s="22"/>
      <c r="Q268" s="22"/>
      <c r="R268" s="22"/>
    </row>
    <row r="269" spans="1:72">
      <c r="A269" s="267"/>
      <c r="B269" s="19"/>
      <c r="C269" s="4"/>
      <c r="D269" s="4"/>
      <c r="F269" s="4"/>
      <c r="G269" s="4"/>
      <c r="H269" s="319"/>
      <c r="I269" s="319"/>
      <c r="J269" s="73" t="s">
        <v>54</v>
      </c>
      <c r="K269" s="165"/>
      <c r="L269" s="232"/>
      <c r="M269" s="232"/>
      <c r="N269" s="232"/>
      <c r="O269" s="232"/>
      <c r="P269" s="22"/>
      <c r="Q269" s="22"/>
      <c r="R269" s="22"/>
    </row>
    <row r="270" spans="1:72">
      <c r="A270" s="267"/>
      <c r="B270" s="2"/>
      <c r="C270" s="4"/>
      <c r="D270" s="4"/>
      <c r="F270" s="4"/>
      <c r="G270" s="4"/>
      <c r="H270" s="319"/>
      <c r="I270" s="64" t="s">
        <v>471</v>
      </c>
      <c r="J270" s="65"/>
      <c r="K270" s="166"/>
      <c r="L270" s="232"/>
      <c r="M270" s="232"/>
      <c r="N270" s="232"/>
      <c r="O270" s="232"/>
      <c r="P270" s="22"/>
      <c r="Q270" s="22"/>
      <c r="R270" s="22"/>
    </row>
    <row r="271" spans="1:72" s="81" customFormat="1" ht="34.5" customHeight="1">
      <c r="A271" s="304" t="s">
        <v>1071</v>
      </c>
      <c r="B271" s="82"/>
      <c r="C271" s="469" t="s">
        <v>152</v>
      </c>
      <c r="D271" s="499" t="s">
        <v>252</v>
      </c>
      <c r="E271" s="506"/>
      <c r="F271" s="506"/>
      <c r="G271" s="506"/>
      <c r="H271" s="506"/>
      <c r="I271" s="509" t="s">
        <v>1072</v>
      </c>
      <c r="J271" s="129">
        <v>38</v>
      </c>
      <c r="K271" s="241" t="str">
        <f>IF(OR(COUNTIF(J271,"未確認")&gt;0,COUNTIF(J271,"*")&gt;0),"※","")</f>
        <v/>
      </c>
      <c r="L271" s="232"/>
      <c r="M271" s="232"/>
      <c r="N271" s="232"/>
      <c r="O271" s="232"/>
      <c r="P271" s="22"/>
      <c r="Q271" s="22"/>
      <c r="R271" s="22"/>
    </row>
    <row r="272" spans="1:72" s="81" customFormat="1" ht="34.5" customHeight="1">
      <c r="A272" s="304" t="s">
        <v>1073</v>
      </c>
      <c r="B272" s="82"/>
      <c r="C272" s="470"/>
      <c r="D272" s="472"/>
      <c r="E272" s="442" t="s">
        <v>253</v>
      </c>
      <c r="F272" s="442"/>
      <c r="G272" s="442"/>
      <c r="H272" s="442"/>
      <c r="I272" s="509"/>
      <c r="J272" s="129">
        <v>0</v>
      </c>
      <c r="K272" s="241" t="str">
        <f>IF(OR(COUNTIF(J272,"未確認")&gt;0,COUNTIF(J272,"*")&gt;0),"※","")</f>
        <v/>
      </c>
      <c r="L272" s="232"/>
      <c r="M272" s="232"/>
      <c r="N272" s="232"/>
      <c r="O272" s="232"/>
      <c r="P272" s="22"/>
      <c r="Q272" s="22"/>
      <c r="R272" s="22"/>
    </row>
    <row r="273" spans="1:18" s="81" customFormat="1" ht="34.5" customHeight="1">
      <c r="A273" s="304" t="s">
        <v>1074</v>
      </c>
      <c r="B273" s="82"/>
      <c r="C273" s="470"/>
      <c r="D273" s="474"/>
      <c r="E273" s="499" t="s">
        <v>254</v>
      </c>
      <c r="F273" s="506"/>
      <c r="G273" s="506"/>
      <c r="H273" s="506"/>
      <c r="I273" s="509"/>
      <c r="J273" s="264">
        <v>0</v>
      </c>
      <c r="K273" s="241" t="str">
        <f>IF(OR(COUNTIF(J273,"未確認")&gt;0,COUNTIF(J273,"*")&gt;0),"※","")</f>
        <v/>
      </c>
      <c r="L273" s="232"/>
      <c r="M273" s="232"/>
      <c r="N273" s="232"/>
      <c r="O273" s="232"/>
      <c r="P273" s="22"/>
      <c r="Q273" s="22"/>
      <c r="R273" s="22"/>
    </row>
    <row r="274" spans="1:18" s="81" customFormat="1" ht="34.5" customHeight="1">
      <c r="A274" s="304" t="s">
        <v>1075</v>
      </c>
      <c r="B274" s="2"/>
      <c r="C274" s="470"/>
      <c r="D274" s="442" t="s">
        <v>255</v>
      </c>
      <c r="E274" s="444"/>
      <c r="F274" s="444"/>
      <c r="G274" s="444"/>
      <c r="H274" s="444"/>
      <c r="I274" s="509"/>
      <c r="J274" s="129">
        <v>38</v>
      </c>
      <c r="K274" s="241" t="str">
        <f>IF(OR(COUNTIF(J274,"未確認")&gt;0,COUNTIF(J274,"*")&gt;0),"※","")</f>
        <v/>
      </c>
      <c r="L274" s="232"/>
      <c r="M274" s="232"/>
      <c r="N274" s="232"/>
      <c r="O274" s="232"/>
      <c r="P274" s="22"/>
      <c r="Q274" s="22"/>
      <c r="R274" s="22"/>
    </row>
    <row r="275" spans="1:18" s="81" customFormat="1" ht="34.5" customHeight="1">
      <c r="A275" s="304" t="s">
        <v>1076</v>
      </c>
      <c r="B275" s="111"/>
      <c r="C275" s="470"/>
      <c r="D275" s="442" t="s">
        <v>256</v>
      </c>
      <c r="E275" s="444"/>
      <c r="F275" s="444"/>
      <c r="G275" s="444"/>
      <c r="H275" s="444"/>
      <c r="I275" s="509"/>
      <c r="J275" s="129">
        <v>38</v>
      </c>
      <c r="K275" s="241" t="str">
        <f>IF(OR(COUNTIF(J275,"未確認")&gt;0,COUNTIF(J275,"*")&gt;0),"※","")</f>
        <v/>
      </c>
      <c r="L275" s="232"/>
      <c r="M275" s="232"/>
      <c r="N275" s="232"/>
      <c r="O275" s="232"/>
      <c r="P275" s="22"/>
      <c r="Q275" s="22"/>
      <c r="R275" s="22"/>
    </row>
    <row r="276" spans="1:18" s="1" customFormat="1">
      <c r="A276" s="267"/>
      <c r="B276" s="19"/>
      <c r="C276" s="19"/>
      <c r="D276" s="19"/>
      <c r="E276" s="19"/>
      <c r="F276" s="19"/>
      <c r="G276" s="19"/>
      <c r="H276" s="15"/>
      <c r="I276" s="319"/>
      <c r="J276" s="86"/>
      <c r="K276" s="88"/>
      <c r="L276" s="231"/>
      <c r="M276" s="231"/>
      <c r="N276" s="231"/>
      <c r="O276" s="231"/>
      <c r="P276" s="22"/>
      <c r="Q276" s="22"/>
      <c r="R276" s="22"/>
    </row>
    <row r="277" spans="1:18" s="81" customFormat="1">
      <c r="A277" s="267"/>
      <c r="B277" s="82"/>
      <c r="C277" s="59"/>
      <c r="D277" s="59"/>
      <c r="E277" s="59"/>
      <c r="F277" s="59"/>
      <c r="G277" s="59"/>
      <c r="H277" s="89"/>
      <c r="I277" s="89"/>
      <c r="J277" s="86"/>
      <c r="K277" s="88"/>
      <c r="L277" s="88"/>
      <c r="M277" s="88"/>
      <c r="N277" s="88"/>
      <c r="O277" s="88"/>
      <c r="P277" s="22"/>
      <c r="Q277" s="22"/>
      <c r="R277" s="22"/>
    </row>
    <row r="278" spans="1:18" s="1" customFormat="1">
      <c r="A278" s="267"/>
      <c r="B278" s="111"/>
      <c r="C278" s="163"/>
      <c r="D278" s="4"/>
      <c r="E278" s="4"/>
      <c r="F278" s="4"/>
      <c r="H278" s="319"/>
      <c r="I278" s="319"/>
      <c r="J278" s="58"/>
      <c r="K278" s="100"/>
      <c r="L278" s="232"/>
      <c r="M278" s="232"/>
      <c r="N278" s="232"/>
      <c r="O278" s="232"/>
      <c r="P278" s="22"/>
      <c r="Q278" s="22"/>
      <c r="R278" s="22"/>
    </row>
    <row r="279" spans="1:18" s="1" customFormat="1">
      <c r="A279" s="267"/>
      <c r="B279" s="254" t="s">
        <v>257</v>
      </c>
      <c r="C279" s="44"/>
      <c r="D279" s="44"/>
      <c r="E279" s="44"/>
      <c r="F279" s="44"/>
      <c r="G279" s="44"/>
      <c r="H279" s="15"/>
      <c r="I279" s="15"/>
      <c r="J279" s="58"/>
      <c r="K279" s="100"/>
      <c r="L279" s="232"/>
      <c r="M279" s="232"/>
      <c r="N279" s="232"/>
      <c r="O279" s="232"/>
      <c r="P279" s="22"/>
      <c r="Q279" s="22"/>
      <c r="R279" s="22"/>
    </row>
    <row r="280" spans="1:18">
      <c r="A280" s="267"/>
      <c r="B280" s="19"/>
      <c r="C280" s="19"/>
      <c r="D280" s="19"/>
      <c r="E280" s="19"/>
      <c r="F280" s="19"/>
      <c r="G280" s="19"/>
      <c r="H280" s="15"/>
      <c r="I280" s="15"/>
      <c r="L280" s="232"/>
      <c r="M280" s="232"/>
      <c r="N280" s="232"/>
      <c r="O280" s="232"/>
      <c r="P280" s="22"/>
      <c r="Q280" s="22"/>
      <c r="R280" s="22"/>
    </row>
    <row r="281" spans="1:18">
      <c r="A281" s="267"/>
      <c r="B281" s="19"/>
      <c r="C281" s="4"/>
      <c r="D281" s="4"/>
      <c r="F281" s="4"/>
      <c r="G281" s="4"/>
      <c r="H281" s="319"/>
      <c r="I281" s="319"/>
      <c r="J281" s="73" t="s">
        <v>54</v>
      </c>
      <c r="K281" s="165"/>
      <c r="L281" s="226"/>
      <c r="M281" s="226"/>
      <c r="N281" s="226"/>
      <c r="O281" s="226"/>
      <c r="P281" s="22"/>
      <c r="Q281" s="22"/>
      <c r="R281" s="22"/>
    </row>
    <row r="282" spans="1:18">
      <c r="A282" s="267"/>
      <c r="B282" s="2"/>
      <c r="C282" s="59"/>
      <c r="D282" s="4"/>
      <c r="F282" s="4"/>
      <c r="G282" s="4"/>
      <c r="H282" s="319"/>
      <c r="I282" s="64" t="s">
        <v>471</v>
      </c>
      <c r="J282" s="65"/>
      <c r="K282" s="166"/>
      <c r="L282" s="226"/>
      <c r="M282" s="226"/>
      <c r="N282" s="226"/>
      <c r="O282" s="226"/>
      <c r="P282" s="22"/>
      <c r="Q282" s="22"/>
      <c r="R282" s="22"/>
    </row>
    <row r="283" spans="1:18" s="81" customFormat="1" ht="34.5" customHeight="1">
      <c r="A283" s="304" t="s">
        <v>1077</v>
      </c>
      <c r="B283" s="111"/>
      <c r="C283" s="469" t="s">
        <v>258</v>
      </c>
      <c r="D283" s="442" t="s">
        <v>259</v>
      </c>
      <c r="E283" s="442"/>
      <c r="F283" s="442"/>
      <c r="G283" s="442"/>
      <c r="H283" s="442"/>
      <c r="I283" s="451" t="s">
        <v>1078</v>
      </c>
      <c r="J283" s="129">
        <v>38</v>
      </c>
      <c r="K283" s="241" t="str">
        <f t="shared" ref="K283:K298" si="2">IF(OR(COUNTIF(J283,"未確認")&gt;0,COUNTIF(J283,"*")&gt;0),"※","")</f>
        <v/>
      </c>
      <c r="L283" s="226"/>
      <c r="M283" s="226"/>
      <c r="N283" s="226"/>
      <c r="O283" s="226"/>
      <c r="P283" s="22"/>
      <c r="Q283" s="22"/>
      <c r="R283" s="22"/>
    </row>
    <row r="284" spans="1:18" s="81" customFormat="1" ht="34.5" customHeight="1">
      <c r="A284" s="304" t="s">
        <v>1079</v>
      </c>
      <c r="B284" s="111"/>
      <c r="C284" s="469"/>
      <c r="D284" s="475" t="s">
        <v>260</v>
      </c>
      <c r="E284" s="452" t="s">
        <v>164</v>
      </c>
      <c r="F284" s="516"/>
      <c r="G284" s="516"/>
      <c r="H284" s="516"/>
      <c r="I284" s="512"/>
      <c r="J284" s="129">
        <v>38</v>
      </c>
      <c r="K284" s="241" t="str">
        <f t="shared" si="2"/>
        <v/>
      </c>
      <c r="L284" s="226"/>
      <c r="M284" s="226"/>
      <c r="N284" s="226"/>
      <c r="O284" s="226"/>
      <c r="P284" s="22"/>
      <c r="Q284" s="22"/>
      <c r="R284" s="22"/>
    </row>
    <row r="285" spans="1:18" s="81" customFormat="1" ht="34.5" customHeight="1">
      <c r="A285" s="304" t="s">
        <v>1080</v>
      </c>
      <c r="B285" s="111"/>
      <c r="C285" s="469"/>
      <c r="D285" s="469"/>
      <c r="E285" s="442" t="s">
        <v>165</v>
      </c>
      <c r="F285" s="443"/>
      <c r="G285" s="443"/>
      <c r="H285" s="443"/>
      <c r="I285" s="512"/>
      <c r="J285" s="129">
        <v>0</v>
      </c>
      <c r="K285" s="241" t="str">
        <f t="shared" si="2"/>
        <v/>
      </c>
      <c r="L285" s="226"/>
      <c r="M285" s="226"/>
      <c r="N285" s="226"/>
      <c r="O285" s="226"/>
      <c r="P285" s="22"/>
      <c r="Q285" s="22"/>
      <c r="R285" s="22"/>
    </row>
    <row r="286" spans="1:18" s="81" customFormat="1" ht="34.5" customHeight="1">
      <c r="A286" s="304" t="s">
        <v>1081</v>
      </c>
      <c r="B286" s="111"/>
      <c r="C286" s="469"/>
      <c r="D286" s="469"/>
      <c r="E286" s="400" t="s">
        <v>166</v>
      </c>
      <c r="F286" s="401"/>
      <c r="G286" s="401"/>
      <c r="H286" s="402"/>
      <c r="I286" s="512"/>
      <c r="J286" s="129">
        <v>0</v>
      </c>
      <c r="K286" s="241" t="str">
        <f t="shared" si="2"/>
        <v/>
      </c>
      <c r="L286" s="226"/>
      <c r="M286" s="226"/>
      <c r="N286" s="226"/>
      <c r="O286" s="226"/>
      <c r="P286" s="22"/>
      <c r="Q286" s="22"/>
      <c r="R286" s="22"/>
    </row>
    <row r="287" spans="1:18" s="81" customFormat="1" ht="34.5" customHeight="1">
      <c r="A287" s="304" t="s">
        <v>1082</v>
      </c>
      <c r="B287" s="111"/>
      <c r="C287" s="469"/>
      <c r="D287" s="469"/>
      <c r="E287" s="442" t="s">
        <v>167</v>
      </c>
      <c r="F287" s="517"/>
      <c r="G287" s="517"/>
      <c r="H287" s="517"/>
      <c r="I287" s="512"/>
      <c r="J287" s="129">
        <v>0</v>
      </c>
      <c r="K287" s="241" t="str">
        <f t="shared" si="2"/>
        <v/>
      </c>
      <c r="L287" s="226"/>
      <c r="M287" s="226"/>
      <c r="N287" s="226"/>
      <c r="O287" s="226"/>
      <c r="P287" s="22"/>
      <c r="Q287" s="22"/>
      <c r="R287" s="22"/>
    </row>
    <row r="288" spans="1:18" s="81" customFormat="1" ht="34.5" customHeight="1">
      <c r="A288" s="304" t="s">
        <v>1083</v>
      </c>
      <c r="B288" s="111"/>
      <c r="C288" s="469"/>
      <c r="D288" s="469"/>
      <c r="E288" s="442" t="s">
        <v>168</v>
      </c>
      <c r="F288" s="443"/>
      <c r="G288" s="443"/>
      <c r="H288" s="443"/>
      <c r="I288" s="512"/>
      <c r="J288" s="129">
        <v>0</v>
      </c>
      <c r="K288" s="241" t="str">
        <f t="shared" si="2"/>
        <v/>
      </c>
      <c r="L288" s="226"/>
      <c r="M288" s="226"/>
      <c r="N288" s="226"/>
      <c r="O288" s="226"/>
      <c r="P288" s="22"/>
      <c r="Q288" s="22"/>
      <c r="R288" s="22"/>
    </row>
    <row r="289" spans="1:18" s="81" customFormat="1" ht="34.5" customHeight="1">
      <c r="A289" s="304" t="s">
        <v>1084</v>
      </c>
      <c r="B289" s="111"/>
      <c r="C289" s="469"/>
      <c r="D289" s="489"/>
      <c r="E289" s="499" t="s">
        <v>127</v>
      </c>
      <c r="F289" s="511"/>
      <c r="G289" s="511"/>
      <c r="H289" s="511"/>
      <c r="I289" s="512"/>
      <c r="J289" s="129">
        <v>0</v>
      </c>
      <c r="K289" s="241" t="str">
        <f t="shared" si="2"/>
        <v/>
      </c>
      <c r="L289" s="226"/>
      <c r="M289" s="226"/>
      <c r="N289" s="226"/>
      <c r="O289" s="226"/>
      <c r="P289" s="22"/>
      <c r="Q289" s="22"/>
      <c r="R289" s="22"/>
    </row>
    <row r="290" spans="1:18" s="81" customFormat="1" ht="34.5" customHeight="1">
      <c r="A290" s="304" t="s">
        <v>1085</v>
      </c>
      <c r="B290" s="111"/>
      <c r="C290" s="469"/>
      <c r="D290" s="442" t="s">
        <v>179</v>
      </c>
      <c r="E290" s="443"/>
      <c r="F290" s="443"/>
      <c r="G290" s="443"/>
      <c r="H290" s="443"/>
      <c r="I290" s="512"/>
      <c r="J290" s="129">
        <v>38</v>
      </c>
      <c r="K290" s="241" t="str">
        <f t="shared" si="2"/>
        <v/>
      </c>
      <c r="L290" s="226"/>
      <c r="M290" s="226"/>
      <c r="N290" s="226"/>
      <c r="O290" s="226"/>
      <c r="P290" s="22"/>
      <c r="Q290" s="22"/>
      <c r="R290" s="22"/>
    </row>
    <row r="291" spans="1:18" s="81" customFormat="1" ht="34.5" customHeight="1">
      <c r="A291" s="304" t="s">
        <v>1086</v>
      </c>
      <c r="B291" s="111"/>
      <c r="C291" s="469"/>
      <c r="D291" s="475" t="s">
        <v>261</v>
      </c>
      <c r="E291" s="452" t="s">
        <v>172</v>
      </c>
      <c r="F291" s="516"/>
      <c r="G291" s="516"/>
      <c r="H291" s="516"/>
      <c r="I291" s="512"/>
      <c r="J291" s="129">
        <v>38</v>
      </c>
      <c r="K291" s="241" t="str">
        <f t="shared" si="2"/>
        <v/>
      </c>
      <c r="L291" s="226"/>
      <c r="M291" s="226"/>
      <c r="N291" s="226"/>
      <c r="O291" s="226"/>
      <c r="P291" s="22"/>
      <c r="Q291" s="22"/>
      <c r="R291" s="22"/>
    </row>
    <row r="292" spans="1:18" s="81" customFormat="1" ht="34.5" customHeight="1">
      <c r="A292" s="304" t="s">
        <v>1087</v>
      </c>
      <c r="B292" s="111"/>
      <c r="C292" s="469"/>
      <c r="D292" s="469"/>
      <c r="E292" s="442" t="s">
        <v>173</v>
      </c>
      <c r="F292" s="443"/>
      <c r="G292" s="443"/>
      <c r="H292" s="443"/>
      <c r="I292" s="512"/>
      <c r="J292" s="129">
        <v>0</v>
      </c>
      <c r="K292" s="241" t="str">
        <f t="shared" si="2"/>
        <v/>
      </c>
      <c r="L292" s="226"/>
      <c r="M292" s="226"/>
      <c r="N292" s="226"/>
      <c r="O292" s="226"/>
      <c r="P292" s="22"/>
      <c r="Q292" s="22"/>
      <c r="R292" s="22"/>
    </row>
    <row r="293" spans="1:18" s="81" customFormat="1" ht="34.5" customHeight="1">
      <c r="A293" s="304" t="s">
        <v>1088</v>
      </c>
      <c r="B293" s="111"/>
      <c r="C293" s="469"/>
      <c r="D293" s="469"/>
      <c r="E293" s="442" t="s">
        <v>174</v>
      </c>
      <c r="F293" s="443"/>
      <c r="G293" s="443"/>
      <c r="H293" s="443"/>
      <c r="I293" s="512"/>
      <c r="J293" s="129">
        <v>0</v>
      </c>
      <c r="K293" s="241" t="str">
        <f t="shared" si="2"/>
        <v/>
      </c>
      <c r="L293" s="226"/>
      <c r="M293" s="226"/>
      <c r="N293" s="226"/>
      <c r="O293" s="226"/>
      <c r="P293" s="22"/>
      <c r="Q293" s="22"/>
      <c r="R293" s="22"/>
    </row>
    <row r="294" spans="1:18" s="81" customFormat="1" ht="34.5" customHeight="1">
      <c r="A294" s="304" t="s">
        <v>1089</v>
      </c>
      <c r="B294" s="111"/>
      <c r="C294" s="469"/>
      <c r="D294" s="469"/>
      <c r="E294" s="442" t="s">
        <v>175</v>
      </c>
      <c r="F294" s="443"/>
      <c r="G294" s="443"/>
      <c r="H294" s="443"/>
      <c r="I294" s="512"/>
      <c r="J294" s="129">
        <v>0</v>
      </c>
      <c r="K294" s="241" t="str">
        <f t="shared" si="2"/>
        <v/>
      </c>
      <c r="L294" s="226"/>
      <c r="M294" s="226"/>
      <c r="N294" s="226"/>
      <c r="O294" s="226"/>
      <c r="P294" s="22"/>
      <c r="Q294" s="22"/>
      <c r="R294" s="22"/>
    </row>
    <row r="295" spans="1:18" s="81" customFormat="1" ht="34.5" customHeight="1">
      <c r="A295" s="304" t="s">
        <v>1090</v>
      </c>
      <c r="B295" s="111"/>
      <c r="C295" s="469"/>
      <c r="D295" s="469"/>
      <c r="E295" s="442" t="s">
        <v>176</v>
      </c>
      <c r="F295" s="517"/>
      <c r="G295" s="517"/>
      <c r="H295" s="517"/>
      <c r="I295" s="512"/>
      <c r="J295" s="129">
        <v>0</v>
      </c>
      <c r="K295" s="241" t="str">
        <f t="shared" si="2"/>
        <v/>
      </c>
      <c r="L295" s="226"/>
      <c r="M295" s="226"/>
      <c r="N295" s="226"/>
      <c r="O295" s="226"/>
      <c r="P295" s="22"/>
      <c r="Q295" s="22"/>
      <c r="R295" s="22"/>
    </row>
    <row r="296" spans="1:18" s="81" customFormat="1" ht="34.5" customHeight="1">
      <c r="A296" s="304" t="s">
        <v>1091</v>
      </c>
      <c r="B296" s="111"/>
      <c r="C296" s="469"/>
      <c r="D296" s="469"/>
      <c r="E296" s="442" t="s">
        <v>177</v>
      </c>
      <c r="F296" s="443"/>
      <c r="G296" s="443"/>
      <c r="H296" s="443"/>
      <c r="I296" s="512"/>
      <c r="J296" s="129">
        <v>0</v>
      </c>
      <c r="K296" s="241" t="str">
        <f t="shared" si="2"/>
        <v/>
      </c>
      <c r="L296" s="226"/>
      <c r="M296" s="226"/>
      <c r="N296" s="226"/>
      <c r="O296" s="226"/>
      <c r="P296" s="22"/>
      <c r="Q296" s="22"/>
      <c r="R296" s="22"/>
    </row>
    <row r="297" spans="1:18" s="81" customFormat="1" ht="34.5" customHeight="1">
      <c r="A297" s="304" t="s">
        <v>1092</v>
      </c>
      <c r="B297" s="111"/>
      <c r="C297" s="469"/>
      <c r="D297" s="469"/>
      <c r="E297" s="442" t="s">
        <v>557</v>
      </c>
      <c r="F297" s="443"/>
      <c r="G297" s="443"/>
      <c r="H297" s="443"/>
      <c r="I297" s="512"/>
      <c r="J297" s="129">
        <v>0</v>
      </c>
      <c r="K297" s="241" t="str">
        <f t="shared" si="2"/>
        <v/>
      </c>
      <c r="L297" s="226"/>
      <c r="M297" s="226"/>
      <c r="N297" s="226"/>
      <c r="O297" s="226"/>
      <c r="P297" s="22"/>
      <c r="Q297" s="22"/>
      <c r="R297" s="22"/>
    </row>
    <row r="298" spans="1:18" s="81" customFormat="1" ht="34.5" customHeight="1">
      <c r="A298" s="304" t="s">
        <v>1093</v>
      </c>
      <c r="B298" s="111"/>
      <c r="C298" s="469"/>
      <c r="D298" s="469"/>
      <c r="E298" s="442" t="s">
        <v>127</v>
      </c>
      <c r="F298" s="443"/>
      <c r="G298" s="443"/>
      <c r="H298" s="443"/>
      <c r="I298" s="513"/>
      <c r="J298" s="129">
        <v>0</v>
      </c>
      <c r="K298" s="241" t="str">
        <f t="shared" si="2"/>
        <v/>
      </c>
      <c r="L298" s="226"/>
      <c r="M298" s="226"/>
      <c r="N298" s="226"/>
      <c r="O298" s="226"/>
      <c r="P298" s="22"/>
      <c r="Q298" s="22"/>
      <c r="R298" s="22"/>
    </row>
    <row r="299" spans="1:18" s="1" customFormat="1">
      <c r="A299" s="267"/>
      <c r="B299" s="19"/>
      <c r="C299" s="19"/>
      <c r="D299" s="19"/>
      <c r="E299" s="19"/>
      <c r="F299" s="19"/>
      <c r="G299" s="19"/>
      <c r="H299" s="15"/>
      <c r="I299" s="15"/>
      <c r="J299" s="86"/>
      <c r="K299" s="88"/>
      <c r="L299" s="231"/>
      <c r="M299" s="231"/>
      <c r="N299" s="231"/>
      <c r="O299" s="231"/>
      <c r="P299" s="22"/>
      <c r="Q299" s="22"/>
      <c r="R299" s="22"/>
    </row>
    <row r="300" spans="1:18" s="81" customFormat="1">
      <c r="A300" s="267"/>
      <c r="B300" s="82"/>
      <c r="C300" s="59"/>
      <c r="D300" s="59"/>
      <c r="E300" s="59"/>
      <c r="F300" s="59"/>
      <c r="G300" s="59"/>
      <c r="H300" s="89"/>
      <c r="I300" s="89"/>
      <c r="J300" s="86"/>
      <c r="K300" s="88"/>
      <c r="L300" s="88"/>
      <c r="M300" s="88"/>
      <c r="N300" s="88"/>
      <c r="O300" s="88"/>
      <c r="P300" s="22"/>
      <c r="Q300" s="22"/>
      <c r="R300" s="22"/>
    </row>
    <row r="301" spans="1:18" s="4" customFormat="1">
      <c r="A301" s="267"/>
      <c r="B301" s="111"/>
      <c r="C301" s="164"/>
      <c r="D301" s="163"/>
      <c r="H301" s="319"/>
      <c r="I301" s="319"/>
      <c r="J301" s="58"/>
      <c r="K301" s="100"/>
      <c r="L301" s="232"/>
      <c r="M301" s="232"/>
      <c r="N301" s="232"/>
      <c r="O301" s="232"/>
      <c r="P301" s="22"/>
      <c r="Q301" s="22"/>
      <c r="R301" s="22"/>
    </row>
    <row r="302" spans="1:18" s="4" customFormat="1">
      <c r="A302" s="267"/>
      <c r="B302" s="19" t="s">
        <v>178</v>
      </c>
      <c r="C302" s="44"/>
      <c r="D302" s="44"/>
      <c r="E302" s="44"/>
      <c r="F302" s="44"/>
      <c r="G302" s="44"/>
      <c r="H302" s="15"/>
      <c r="I302" s="15"/>
      <c r="J302" s="58"/>
      <c r="K302" s="100"/>
      <c r="L302" s="232"/>
      <c r="M302" s="232"/>
      <c r="N302" s="232"/>
      <c r="O302" s="232"/>
      <c r="P302" s="22"/>
      <c r="Q302" s="22"/>
      <c r="R302" s="22"/>
    </row>
    <row r="303" spans="1:18">
      <c r="A303" s="267"/>
      <c r="B303" s="19"/>
      <c r="C303" s="19"/>
      <c r="D303" s="19"/>
      <c r="E303" s="19"/>
      <c r="F303" s="19"/>
      <c r="G303" s="19"/>
      <c r="H303" s="15"/>
      <c r="I303" s="15"/>
      <c r="L303" s="232"/>
      <c r="M303" s="232"/>
      <c r="N303" s="232"/>
      <c r="O303" s="232"/>
      <c r="P303" s="22"/>
      <c r="Q303" s="22"/>
      <c r="R303" s="22"/>
    </row>
    <row r="304" spans="1:18">
      <c r="A304" s="292"/>
      <c r="B304" s="19"/>
      <c r="C304" s="4"/>
      <c r="D304" s="4"/>
      <c r="F304" s="4"/>
      <c r="G304" s="4"/>
      <c r="H304" s="319"/>
      <c r="I304" s="319"/>
      <c r="J304" s="73" t="s">
        <v>54</v>
      </c>
      <c r="K304" s="165"/>
      <c r="L304" s="232"/>
      <c r="M304" s="232"/>
      <c r="N304" s="232"/>
      <c r="O304" s="232"/>
      <c r="P304" s="22"/>
      <c r="Q304" s="22"/>
      <c r="R304" s="22"/>
    </row>
    <row r="305" spans="1:18">
      <c r="A305" s="310" t="s">
        <v>319</v>
      </c>
      <c r="B305" s="2"/>
      <c r="C305" s="59"/>
      <c r="D305" s="4"/>
      <c r="F305" s="4"/>
      <c r="G305" s="4"/>
      <c r="H305" s="319"/>
      <c r="I305" s="64" t="s">
        <v>861</v>
      </c>
      <c r="J305" s="65"/>
      <c r="K305" s="166"/>
      <c r="L305" s="232"/>
      <c r="M305" s="232"/>
      <c r="N305" s="232"/>
      <c r="O305" s="232"/>
      <c r="P305" s="22"/>
      <c r="Q305" s="22"/>
      <c r="R305" s="22"/>
    </row>
    <row r="306" spans="1:18" s="81" customFormat="1" ht="34.5" customHeight="1">
      <c r="A306" s="305" t="s">
        <v>1094</v>
      </c>
      <c r="B306" s="111"/>
      <c r="C306" s="403" t="s">
        <v>179</v>
      </c>
      <c r="D306" s="422"/>
      <c r="E306" s="422"/>
      <c r="F306" s="422"/>
      <c r="G306" s="422"/>
      <c r="H306" s="404"/>
      <c r="I306" s="451" t="s">
        <v>560</v>
      </c>
      <c r="J306" s="129">
        <v>38</v>
      </c>
      <c r="K306" s="241" t="str">
        <f>IF(OR(COUNTIF(J306,"未確認")&gt;0,COUNTIF(J306,"*")&gt;0),"※","")</f>
        <v/>
      </c>
      <c r="L306" s="232"/>
      <c r="M306" s="232"/>
      <c r="N306" s="232"/>
      <c r="O306" s="232"/>
      <c r="P306" s="22"/>
      <c r="Q306" s="22"/>
      <c r="R306" s="22"/>
    </row>
    <row r="307" spans="1:18" s="81" customFormat="1" ht="34.5" customHeight="1">
      <c r="A307" s="311" t="s">
        <v>1095</v>
      </c>
      <c r="B307" s="111"/>
      <c r="C307" s="169"/>
      <c r="D307" s="170"/>
      <c r="E307" s="486" t="s">
        <v>562</v>
      </c>
      <c r="F307" s="514"/>
      <c r="G307" s="514"/>
      <c r="H307" s="515"/>
      <c r="I307" s="512"/>
      <c r="J307" s="129">
        <v>38</v>
      </c>
      <c r="K307" s="241" t="str">
        <f>IF(OR(COUNTIF(J307,"未確認")&gt;0,COUNTIF(J307,"*")&gt;0),"※","")</f>
        <v/>
      </c>
      <c r="L307" s="232"/>
      <c r="M307" s="232"/>
      <c r="N307" s="232"/>
      <c r="O307" s="232"/>
      <c r="P307" s="22"/>
      <c r="Q307" s="22"/>
      <c r="R307" s="22"/>
    </row>
    <row r="308" spans="1:18" s="81" customFormat="1" ht="34.5" customHeight="1">
      <c r="A308" s="311" t="s">
        <v>1096</v>
      </c>
      <c r="B308" s="111"/>
      <c r="C308" s="169"/>
      <c r="D308" s="170"/>
      <c r="E308" s="486" t="s">
        <v>564</v>
      </c>
      <c r="F308" s="514"/>
      <c r="G308" s="514"/>
      <c r="H308" s="515"/>
      <c r="I308" s="512"/>
      <c r="J308" s="129">
        <v>0</v>
      </c>
      <c r="K308" s="241" t="str">
        <f>IF(OR(COUNTIF(J308,"未確認")&gt;0,COUNTIF(J308,"*")&gt;0),"※","")</f>
        <v/>
      </c>
      <c r="L308" s="232"/>
      <c r="M308" s="232"/>
      <c r="N308" s="232"/>
      <c r="O308" s="232"/>
      <c r="P308" s="22"/>
      <c r="Q308" s="22"/>
      <c r="R308" s="22"/>
    </row>
    <row r="309" spans="1:18" s="81" customFormat="1" ht="34.5" customHeight="1">
      <c r="A309" s="311" t="s">
        <v>1097</v>
      </c>
      <c r="B309" s="111"/>
      <c r="C309" s="169"/>
      <c r="D309" s="170"/>
      <c r="E309" s="486" t="s">
        <v>566</v>
      </c>
      <c r="F309" s="514"/>
      <c r="G309" s="514"/>
      <c r="H309" s="515"/>
      <c r="I309" s="512"/>
      <c r="J309" s="129">
        <v>0</v>
      </c>
      <c r="K309" s="241" t="str">
        <f>IF(OR(COUNTIF(J309,"未確認")&gt;0,COUNTIF(J309,"*")&gt;0),"※","")</f>
        <v/>
      </c>
      <c r="L309" s="232"/>
      <c r="M309" s="232"/>
      <c r="N309" s="232"/>
      <c r="O309" s="232"/>
      <c r="P309" s="22"/>
      <c r="Q309" s="22"/>
      <c r="R309" s="22"/>
    </row>
    <row r="310" spans="1:18" s="81" customFormat="1" ht="34.5" customHeight="1">
      <c r="A310" s="304" t="s">
        <v>1098</v>
      </c>
      <c r="B310" s="2"/>
      <c r="C310" s="171"/>
      <c r="D310" s="172"/>
      <c r="E310" s="486" t="s">
        <v>568</v>
      </c>
      <c r="F310" s="514"/>
      <c r="G310" s="514"/>
      <c r="H310" s="515"/>
      <c r="I310" s="513"/>
      <c r="J310" s="129">
        <v>0</v>
      </c>
      <c r="K310" s="241" t="str">
        <f>IF(OR(COUNTIF(J310,"未確認")&gt;0,COUNTIF(J310,"*")&gt;0),"※","")</f>
        <v/>
      </c>
      <c r="L310" s="232"/>
      <c r="M310" s="232"/>
      <c r="N310" s="232"/>
      <c r="O310" s="232"/>
      <c r="P310" s="22"/>
      <c r="Q310" s="22"/>
      <c r="R310" s="22"/>
    </row>
    <row r="311" spans="1:18" s="1" customFormat="1">
      <c r="A311" s="267"/>
      <c r="B311" s="19"/>
      <c r="C311" s="19"/>
      <c r="D311" s="19"/>
      <c r="E311" s="19"/>
      <c r="F311" s="19"/>
      <c r="G311" s="19"/>
      <c r="H311" s="15"/>
      <c r="I311" s="15"/>
      <c r="J311" s="86"/>
      <c r="K311" s="88"/>
      <c r="L311" s="232"/>
      <c r="M311" s="232"/>
      <c r="N311" s="232"/>
      <c r="O311" s="232"/>
      <c r="P311" s="22"/>
      <c r="Q311" s="22"/>
      <c r="R311" s="22"/>
    </row>
    <row r="312" spans="1:18" s="81" customFormat="1">
      <c r="A312" s="267"/>
      <c r="B312" s="82"/>
      <c r="C312" s="59"/>
      <c r="D312" s="59"/>
      <c r="E312" s="59"/>
      <c r="F312" s="59"/>
      <c r="G312" s="59"/>
      <c r="H312" s="89"/>
      <c r="I312" s="89"/>
      <c r="J312" s="86"/>
      <c r="K312" s="88"/>
      <c r="L312" s="232"/>
      <c r="M312" s="232"/>
      <c r="N312" s="232"/>
      <c r="O312" s="232"/>
      <c r="P312" s="22"/>
      <c r="Q312" s="22"/>
      <c r="R312" s="22"/>
    </row>
    <row r="313" spans="1:18" s="1" customFormat="1">
      <c r="A313" s="267"/>
      <c r="B313" s="2"/>
      <c r="C313" s="4"/>
      <c r="D313" s="4"/>
      <c r="F313" s="4"/>
      <c r="G313" s="4"/>
      <c r="H313" s="319"/>
      <c r="I313" s="319"/>
      <c r="J313" s="58"/>
      <c r="K313" s="100"/>
      <c r="L313" s="232"/>
      <c r="M313" s="232"/>
      <c r="N313" s="232"/>
      <c r="O313" s="232"/>
      <c r="P313" s="22"/>
      <c r="Q313" s="22"/>
      <c r="R313" s="22"/>
    </row>
    <row r="314" spans="1:18" s="4" customFormat="1">
      <c r="A314" s="267"/>
      <c r="B314" s="19" t="s">
        <v>262</v>
      </c>
      <c r="C314" s="44"/>
      <c r="D314" s="44"/>
      <c r="E314" s="44"/>
      <c r="F314" s="44"/>
      <c r="G314" s="44"/>
      <c r="H314" s="15"/>
      <c r="I314" s="15"/>
      <c r="J314" s="58"/>
      <c r="K314" s="100"/>
      <c r="L314" s="232"/>
      <c r="M314" s="232"/>
      <c r="N314" s="232"/>
      <c r="O314" s="232"/>
      <c r="P314" s="22"/>
      <c r="Q314" s="22"/>
      <c r="R314" s="22"/>
    </row>
    <row r="315" spans="1:18">
      <c r="A315" s="267"/>
      <c r="B315" s="19"/>
      <c r="C315" s="19"/>
      <c r="D315" s="19"/>
      <c r="E315" s="19"/>
      <c r="F315" s="19"/>
      <c r="G315" s="19"/>
      <c r="H315" s="15"/>
      <c r="I315" s="15"/>
      <c r="L315" s="232"/>
      <c r="M315" s="232"/>
      <c r="N315" s="232"/>
      <c r="O315" s="232"/>
      <c r="P315" s="22"/>
      <c r="Q315" s="22"/>
      <c r="R315" s="22"/>
    </row>
    <row r="316" spans="1:18" s="1" customFormat="1">
      <c r="A316" s="267"/>
      <c r="B316" s="19"/>
      <c r="C316" s="4"/>
      <c r="D316" s="4"/>
      <c r="E316" s="4"/>
      <c r="F316" s="4"/>
      <c r="G316" s="4"/>
      <c r="H316" s="319"/>
      <c r="I316" s="319"/>
      <c r="J316" s="73" t="s">
        <v>54</v>
      </c>
      <c r="K316" s="165"/>
      <c r="L316" s="232"/>
      <c r="M316" s="232"/>
      <c r="N316" s="232"/>
      <c r="O316" s="232"/>
      <c r="P316" s="22"/>
      <c r="Q316" s="22"/>
      <c r="R316" s="22"/>
    </row>
    <row r="317" spans="1:18" s="1" customFormat="1">
      <c r="A317" s="267"/>
      <c r="B317" s="2"/>
      <c r="C317" s="4"/>
      <c r="D317" s="4"/>
      <c r="E317" s="4"/>
      <c r="F317" s="4"/>
      <c r="G317" s="4"/>
      <c r="H317" s="319"/>
      <c r="I317" s="64" t="s">
        <v>471</v>
      </c>
      <c r="J317" s="65"/>
      <c r="K317" s="166"/>
      <c r="L317" s="232"/>
      <c r="M317" s="232"/>
      <c r="N317" s="232"/>
      <c r="O317" s="232"/>
      <c r="P317" s="22"/>
      <c r="Q317" s="22"/>
      <c r="R317" s="22"/>
    </row>
    <row r="318" spans="1:18" s="1" customFormat="1" ht="34.5" customHeight="1">
      <c r="A318" s="304" t="s">
        <v>1099</v>
      </c>
      <c r="B318" s="2"/>
      <c r="C318" s="518" t="s">
        <v>263</v>
      </c>
      <c r="D318" s="518"/>
      <c r="E318" s="518"/>
      <c r="F318" s="518"/>
      <c r="G318" s="518"/>
      <c r="H318" s="518"/>
      <c r="I318" s="436" t="s">
        <v>1100</v>
      </c>
      <c r="J318" s="129">
        <v>0</v>
      </c>
      <c r="K318" s="241" t="str">
        <f>IF(OR(COUNTIF(J318,"未確認")&gt;0,COUNTIF(J318,"*")&gt;0),"※","")</f>
        <v/>
      </c>
      <c r="L318" s="58"/>
      <c r="M318" s="252"/>
      <c r="N318" s="232"/>
      <c r="O318" s="232"/>
      <c r="P318" s="22"/>
      <c r="Q318" s="22"/>
      <c r="R318" s="22"/>
    </row>
    <row r="319" spans="1:18" s="1" customFormat="1" ht="34.5" customHeight="1">
      <c r="A319" s="304" t="s">
        <v>1101</v>
      </c>
      <c r="B319" s="2"/>
      <c r="C319" s="518" t="s">
        <v>264</v>
      </c>
      <c r="D319" s="502"/>
      <c r="E319" s="502"/>
      <c r="F319" s="502"/>
      <c r="G319" s="502"/>
      <c r="H319" s="502"/>
      <c r="I319" s="438"/>
      <c r="J319" s="129">
        <v>0</v>
      </c>
      <c r="K319" s="241" t="str">
        <f>IF(OR(COUNTIF(J319,"未確認")&gt;0,COUNTIF(J319,"*")&gt;0),"※","")</f>
        <v/>
      </c>
      <c r="L319" s="58"/>
      <c r="M319" s="252"/>
      <c r="N319" s="232"/>
      <c r="O319" s="232"/>
      <c r="P319" s="22"/>
      <c r="Q319" s="22"/>
      <c r="R319" s="22"/>
    </row>
    <row r="320" spans="1:18" s="1" customFormat="1">
      <c r="A320" s="267"/>
      <c r="B320" s="19"/>
      <c r="C320" s="19"/>
      <c r="D320" s="19"/>
      <c r="E320" s="19"/>
      <c r="F320" s="19"/>
      <c r="G320" s="19"/>
      <c r="H320" s="15"/>
      <c r="I320" s="15"/>
      <c r="J320" s="86"/>
      <c r="K320" s="88"/>
      <c r="L320" s="232"/>
      <c r="M320" s="232"/>
      <c r="N320" s="232"/>
      <c r="O320" s="232"/>
      <c r="P320" s="22"/>
      <c r="Q320" s="22"/>
      <c r="R320" s="22"/>
    </row>
    <row r="321" spans="1:71" s="81" customFormat="1">
      <c r="A321" s="267"/>
      <c r="B321" s="82"/>
      <c r="C321" s="59"/>
      <c r="D321" s="59"/>
      <c r="E321" s="59"/>
      <c r="F321" s="59"/>
      <c r="G321" s="59"/>
      <c r="H321" s="89"/>
      <c r="I321" s="89"/>
      <c r="J321" s="86"/>
      <c r="K321" s="88"/>
      <c r="L321" s="232"/>
      <c r="M321" s="232"/>
      <c r="N321" s="232"/>
      <c r="O321" s="232"/>
      <c r="P321" s="22"/>
      <c r="Q321" s="22"/>
      <c r="R321" s="22"/>
    </row>
    <row r="322" spans="1:71" s="1" customFormat="1">
      <c r="A322" s="267"/>
      <c r="B322" s="2"/>
      <c r="C322" s="349"/>
      <c r="D322" s="4"/>
      <c r="E322" s="4"/>
      <c r="F322" s="4"/>
      <c r="G322" s="4"/>
      <c r="H322" s="173"/>
      <c r="I322" s="173"/>
      <c r="J322" s="58"/>
      <c r="K322" s="100"/>
      <c r="L322" s="232"/>
      <c r="M322" s="232"/>
      <c r="N322" s="232"/>
      <c r="O322" s="232"/>
      <c r="P322" s="22"/>
      <c r="Q322" s="22"/>
      <c r="R322" s="22"/>
    </row>
    <row r="323" spans="1:71" s="4" customFormat="1">
      <c r="A323" s="267"/>
      <c r="B323" s="19" t="s">
        <v>180</v>
      </c>
      <c r="C323" s="44"/>
      <c r="D323" s="44"/>
      <c r="E323" s="44"/>
      <c r="F323" s="44"/>
      <c r="G323" s="44"/>
      <c r="H323" s="15"/>
      <c r="I323" s="15"/>
      <c r="J323" s="58"/>
      <c r="K323" s="100"/>
      <c r="L323" s="232"/>
      <c r="M323" s="232"/>
      <c r="N323" s="232"/>
      <c r="O323" s="232"/>
      <c r="P323" s="22"/>
      <c r="Q323" s="22"/>
      <c r="R323" s="22"/>
    </row>
    <row r="324" spans="1:71">
      <c r="A324" s="267"/>
      <c r="B324" s="19"/>
      <c r="C324" s="19"/>
      <c r="D324" s="19"/>
      <c r="E324" s="19"/>
      <c r="F324" s="19"/>
      <c r="G324" s="19"/>
      <c r="H324" s="15"/>
      <c r="I324" s="15"/>
      <c r="L324" s="232"/>
      <c r="M324" s="232"/>
      <c r="N324" s="232"/>
      <c r="O324" s="232"/>
      <c r="P324" s="22"/>
      <c r="Q324" s="22"/>
      <c r="R324" s="22"/>
    </row>
    <row r="325" spans="1:71">
      <c r="A325" s="267"/>
      <c r="B325" s="19"/>
      <c r="C325" s="4"/>
      <c r="D325" s="4"/>
      <c r="F325" s="4"/>
      <c r="G325" s="4"/>
      <c r="H325" s="319"/>
      <c r="I325" s="319"/>
      <c r="J325" s="73" t="s">
        <v>54</v>
      </c>
      <c r="K325" s="165"/>
      <c r="L325" s="232"/>
      <c r="M325" s="232"/>
      <c r="N325" s="232"/>
      <c r="O325" s="232"/>
      <c r="P325" s="22"/>
      <c r="Q325" s="22"/>
      <c r="R325" s="22"/>
    </row>
    <row r="326" spans="1:71">
      <c r="A326" s="267"/>
      <c r="B326" s="2"/>
      <c r="C326" s="4"/>
      <c r="D326" s="4"/>
      <c r="F326" s="4"/>
      <c r="G326" s="4"/>
      <c r="H326" s="319"/>
      <c r="I326" s="64" t="s">
        <v>471</v>
      </c>
      <c r="J326" s="65"/>
      <c r="K326" s="166"/>
      <c r="L326" s="232"/>
      <c r="M326" s="232"/>
      <c r="N326" s="232"/>
      <c r="O326" s="232"/>
      <c r="P326" s="22"/>
      <c r="Q326" s="22"/>
      <c r="R326" s="22"/>
    </row>
    <row r="327" spans="1:71" s="81" customFormat="1" ht="34.5" customHeight="1">
      <c r="A327" s="304" t="s">
        <v>1102</v>
      </c>
      <c r="B327" s="111"/>
      <c r="C327" s="519" t="s">
        <v>570</v>
      </c>
      <c r="D327" s="520"/>
      <c r="E327" s="520"/>
      <c r="F327" s="520"/>
      <c r="G327" s="520"/>
      <c r="H327" s="457"/>
      <c r="I327" s="436" t="s">
        <v>571</v>
      </c>
      <c r="J327" s="129">
        <v>0</v>
      </c>
      <c r="K327" s="241" t="str">
        <f t="shared" ref="K327:K332" si="3">IF(OR(COUNTIF(J327,"未確認")&gt;0,COUNTIF(J327,"*")&gt;0),"※","")</f>
        <v/>
      </c>
      <c r="L327" s="232"/>
      <c r="M327" s="232"/>
      <c r="N327" s="232"/>
      <c r="O327" s="232"/>
      <c r="P327" s="22"/>
      <c r="Q327" s="22"/>
      <c r="R327" s="22"/>
    </row>
    <row r="328" spans="1:71" s="81" customFormat="1" ht="34.5" customHeight="1">
      <c r="A328" s="304" t="s">
        <v>1103</v>
      </c>
      <c r="B328" s="111"/>
      <c r="C328" s="169"/>
      <c r="D328" s="175"/>
      <c r="E328" s="400" t="s">
        <v>182</v>
      </c>
      <c r="F328" s="401"/>
      <c r="G328" s="401"/>
      <c r="H328" s="402"/>
      <c r="I328" s="479"/>
      <c r="J328" s="129">
        <v>0</v>
      </c>
      <c r="K328" s="241" t="str">
        <f t="shared" si="3"/>
        <v/>
      </c>
      <c r="L328" s="232"/>
      <c r="M328" s="265"/>
      <c r="N328" s="232"/>
      <c r="O328" s="232"/>
      <c r="P328" s="22"/>
      <c r="Q328" s="22"/>
      <c r="R328" s="22"/>
    </row>
    <row r="329" spans="1:71" s="81" customFormat="1" ht="34.5" customHeight="1">
      <c r="A329" s="304" t="s">
        <v>1104</v>
      </c>
      <c r="B329" s="111"/>
      <c r="C329" s="171"/>
      <c r="D329" s="176"/>
      <c r="E329" s="400" t="s">
        <v>183</v>
      </c>
      <c r="F329" s="521"/>
      <c r="G329" s="521"/>
      <c r="H329" s="522"/>
      <c r="I329" s="479"/>
      <c r="J329" s="129">
        <v>0</v>
      </c>
      <c r="K329" s="241" t="str">
        <f t="shared" si="3"/>
        <v/>
      </c>
      <c r="L329" s="232"/>
      <c r="M329" s="232"/>
      <c r="N329" s="232"/>
      <c r="O329" s="232"/>
      <c r="P329" s="22"/>
      <c r="Q329" s="22"/>
      <c r="R329" s="22"/>
    </row>
    <row r="330" spans="1:71" s="81" customFormat="1" ht="34.5" customHeight="1">
      <c r="A330" s="304" t="s">
        <v>1105</v>
      </c>
      <c r="B330" s="111"/>
      <c r="C330" s="481" t="s">
        <v>575</v>
      </c>
      <c r="D330" s="523"/>
      <c r="E330" s="523"/>
      <c r="F330" s="523"/>
      <c r="G330" s="523"/>
      <c r="H330" s="459"/>
      <c r="I330" s="479"/>
      <c r="J330" s="266">
        <v>0</v>
      </c>
      <c r="K330" s="241" t="str">
        <f t="shared" si="3"/>
        <v/>
      </c>
      <c r="L330" s="232"/>
      <c r="M330" s="232"/>
      <c r="N330" s="232"/>
      <c r="O330" s="232"/>
      <c r="P330" s="22"/>
      <c r="Q330" s="22"/>
      <c r="R330" s="22"/>
    </row>
    <row r="331" spans="1:71" s="81" customFormat="1" ht="34.5" customHeight="1">
      <c r="A331" s="304" t="s">
        <v>1106</v>
      </c>
      <c r="B331" s="111"/>
      <c r="C331" s="169"/>
      <c r="D331" s="175"/>
      <c r="E331" s="400" t="s">
        <v>184</v>
      </c>
      <c r="F331" s="401"/>
      <c r="G331" s="401"/>
      <c r="H331" s="402"/>
      <c r="I331" s="479"/>
      <c r="J331" s="129">
        <v>0</v>
      </c>
      <c r="K331" s="241" t="str">
        <f t="shared" si="3"/>
        <v/>
      </c>
      <c r="L331" s="232"/>
      <c r="M331" s="232"/>
      <c r="N331" s="232"/>
      <c r="O331" s="232"/>
      <c r="P331" s="22"/>
      <c r="Q331" s="22"/>
      <c r="R331" s="22"/>
    </row>
    <row r="332" spans="1:71" s="81" customFormat="1" ht="34.5" customHeight="1">
      <c r="A332" s="304" t="s">
        <v>1107</v>
      </c>
      <c r="B332" s="111"/>
      <c r="C332" s="171"/>
      <c r="D332" s="176"/>
      <c r="E332" s="400" t="s">
        <v>185</v>
      </c>
      <c r="F332" s="521"/>
      <c r="G332" s="521"/>
      <c r="H332" s="522"/>
      <c r="I332" s="480"/>
      <c r="J332" s="129">
        <v>0</v>
      </c>
      <c r="K332" s="241" t="str">
        <f t="shared" si="3"/>
        <v/>
      </c>
      <c r="L332" s="232"/>
      <c r="M332" s="232"/>
      <c r="N332" s="232"/>
      <c r="O332" s="232"/>
      <c r="P332" s="22"/>
      <c r="Q332" s="22"/>
      <c r="R332" s="22"/>
    </row>
    <row r="333" spans="1:71" s="1" customFormat="1" ht="17.25" customHeight="1">
      <c r="A333" s="267"/>
      <c r="B333" s="19"/>
      <c r="C333" s="19"/>
      <c r="D333" s="19"/>
      <c r="E333" s="19"/>
      <c r="F333" s="19"/>
      <c r="G333" s="19"/>
      <c r="H333" s="15"/>
      <c r="I333" s="15"/>
      <c r="J333" s="86"/>
      <c r="K333" s="88"/>
      <c r="L333" s="232"/>
      <c r="M333" s="232"/>
      <c r="N333" s="232"/>
      <c r="O333" s="232"/>
      <c r="P333" s="22"/>
      <c r="Q333" s="22"/>
      <c r="R333" s="22"/>
    </row>
    <row r="334" spans="1:71" s="81" customFormat="1">
      <c r="A334" s="267"/>
      <c r="B334" s="111"/>
      <c r="C334" s="111"/>
      <c r="D334" s="59"/>
      <c r="E334" s="59"/>
      <c r="F334" s="59"/>
      <c r="G334" s="59"/>
      <c r="H334" s="89"/>
      <c r="I334" s="151"/>
      <c r="J334" s="86"/>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88"/>
      <c r="AU334" s="88"/>
      <c r="AV334" s="88"/>
      <c r="AW334" s="88"/>
      <c r="AX334" s="88"/>
      <c r="AY334" s="88"/>
    </row>
    <row r="335" spans="1:71" s="81" customFormat="1">
      <c r="A335" s="267"/>
      <c r="B335" s="111"/>
      <c r="C335" s="111"/>
      <c r="D335" s="59"/>
      <c r="E335" s="59"/>
      <c r="F335" s="59"/>
      <c r="G335" s="59"/>
      <c r="H335" s="89"/>
      <c r="I335" s="151" t="s">
        <v>149</v>
      </c>
      <c r="J335" s="86"/>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88"/>
      <c r="AU335" s="88"/>
      <c r="AV335" s="88"/>
      <c r="AW335" s="88"/>
      <c r="AX335" s="88"/>
      <c r="AY335" s="88"/>
    </row>
    <row r="336" spans="1:71" s="81" customFormat="1">
      <c r="A336" s="267"/>
      <c r="B336" s="111"/>
      <c r="C336" s="111"/>
      <c r="D336" s="59"/>
      <c r="E336" s="59"/>
      <c r="F336" s="59"/>
      <c r="G336" s="59"/>
      <c r="H336" s="89"/>
      <c r="I336" s="89"/>
      <c r="J336" s="86"/>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row>
    <row r="337" spans="1:72" s="22" customFormat="1">
      <c r="A337" s="267"/>
      <c r="B337" s="2"/>
      <c r="C337" s="50"/>
      <c r="D337" s="36"/>
      <c r="E337" s="36"/>
      <c r="F337" s="36"/>
      <c r="G337" s="36"/>
      <c r="H337" s="21"/>
      <c r="I337" s="38"/>
      <c r="J337" s="6"/>
      <c r="K337" s="128"/>
      <c r="L337" s="510"/>
      <c r="M337" s="510"/>
      <c r="N337" s="510"/>
      <c r="O337" s="510"/>
      <c r="P337" s="510"/>
      <c r="R337" s="48"/>
      <c r="S337" s="48"/>
      <c r="T337" s="48"/>
      <c r="U337" s="48"/>
      <c r="W337" s="48"/>
      <c r="X337" s="48"/>
      <c r="Y337" s="48"/>
      <c r="Z337" s="48"/>
      <c r="AB337" s="48"/>
      <c r="AC337" s="48"/>
      <c r="AD337" s="48"/>
      <c r="AE337" s="48"/>
      <c r="AG337" s="48"/>
      <c r="AH337" s="48"/>
      <c r="AI337" s="48"/>
      <c r="AJ337" s="48"/>
      <c r="AL337" s="48"/>
      <c r="AM337" s="48"/>
      <c r="AN337" s="48"/>
      <c r="AO337" s="48"/>
      <c r="AQ337" s="48"/>
      <c r="AR337" s="48"/>
      <c r="AS337" s="48"/>
      <c r="AT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9"/>
    </row>
    <row r="338" spans="1:72" s="22" customFormat="1">
      <c r="A338" s="267"/>
      <c r="B338" s="2"/>
      <c r="C338" s="50"/>
      <c r="D338" s="36"/>
      <c r="E338" s="36"/>
      <c r="F338" s="36"/>
      <c r="G338" s="36"/>
      <c r="H338" s="21"/>
      <c r="I338" s="38"/>
      <c r="J338" s="6"/>
      <c r="K338" s="128"/>
      <c r="L338" s="510"/>
      <c r="M338" s="510"/>
      <c r="N338" s="510"/>
      <c r="O338" s="510"/>
      <c r="P338" s="510"/>
      <c r="R338" s="48"/>
      <c r="S338" s="48"/>
      <c r="T338" s="48"/>
      <c r="U338" s="48"/>
      <c r="W338" s="48"/>
      <c r="X338" s="48"/>
      <c r="Y338" s="48"/>
      <c r="Z338" s="48"/>
      <c r="AB338" s="48"/>
      <c r="AC338" s="48"/>
      <c r="AD338" s="48"/>
      <c r="AE338" s="48"/>
      <c r="AG338" s="48"/>
      <c r="AH338" s="48"/>
      <c r="AI338" s="48"/>
      <c r="AJ338" s="48"/>
      <c r="AL338" s="48"/>
      <c r="AM338" s="48"/>
      <c r="AN338" s="48"/>
      <c r="AO338" s="48"/>
      <c r="AQ338" s="48"/>
      <c r="AR338" s="48"/>
      <c r="AS338" s="48"/>
      <c r="AT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9"/>
    </row>
    <row r="339" spans="1:72" s="22" customFormat="1">
      <c r="A339" s="267"/>
      <c r="B339" s="2"/>
      <c r="L339" s="510"/>
      <c r="M339" s="510"/>
      <c r="N339" s="510"/>
      <c r="O339" s="510"/>
      <c r="P339" s="510"/>
      <c r="R339" s="39"/>
      <c r="S339" s="39"/>
      <c r="T339" s="39"/>
      <c r="U339" s="39"/>
      <c r="W339" s="39"/>
      <c r="X339" s="39"/>
      <c r="Y339" s="39"/>
      <c r="Z339" s="39"/>
      <c r="AB339" s="39"/>
      <c r="AC339" s="39"/>
      <c r="AD339" s="39"/>
      <c r="AE339" s="39"/>
      <c r="AG339" s="39"/>
      <c r="AH339" s="39"/>
      <c r="AI339" s="39"/>
      <c r="AJ339" s="39"/>
      <c r="AL339" s="39"/>
      <c r="AM339" s="39"/>
      <c r="AN339" s="39"/>
      <c r="AO339" s="39"/>
      <c r="AQ339" s="39"/>
      <c r="AR339" s="39"/>
      <c r="AS339" s="39"/>
      <c r="AT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9"/>
    </row>
    <row r="340" spans="1:72" s="22" customFormat="1">
      <c r="A340" s="267"/>
      <c r="B340" s="2"/>
      <c r="L340" s="510"/>
      <c r="M340" s="510"/>
      <c r="N340" s="510"/>
      <c r="O340" s="510"/>
      <c r="P340" s="510"/>
      <c r="R340" s="48"/>
      <c r="S340" s="48"/>
      <c r="T340" s="48"/>
      <c r="U340" s="48"/>
      <c r="W340" s="48"/>
      <c r="X340" s="48"/>
      <c r="Y340" s="48"/>
      <c r="Z340" s="48"/>
      <c r="AB340" s="48"/>
      <c r="AC340" s="48"/>
      <c r="AD340" s="48"/>
      <c r="AE340" s="48"/>
      <c r="AG340" s="48"/>
      <c r="AH340" s="48"/>
      <c r="AI340" s="48"/>
      <c r="AJ340" s="48"/>
      <c r="AL340" s="48"/>
      <c r="AM340" s="48"/>
      <c r="AN340" s="48"/>
      <c r="AO340" s="48"/>
      <c r="AQ340" s="48"/>
      <c r="AR340" s="48"/>
      <c r="AS340" s="48"/>
      <c r="AT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9"/>
    </row>
    <row r="341" spans="1:72" s="22" customFormat="1">
      <c r="A341" s="267"/>
      <c r="B341" s="2"/>
      <c r="L341" s="510"/>
      <c r="M341" s="510"/>
      <c r="N341" s="510"/>
      <c r="O341" s="510"/>
      <c r="P341" s="510"/>
      <c r="R341" s="39"/>
      <c r="S341" s="39"/>
      <c r="T341" s="39"/>
      <c r="U341" s="39"/>
      <c r="W341" s="39"/>
      <c r="X341" s="39"/>
      <c r="Y341" s="39"/>
      <c r="Z341" s="39"/>
      <c r="AB341" s="39"/>
      <c r="AC341" s="39"/>
      <c r="AD341" s="39"/>
      <c r="AE341" s="39"/>
      <c r="AG341" s="39"/>
      <c r="AH341" s="39"/>
      <c r="AI341" s="39"/>
      <c r="AJ341" s="39"/>
      <c r="AL341" s="39"/>
      <c r="AM341" s="39"/>
      <c r="AN341" s="39"/>
      <c r="AO341" s="39"/>
      <c r="AQ341" s="39"/>
      <c r="AR341" s="39"/>
      <c r="AS341" s="39"/>
      <c r="AT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9"/>
    </row>
    <row r="342" spans="1:72" s="22" customFormat="1">
      <c r="A342" s="267"/>
      <c r="B342" s="2"/>
      <c r="L342" s="510"/>
      <c r="M342" s="510"/>
      <c r="N342" s="510"/>
      <c r="O342" s="510"/>
      <c r="P342" s="510"/>
      <c r="R342" s="39"/>
      <c r="S342" s="39"/>
      <c r="T342" s="39"/>
      <c r="U342" s="39"/>
      <c r="W342" s="39"/>
      <c r="X342" s="39"/>
      <c r="Y342" s="39"/>
      <c r="Z342" s="39"/>
      <c r="AB342" s="39"/>
      <c r="AC342" s="39"/>
      <c r="AD342" s="39"/>
      <c r="AE342" s="39"/>
      <c r="AG342" s="39"/>
      <c r="AH342" s="39"/>
      <c r="AI342" s="39"/>
      <c r="AJ342" s="39"/>
      <c r="AL342" s="39"/>
      <c r="AM342" s="39"/>
      <c r="AN342" s="39"/>
      <c r="AO342" s="39"/>
      <c r="AQ342" s="39"/>
      <c r="AR342" s="39"/>
      <c r="AS342" s="39"/>
      <c r="AT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9"/>
    </row>
    <row r="343" spans="1:72" s="22" customFormat="1">
      <c r="A343" s="267"/>
      <c r="B343" s="2"/>
      <c r="L343" s="6"/>
      <c r="M343" s="6"/>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c r="AZ343" s="200"/>
      <c r="BA343" s="200"/>
      <c r="BB343" s="200"/>
      <c r="BC343" s="200"/>
      <c r="BD343" s="200"/>
      <c r="BE343" s="200"/>
      <c r="BF343" s="200"/>
      <c r="BG343" s="200"/>
      <c r="BH343" s="200"/>
      <c r="BI343" s="200"/>
      <c r="BJ343" s="200"/>
      <c r="BK343" s="200"/>
      <c r="BL343" s="200"/>
      <c r="BM343" s="200"/>
      <c r="BN343" s="200"/>
      <c r="BO343" s="200"/>
      <c r="BP343" s="200"/>
      <c r="BQ343" s="200"/>
      <c r="BR343" s="200"/>
      <c r="BS343" s="200"/>
      <c r="BT343" s="9"/>
    </row>
    <row r="344" spans="1:72" s="22" customFormat="1">
      <c r="A344" s="267"/>
      <c r="B344" s="2"/>
      <c r="C344" s="42"/>
      <c r="D344" s="42"/>
      <c r="E344" s="42"/>
      <c r="F344" s="42"/>
      <c r="G344" s="42"/>
      <c r="H344" s="42"/>
      <c r="I344" s="42"/>
      <c r="J344" s="42"/>
      <c r="K344" s="22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9"/>
    </row>
    <row r="345" spans="1:72" s="22" customFormat="1">
      <c r="A345" s="267"/>
      <c r="B345" s="2"/>
      <c r="C345" s="42"/>
      <c r="D345" s="42"/>
      <c r="E345" s="42"/>
      <c r="F345" s="42"/>
      <c r="G345" s="42"/>
      <c r="H345" s="42"/>
      <c r="I345" s="42"/>
      <c r="J345" s="42"/>
      <c r="K345" s="22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9"/>
    </row>
    <row r="346" spans="1:72" s="1" customFormat="1">
      <c r="A346" s="267"/>
      <c r="B346" s="348" t="s">
        <v>1108</v>
      </c>
      <c r="C346" s="350"/>
      <c r="D346" s="54"/>
      <c r="E346" s="54"/>
      <c r="F346" s="54"/>
      <c r="G346" s="54"/>
      <c r="H346" s="55"/>
      <c r="I346" s="55"/>
      <c r="J346" s="57"/>
      <c r="K346" s="56"/>
      <c r="L346" s="263"/>
      <c r="M346" s="263"/>
      <c r="N346" s="263"/>
      <c r="O346" s="263"/>
      <c r="P346" s="22"/>
      <c r="Q346" s="22"/>
      <c r="R346" s="22"/>
    </row>
    <row r="347" spans="1:72" s="1" customFormat="1">
      <c r="A347" s="267"/>
      <c r="B347" s="19" t="s">
        <v>668</v>
      </c>
      <c r="D347" s="4"/>
      <c r="E347" s="4"/>
      <c r="F347" s="4"/>
      <c r="G347" s="4"/>
      <c r="H347" s="319"/>
      <c r="I347" s="319"/>
      <c r="J347" s="58"/>
      <c r="K347" s="60"/>
      <c r="L347" s="232"/>
      <c r="M347" s="232"/>
      <c r="N347" s="232"/>
      <c r="O347" s="232"/>
      <c r="P347" s="22"/>
      <c r="Q347" s="22"/>
      <c r="R347" s="22"/>
    </row>
    <row r="348" spans="1:72" s="1" customFormat="1">
      <c r="A348" s="267"/>
      <c r="B348" s="19"/>
      <c r="D348" s="4"/>
      <c r="E348" s="4"/>
      <c r="F348" s="4"/>
      <c r="G348" s="4"/>
      <c r="H348" s="319"/>
      <c r="I348" s="319"/>
      <c r="J348" s="58"/>
      <c r="K348" s="60"/>
      <c r="L348" s="232"/>
      <c r="M348" s="232"/>
      <c r="N348" s="232"/>
      <c r="O348" s="232"/>
      <c r="P348" s="22"/>
      <c r="Q348" s="22"/>
      <c r="R348" s="22"/>
    </row>
    <row r="349" spans="1:72">
      <c r="A349" s="267"/>
      <c r="B349" s="19"/>
      <c r="C349" s="9"/>
      <c r="D349" s="4"/>
      <c r="F349" s="4"/>
      <c r="G349" s="4"/>
      <c r="H349" s="319"/>
      <c r="I349" s="319"/>
      <c r="J349" s="73" t="s">
        <v>54</v>
      </c>
      <c r="K349" s="165"/>
      <c r="L349" s="232"/>
      <c r="M349" s="232"/>
      <c r="N349" s="232"/>
      <c r="O349" s="232"/>
      <c r="P349" s="22"/>
      <c r="Q349" s="22"/>
      <c r="R349" s="22"/>
    </row>
    <row r="350" spans="1:72">
      <c r="A350" s="267"/>
      <c r="B350" s="2"/>
      <c r="C350" s="490"/>
      <c r="D350" s="491"/>
      <c r="E350" s="491"/>
      <c r="F350" s="491"/>
      <c r="G350" s="44"/>
      <c r="H350" s="319"/>
      <c r="I350" s="64" t="s">
        <v>471</v>
      </c>
      <c r="J350" s="65"/>
      <c r="K350" s="166"/>
      <c r="L350" s="232"/>
      <c r="M350" s="232"/>
      <c r="N350" s="232"/>
      <c r="O350" s="232"/>
      <c r="P350" s="22"/>
      <c r="Q350" s="22"/>
      <c r="R350" s="22"/>
    </row>
    <row r="351" spans="1:72" s="1" customFormat="1" ht="28.5" customHeight="1">
      <c r="A351" s="304" t="s">
        <v>1109</v>
      </c>
      <c r="B351" s="180"/>
      <c r="C351" s="400" t="s">
        <v>186</v>
      </c>
      <c r="D351" s="401"/>
      <c r="E351" s="401"/>
      <c r="F351" s="401"/>
      <c r="G351" s="401"/>
      <c r="H351" s="402"/>
      <c r="I351" s="114" t="s">
        <v>580</v>
      </c>
      <c r="J351" s="108">
        <v>0</v>
      </c>
      <c r="K351" s="312" t="s">
        <v>64</v>
      </c>
      <c r="L351" s="58"/>
      <c r="M351" s="265"/>
      <c r="N351" s="232"/>
      <c r="O351" s="232"/>
      <c r="P351" s="22"/>
      <c r="Q351" s="22"/>
      <c r="R351" s="22"/>
    </row>
    <row r="352" spans="1:72" s="1" customFormat="1">
      <c r="A352" s="267"/>
      <c r="B352" s="19"/>
      <c r="C352" s="19"/>
      <c r="D352" s="19"/>
      <c r="E352" s="19"/>
      <c r="F352" s="19"/>
      <c r="G352" s="19"/>
      <c r="H352" s="15"/>
      <c r="I352" s="15"/>
      <c r="J352" s="86"/>
      <c r="K352" s="88"/>
      <c r="L352" s="232"/>
      <c r="M352" s="232"/>
      <c r="N352" s="232"/>
      <c r="O352" s="232"/>
      <c r="P352" s="22"/>
      <c r="Q352" s="22"/>
      <c r="R352" s="22"/>
    </row>
    <row r="353" spans="1:18" s="1" customFormat="1">
      <c r="A353" s="267"/>
      <c r="B353" s="19"/>
      <c r="C353" s="19"/>
      <c r="D353" s="19"/>
      <c r="E353" s="19"/>
      <c r="F353" s="19"/>
      <c r="G353" s="19"/>
      <c r="H353" s="15"/>
      <c r="I353" s="15"/>
      <c r="J353" s="86"/>
      <c r="K353" s="88"/>
      <c r="L353" s="232"/>
      <c r="M353" s="232"/>
      <c r="N353" s="232"/>
      <c r="O353" s="232"/>
      <c r="P353" s="22"/>
      <c r="Q353" s="22"/>
      <c r="R353" s="22"/>
    </row>
    <row r="354" spans="1:18">
      <c r="A354" s="267"/>
      <c r="B354" s="19"/>
      <c r="C354" s="19"/>
      <c r="D354" s="19"/>
      <c r="E354" s="19"/>
      <c r="F354" s="19"/>
      <c r="G354" s="19"/>
      <c r="H354" s="15"/>
      <c r="I354" s="15"/>
      <c r="L354" s="232"/>
      <c r="M354" s="232"/>
      <c r="N354" s="232"/>
      <c r="O354" s="232"/>
      <c r="P354" s="22"/>
      <c r="Q354" s="22"/>
      <c r="R354" s="22"/>
    </row>
    <row r="355" spans="1:18" s="1" customFormat="1" ht="17.25" customHeight="1">
      <c r="A355" s="267"/>
      <c r="B355" s="19" t="s">
        <v>189</v>
      </c>
      <c r="C355" s="19"/>
      <c r="D355" s="19"/>
      <c r="E355" s="19"/>
      <c r="F355" s="19"/>
      <c r="G355" s="19"/>
      <c r="H355" s="15"/>
      <c r="I355" s="15"/>
      <c r="J355" s="58"/>
      <c r="K355" s="100"/>
      <c r="L355" s="232"/>
      <c r="M355" s="232"/>
      <c r="N355" s="232"/>
      <c r="O355" s="232"/>
      <c r="P355" s="22"/>
      <c r="Q355" s="22"/>
      <c r="R355" s="22"/>
    </row>
    <row r="356" spans="1:18">
      <c r="A356" s="267"/>
      <c r="B356" s="19"/>
      <c r="C356" s="19"/>
      <c r="D356" s="19"/>
      <c r="E356" s="19"/>
      <c r="F356" s="19"/>
      <c r="G356" s="19"/>
      <c r="H356" s="15"/>
      <c r="I356" s="15"/>
      <c r="L356" s="232"/>
      <c r="M356" s="232"/>
      <c r="N356" s="232"/>
      <c r="O356" s="232"/>
      <c r="P356" s="22"/>
      <c r="Q356" s="22"/>
      <c r="R356" s="22"/>
    </row>
    <row r="357" spans="1:18" s="2" customFormat="1">
      <c r="A357" s="267"/>
      <c r="B357" s="19"/>
      <c r="C357" s="4"/>
      <c r="D357" s="4"/>
      <c r="E357" s="4"/>
      <c r="F357" s="4"/>
      <c r="G357" s="4"/>
      <c r="H357" s="319"/>
      <c r="I357" s="319"/>
      <c r="J357" s="73" t="s">
        <v>54</v>
      </c>
      <c r="K357" s="165"/>
      <c r="L357" s="232"/>
      <c r="M357" s="232"/>
      <c r="N357" s="232"/>
      <c r="O357" s="232"/>
      <c r="P357" s="22"/>
      <c r="Q357" s="22"/>
      <c r="R357" s="22"/>
    </row>
    <row r="358" spans="1:18" s="2" customFormat="1">
      <c r="A358" s="267"/>
      <c r="C358" s="59"/>
      <c r="D358" s="4"/>
      <c r="E358" s="4"/>
      <c r="F358" s="4"/>
      <c r="G358" s="4"/>
      <c r="H358" s="319"/>
      <c r="I358" s="64" t="s">
        <v>471</v>
      </c>
      <c r="J358" s="65"/>
      <c r="K358" s="166"/>
      <c r="L358" s="232"/>
      <c r="M358" s="232"/>
      <c r="N358" s="232"/>
      <c r="O358" s="232"/>
      <c r="P358" s="22"/>
      <c r="Q358" s="22"/>
      <c r="R358" s="22"/>
    </row>
    <row r="359" spans="1:18" s="107" customFormat="1" ht="35.1" customHeight="1">
      <c r="A359" s="304" t="s">
        <v>1110</v>
      </c>
      <c r="B359" s="82"/>
      <c r="C359" s="403" t="s">
        <v>265</v>
      </c>
      <c r="D359" s="524"/>
      <c r="E359" s="524"/>
      <c r="F359" s="524"/>
      <c r="G359" s="524"/>
      <c r="H359" s="525"/>
      <c r="I359" s="451" t="s">
        <v>595</v>
      </c>
      <c r="J359" s="129">
        <v>0</v>
      </c>
      <c r="K359" s="241" t="str">
        <f t="shared" ref="K359:K363" si="4">IF(OR(COUNTIF(J359,"未確認")&gt;0,COUNTIF(J359,"*")&gt;0),"※","")</f>
        <v/>
      </c>
      <c r="L359" s="58"/>
      <c r="M359" s="265"/>
      <c r="N359" s="232"/>
      <c r="O359" s="232"/>
      <c r="P359" s="22"/>
      <c r="Q359" s="22"/>
      <c r="R359" s="22"/>
    </row>
    <row r="360" spans="1:18" s="107" customFormat="1" ht="35.1" customHeight="1">
      <c r="A360" s="304" t="s">
        <v>1111</v>
      </c>
      <c r="B360" s="82"/>
      <c r="C360" s="320"/>
      <c r="D360" s="322"/>
      <c r="E360" s="442" t="s">
        <v>191</v>
      </c>
      <c r="F360" s="444"/>
      <c r="G360" s="444"/>
      <c r="H360" s="444"/>
      <c r="I360" s="438"/>
      <c r="J360" s="129">
        <v>0</v>
      </c>
      <c r="K360" s="241" t="str">
        <f t="shared" si="4"/>
        <v/>
      </c>
      <c r="L360" s="58"/>
      <c r="M360" s="265"/>
      <c r="N360" s="232"/>
      <c r="O360" s="232"/>
      <c r="P360" s="22"/>
      <c r="Q360" s="22"/>
      <c r="R360" s="22"/>
    </row>
    <row r="361" spans="1:18" s="107" customFormat="1" ht="35.1" customHeight="1">
      <c r="A361" s="304" t="s">
        <v>1112</v>
      </c>
      <c r="B361" s="82"/>
      <c r="C361" s="403" t="s">
        <v>192</v>
      </c>
      <c r="D361" s="524"/>
      <c r="E361" s="524"/>
      <c r="F361" s="524"/>
      <c r="G361" s="524"/>
      <c r="H361" s="525"/>
      <c r="I361" s="436" t="s">
        <v>596</v>
      </c>
      <c r="J361" s="129">
        <v>0</v>
      </c>
      <c r="K361" s="241" t="str">
        <f t="shared" si="4"/>
        <v/>
      </c>
      <c r="L361" s="58"/>
      <c r="M361" s="265"/>
      <c r="N361" s="232"/>
      <c r="O361" s="232"/>
      <c r="P361" s="22"/>
      <c r="Q361" s="22"/>
      <c r="R361" s="22"/>
    </row>
    <row r="362" spans="1:18" s="107" customFormat="1" ht="35.1" customHeight="1">
      <c r="A362" s="304" t="s">
        <v>1113</v>
      </c>
      <c r="B362" s="82"/>
      <c r="C362" s="320"/>
      <c r="D362" s="322"/>
      <c r="E362" s="442" t="s">
        <v>191</v>
      </c>
      <c r="F362" s="444"/>
      <c r="G362" s="444"/>
      <c r="H362" s="444"/>
      <c r="I362" s="480"/>
      <c r="J362" s="129">
        <v>0</v>
      </c>
      <c r="K362" s="241" t="str">
        <f t="shared" si="4"/>
        <v/>
      </c>
      <c r="L362" s="58"/>
      <c r="M362" s="265"/>
      <c r="N362" s="232"/>
      <c r="O362" s="232"/>
      <c r="P362" s="22"/>
      <c r="Q362" s="22"/>
      <c r="R362" s="22"/>
    </row>
    <row r="363" spans="1:18" s="107" customFormat="1" ht="42" customHeight="1">
      <c r="A363" s="304" t="s">
        <v>1114</v>
      </c>
      <c r="B363" s="82"/>
      <c r="C363" s="400" t="s">
        <v>193</v>
      </c>
      <c r="D363" s="526"/>
      <c r="E363" s="526"/>
      <c r="F363" s="526"/>
      <c r="G363" s="526"/>
      <c r="H363" s="527"/>
      <c r="I363" s="114" t="s">
        <v>1115</v>
      </c>
      <c r="J363" s="178">
        <v>0</v>
      </c>
      <c r="K363" s="241" t="str">
        <f t="shared" si="4"/>
        <v/>
      </c>
      <c r="L363" s="58"/>
      <c r="M363" s="265"/>
      <c r="N363" s="232"/>
      <c r="O363" s="232"/>
      <c r="P363" s="22"/>
      <c r="Q363" s="22"/>
      <c r="R363" s="22"/>
    </row>
    <row r="364" spans="1:18" s="1" customFormat="1">
      <c r="A364" s="267"/>
      <c r="B364" s="19"/>
      <c r="C364" s="19"/>
      <c r="D364" s="19"/>
      <c r="E364" s="19"/>
      <c r="F364" s="19"/>
      <c r="G364" s="19"/>
      <c r="H364" s="15"/>
      <c r="I364" s="15"/>
      <c r="J364" s="86"/>
      <c r="K364" s="88"/>
      <c r="L364" s="232"/>
      <c r="M364" s="232"/>
      <c r="N364" s="232"/>
      <c r="O364" s="232"/>
      <c r="P364" s="22"/>
      <c r="Q364" s="22"/>
      <c r="R364" s="22"/>
    </row>
    <row r="365" spans="1:18" s="81" customFormat="1">
      <c r="A365" s="267"/>
      <c r="B365" s="82"/>
      <c r="C365" s="59"/>
      <c r="D365" s="59"/>
      <c r="E365" s="59"/>
      <c r="F365" s="59"/>
      <c r="G365" s="59"/>
      <c r="H365" s="89"/>
      <c r="I365" s="89"/>
      <c r="J365" s="86"/>
      <c r="K365" s="88"/>
      <c r="L365" s="232"/>
      <c r="M365" s="232"/>
      <c r="N365" s="232"/>
      <c r="O365" s="232"/>
      <c r="P365" s="22"/>
      <c r="Q365" s="22"/>
      <c r="R365" s="22"/>
    </row>
    <row r="366" spans="1:18" s="1" customFormat="1">
      <c r="A366" s="267"/>
      <c r="B366" s="82"/>
      <c r="C366" s="4"/>
      <c r="D366" s="4"/>
      <c r="E366" s="124"/>
      <c r="F366" s="124"/>
      <c r="G366" s="124"/>
      <c r="H366" s="125"/>
      <c r="I366" s="125"/>
      <c r="J366" s="86"/>
      <c r="K366" s="88"/>
      <c r="L366" s="232"/>
      <c r="M366" s="232"/>
      <c r="N366" s="232"/>
      <c r="O366" s="232"/>
      <c r="P366" s="22"/>
      <c r="Q366" s="22"/>
      <c r="R366" s="22"/>
    </row>
    <row r="367" spans="1:18" s="107" customFormat="1">
      <c r="A367" s="267"/>
      <c r="B367" s="19" t="s">
        <v>598</v>
      </c>
      <c r="C367" s="4"/>
      <c r="D367" s="4"/>
      <c r="E367" s="4"/>
      <c r="F367" s="4"/>
      <c r="G367" s="4"/>
      <c r="H367" s="319"/>
      <c r="I367" s="319"/>
      <c r="J367" s="58"/>
      <c r="K367" s="100"/>
      <c r="L367" s="232"/>
      <c r="M367" s="232"/>
      <c r="N367" s="232"/>
      <c r="O367" s="232"/>
      <c r="P367" s="22"/>
      <c r="Q367" s="22"/>
      <c r="R367" s="22"/>
    </row>
    <row r="368" spans="1:18">
      <c r="A368" s="267"/>
      <c r="B368" s="19"/>
      <c r="C368" s="19"/>
      <c r="D368" s="19"/>
      <c r="E368" s="19"/>
      <c r="F368" s="19"/>
      <c r="G368" s="19"/>
      <c r="H368" s="15"/>
      <c r="I368" s="15"/>
      <c r="L368" s="232"/>
      <c r="M368" s="232"/>
      <c r="N368" s="232"/>
      <c r="O368" s="232"/>
      <c r="P368" s="22"/>
      <c r="Q368" s="22"/>
      <c r="R368" s="22"/>
    </row>
    <row r="369" spans="1:51">
      <c r="A369" s="267"/>
      <c r="B369" s="19"/>
      <c r="C369" s="4"/>
      <c r="D369" s="4"/>
      <c r="F369" s="4"/>
      <c r="G369" s="4"/>
      <c r="H369" s="319"/>
      <c r="I369" s="319"/>
      <c r="J369" s="73" t="s">
        <v>54</v>
      </c>
      <c r="K369" s="165"/>
      <c r="L369" s="232"/>
      <c r="M369" s="232"/>
      <c r="N369" s="232"/>
      <c r="O369" s="232"/>
      <c r="P369" s="22"/>
      <c r="Q369" s="22"/>
      <c r="R369" s="22"/>
    </row>
    <row r="370" spans="1:51">
      <c r="A370" s="267"/>
      <c r="B370" s="2"/>
      <c r="C370" s="59"/>
      <c r="D370" s="4"/>
      <c r="F370" s="4"/>
      <c r="G370" s="4"/>
      <c r="H370" s="319"/>
      <c r="I370" s="64" t="s">
        <v>471</v>
      </c>
      <c r="J370" s="65"/>
      <c r="K370" s="166"/>
      <c r="L370" s="232"/>
      <c r="M370" s="232"/>
      <c r="N370" s="232"/>
      <c r="O370" s="232"/>
      <c r="P370" s="22"/>
      <c r="Q370" s="22"/>
      <c r="R370" s="22"/>
    </row>
    <row r="371" spans="1:51" s="81" customFormat="1" ht="56.1" customHeight="1">
      <c r="A371" s="304" t="s">
        <v>1116</v>
      </c>
      <c r="B371" s="82"/>
      <c r="C371" s="419" t="s">
        <v>194</v>
      </c>
      <c r="D371" s="420"/>
      <c r="E371" s="420"/>
      <c r="F371" s="420"/>
      <c r="G371" s="420"/>
      <c r="H371" s="421"/>
      <c r="I371" s="127" t="s">
        <v>195</v>
      </c>
      <c r="J371" s="264">
        <v>0</v>
      </c>
      <c r="K371" s="241" t="str">
        <f>IF(OR(COUNTIF(J371,"未確認")&gt;0,COUNTIF(J371,"*")&gt;0),"※","")</f>
        <v/>
      </c>
      <c r="L371" s="232"/>
      <c r="M371" s="232"/>
      <c r="N371" s="232"/>
      <c r="O371" s="232"/>
      <c r="P371" s="22"/>
      <c r="Q371" s="22"/>
      <c r="R371" s="22"/>
    </row>
    <row r="372" spans="1:51" s="81" customFormat="1" ht="56.1" customHeight="1">
      <c r="A372" s="304" t="s">
        <v>1117</v>
      </c>
      <c r="B372" s="82"/>
      <c r="C372" s="442" t="s">
        <v>1118</v>
      </c>
      <c r="D372" s="444"/>
      <c r="E372" s="444"/>
      <c r="F372" s="444"/>
      <c r="G372" s="444"/>
      <c r="H372" s="444"/>
      <c r="I372" s="127" t="s">
        <v>602</v>
      </c>
      <c r="J372" s="268">
        <v>0</v>
      </c>
      <c r="K372" s="241" t="str">
        <f>IF(OR(COUNTIF(J372,"未確認")&gt;0,COUNTIF(J372,"*")&gt;0),"※","")</f>
        <v/>
      </c>
      <c r="L372" s="232"/>
      <c r="M372" s="232"/>
      <c r="N372" s="232"/>
      <c r="O372" s="232"/>
      <c r="P372" s="22"/>
      <c r="Q372" s="22"/>
      <c r="R372" s="22"/>
    </row>
    <row r="373" spans="1:51" s="81" customFormat="1" ht="35.1" customHeight="1">
      <c r="A373" s="304" t="s">
        <v>1119</v>
      </c>
      <c r="B373" s="82"/>
      <c r="C373" s="403" t="s">
        <v>940</v>
      </c>
      <c r="D373" s="520"/>
      <c r="E373" s="520"/>
      <c r="F373" s="520"/>
      <c r="G373" s="520"/>
      <c r="H373" s="457"/>
      <c r="I373" s="451" t="s">
        <v>1120</v>
      </c>
      <c r="J373" s="129">
        <v>38</v>
      </c>
      <c r="K373" s="241" t="str">
        <f t="shared" ref="K373:K377" si="5">IF(OR(COUNTIF(J373,"未確認")&gt;0,COUNTIF(J373,"*")&gt;0),"※","")</f>
        <v/>
      </c>
      <c r="L373" s="232"/>
      <c r="M373" s="232"/>
      <c r="N373" s="232"/>
      <c r="O373" s="232"/>
      <c r="P373" s="22"/>
      <c r="Q373" s="22"/>
      <c r="R373" s="22"/>
    </row>
    <row r="374" spans="1:51" s="81" customFormat="1" ht="35.1" customHeight="1">
      <c r="A374" s="304" t="s">
        <v>1121</v>
      </c>
      <c r="B374" s="82"/>
      <c r="C374" s="169"/>
      <c r="D374" s="192"/>
      <c r="E374" s="403" t="s">
        <v>196</v>
      </c>
      <c r="F374" s="422"/>
      <c r="G374" s="401"/>
      <c r="H374" s="402"/>
      <c r="I374" s="528"/>
      <c r="J374" s="129">
        <v>0</v>
      </c>
      <c r="K374" s="241" t="str">
        <f t="shared" si="5"/>
        <v/>
      </c>
      <c r="L374" s="232"/>
      <c r="M374" s="232"/>
      <c r="N374" s="232"/>
      <c r="O374" s="232"/>
      <c r="P374" s="22"/>
      <c r="Q374" s="22"/>
      <c r="R374" s="22"/>
    </row>
    <row r="375" spans="1:51" s="81" customFormat="1" ht="35.1" customHeight="1">
      <c r="A375" s="304"/>
      <c r="B375" s="82"/>
      <c r="C375" s="169"/>
      <c r="D375" s="192"/>
      <c r="E375" s="328"/>
      <c r="F375" s="331"/>
      <c r="G375" s="469" t="s">
        <v>1122</v>
      </c>
      <c r="H375" s="469"/>
      <c r="I375" s="528"/>
      <c r="J375" s="129">
        <v>0</v>
      </c>
      <c r="K375" s="241" t="str">
        <f t="shared" si="5"/>
        <v/>
      </c>
      <c r="L375" s="232"/>
      <c r="M375" s="232"/>
      <c r="N375" s="232"/>
      <c r="O375" s="232"/>
      <c r="P375" s="22"/>
      <c r="Q375" s="22"/>
      <c r="R375" s="22"/>
    </row>
    <row r="376" spans="1:51" s="81" customFormat="1" ht="93.6" customHeight="1">
      <c r="A376" s="304"/>
      <c r="B376" s="82"/>
      <c r="C376" s="169"/>
      <c r="D376" s="192"/>
      <c r="E376" s="328"/>
      <c r="F376" s="331"/>
      <c r="G376" s="489" t="s">
        <v>1123</v>
      </c>
      <c r="H376" s="469"/>
      <c r="I376" s="528"/>
      <c r="J376" s="129">
        <v>0</v>
      </c>
      <c r="K376" s="241" t="str">
        <f t="shared" si="5"/>
        <v/>
      </c>
      <c r="L376" s="232"/>
      <c r="M376" s="232"/>
      <c r="N376" s="232"/>
      <c r="O376" s="232"/>
      <c r="P376" s="22"/>
      <c r="Q376" s="22"/>
      <c r="R376" s="22"/>
    </row>
    <row r="377" spans="1:51" s="81" customFormat="1" ht="87" customHeight="1">
      <c r="A377" s="304" t="s">
        <v>1124</v>
      </c>
      <c r="B377" s="82"/>
      <c r="C377" s="171"/>
      <c r="D377" s="336"/>
      <c r="E377" s="500"/>
      <c r="F377" s="501"/>
      <c r="G377" s="357"/>
      <c r="H377" s="332" t="s">
        <v>1125</v>
      </c>
      <c r="I377" s="529"/>
      <c r="J377" s="129">
        <v>0</v>
      </c>
      <c r="K377" s="241" t="str">
        <f t="shared" si="5"/>
        <v/>
      </c>
      <c r="L377" s="58"/>
      <c r="M377" s="252"/>
      <c r="N377" s="232"/>
      <c r="O377" s="232"/>
      <c r="P377" s="22"/>
      <c r="Q377" s="22"/>
      <c r="R377" s="22"/>
    </row>
    <row r="378" spans="1:51" s="1" customFormat="1">
      <c r="A378" s="267"/>
      <c r="B378" s="19"/>
      <c r="C378" s="19"/>
      <c r="D378" s="19"/>
      <c r="E378" s="19"/>
      <c r="F378" s="19"/>
      <c r="G378" s="19"/>
      <c r="H378" s="15"/>
      <c r="I378" s="15"/>
      <c r="J378" s="86"/>
      <c r="K378" s="88"/>
      <c r="L378" s="232"/>
      <c r="M378" s="232"/>
      <c r="N378" s="232"/>
      <c r="O378" s="232"/>
      <c r="P378" s="22"/>
      <c r="Q378" s="22"/>
      <c r="R378" s="22"/>
    </row>
    <row r="379" spans="1:51" s="81" customFormat="1">
      <c r="A379" s="267"/>
      <c r="B379" s="82"/>
      <c r="C379" s="59"/>
      <c r="D379" s="59"/>
      <c r="E379" s="59"/>
      <c r="F379" s="59"/>
      <c r="G379" s="59"/>
      <c r="H379" s="89"/>
      <c r="I379" s="89"/>
      <c r="J379" s="86"/>
      <c r="K379" s="88"/>
      <c r="L379" s="232"/>
      <c r="M379" s="232"/>
      <c r="N379" s="232"/>
      <c r="O379" s="232"/>
      <c r="P379" s="22"/>
      <c r="Q379" s="22"/>
      <c r="R379" s="22"/>
    </row>
    <row r="380" spans="1:51" s="1" customFormat="1">
      <c r="A380" s="267"/>
      <c r="B380" s="82"/>
      <c r="C380" s="4"/>
      <c r="D380" s="4"/>
      <c r="E380" s="4"/>
      <c r="F380" s="4"/>
      <c r="G380" s="4"/>
      <c r="H380" s="319"/>
      <c r="I380" s="319"/>
      <c r="J380" s="58"/>
      <c r="K380" s="100"/>
      <c r="L380" s="232"/>
      <c r="M380" s="232"/>
      <c r="N380" s="232"/>
      <c r="O380" s="232"/>
      <c r="P380" s="22"/>
      <c r="Q380" s="22"/>
      <c r="R380" s="22"/>
    </row>
    <row r="381" spans="1:51" s="1" customFormat="1">
      <c r="A381" s="267"/>
      <c r="B381" s="19"/>
      <c r="C381" s="19"/>
      <c r="D381" s="19"/>
      <c r="E381" s="19"/>
      <c r="F381" s="19"/>
      <c r="G381" s="19"/>
      <c r="H381" s="15"/>
      <c r="I381" s="15"/>
      <c r="J381" s="86"/>
      <c r="K381" s="88"/>
      <c r="L381" s="232"/>
      <c r="M381" s="232"/>
      <c r="N381" s="232"/>
      <c r="O381" s="232"/>
      <c r="P381" s="22"/>
      <c r="Q381" s="22"/>
      <c r="R381" s="22"/>
    </row>
    <row r="382" spans="1:51" s="81" customFormat="1">
      <c r="A382" s="267"/>
      <c r="B382" s="82"/>
      <c r="C382" s="59"/>
      <c r="D382" s="59"/>
      <c r="E382" s="59"/>
      <c r="F382" s="59"/>
      <c r="G382" s="59"/>
      <c r="H382" s="89"/>
      <c r="I382" s="89"/>
      <c r="J382" s="86"/>
      <c r="K382" s="88"/>
      <c r="L382" s="88"/>
      <c r="M382" s="88"/>
      <c r="N382" s="88"/>
      <c r="O382" s="88"/>
      <c r="P382" s="22"/>
      <c r="Q382" s="22"/>
      <c r="R382" s="22"/>
    </row>
    <row r="383" spans="1:51" s="81" customFormat="1">
      <c r="A383" s="267"/>
      <c r="B383" s="111"/>
      <c r="C383" s="111"/>
      <c r="D383" s="59"/>
      <c r="E383" s="59"/>
      <c r="F383" s="59"/>
      <c r="G383" s="59"/>
      <c r="H383" s="89"/>
      <c r="I383" s="151" t="s">
        <v>149</v>
      </c>
      <c r="J383" s="86"/>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88"/>
      <c r="AQ383" s="88"/>
      <c r="AR383" s="88"/>
      <c r="AS383" s="88"/>
      <c r="AT383" s="88"/>
      <c r="AU383" s="88"/>
      <c r="AV383" s="88"/>
      <c r="AW383" s="88"/>
      <c r="AX383" s="88"/>
      <c r="AY383" s="88"/>
    </row>
    <row r="384" spans="1:51" s="81" customFormat="1" ht="36.75" customHeight="1">
      <c r="A384" s="267"/>
      <c r="B384" s="111"/>
      <c r="C384" s="111"/>
      <c r="D384" s="59"/>
      <c r="E384" s="59"/>
      <c r="F384" s="59"/>
      <c r="G384" s="59"/>
      <c r="H384" s="89"/>
      <c r="I384" s="89"/>
      <c r="J384" s="86"/>
      <c r="K384" s="88"/>
      <c r="L384" s="88"/>
      <c r="M384" s="88"/>
      <c r="N384" s="88"/>
      <c r="O384" s="88"/>
      <c r="P384" s="22"/>
      <c r="Q384" s="22"/>
      <c r="R384" s="22"/>
    </row>
  </sheetData>
  <mergeCells count="241">
    <mergeCell ref="C363:H363"/>
    <mergeCell ref="C371:H371"/>
    <mergeCell ref="C372:H372"/>
    <mergeCell ref="C373:H373"/>
    <mergeCell ref="I373:I377"/>
    <mergeCell ref="E374:H374"/>
    <mergeCell ref="G375:H375"/>
    <mergeCell ref="G376:H376"/>
    <mergeCell ref="E377:F377"/>
    <mergeCell ref="C350:F350"/>
    <mergeCell ref="C351:H351"/>
    <mergeCell ref="C359:H359"/>
    <mergeCell ref="I359:I360"/>
    <mergeCell ref="E360:H360"/>
    <mergeCell ref="C361:H361"/>
    <mergeCell ref="I361:I362"/>
    <mergeCell ref="E362:H362"/>
    <mergeCell ref="L337:P337"/>
    <mergeCell ref="L338:P338"/>
    <mergeCell ref="L339:P339"/>
    <mergeCell ref="L340:P340"/>
    <mergeCell ref="L341:P341"/>
    <mergeCell ref="L342:P342"/>
    <mergeCell ref="C318:H318"/>
    <mergeCell ref="I318:I319"/>
    <mergeCell ref="C319:H319"/>
    <mergeCell ref="C327:H327"/>
    <mergeCell ref="I327:I332"/>
    <mergeCell ref="E328:H328"/>
    <mergeCell ref="E329:H329"/>
    <mergeCell ref="C330:H330"/>
    <mergeCell ref="E331:H331"/>
    <mergeCell ref="E332:H332"/>
    <mergeCell ref="C306:H306"/>
    <mergeCell ref="I306:I310"/>
    <mergeCell ref="E307:H307"/>
    <mergeCell ref="E308:H308"/>
    <mergeCell ref="E309:H309"/>
    <mergeCell ref="E310:H310"/>
    <mergeCell ref="D290:H290"/>
    <mergeCell ref="D291:D298"/>
    <mergeCell ref="E291:H291"/>
    <mergeCell ref="E292:H292"/>
    <mergeCell ref="E293:H293"/>
    <mergeCell ref="E294:H294"/>
    <mergeCell ref="E295:H295"/>
    <mergeCell ref="E296:H296"/>
    <mergeCell ref="E297:H297"/>
    <mergeCell ref="E298:H298"/>
    <mergeCell ref="C283:C298"/>
    <mergeCell ref="D283:H283"/>
    <mergeCell ref="I283:I298"/>
    <mergeCell ref="D284:D289"/>
    <mergeCell ref="E284:H284"/>
    <mergeCell ref="E285:H285"/>
    <mergeCell ref="E286:H286"/>
    <mergeCell ref="E287:H287"/>
    <mergeCell ref="E288:H288"/>
    <mergeCell ref="E289:H289"/>
    <mergeCell ref="L260:P260"/>
    <mergeCell ref="L261:P261"/>
    <mergeCell ref="C271:C275"/>
    <mergeCell ref="D271:H271"/>
    <mergeCell ref="I271:I275"/>
    <mergeCell ref="D272:D273"/>
    <mergeCell ref="E272:H272"/>
    <mergeCell ref="E273:H273"/>
    <mergeCell ref="D274:H274"/>
    <mergeCell ref="D275:H275"/>
    <mergeCell ref="C247:H251"/>
    <mergeCell ref="I247:I251"/>
    <mergeCell ref="L256:P256"/>
    <mergeCell ref="L257:P257"/>
    <mergeCell ref="L258:P258"/>
    <mergeCell ref="L259:P259"/>
    <mergeCell ref="E224:H224"/>
    <mergeCell ref="C232:H232"/>
    <mergeCell ref="I232:I238"/>
    <mergeCell ref="C233:H233"/>
    <mergeCell ref="C234:H234"/>
    <mergeCell ref="C235:H235"/>
    <mergeCell ref="C236:H236"/>
    <mergeCell ref="C237:H237"/>
    <mergeCell ref="C238:H238"/>
    <mergeCell ref="E218:H218"/>
    <mergeCell ref="E219:H219"/>
    <mergeCell ref="E220:H220"/>
    <mergeCell ref="E221:H221"/>
    <mergeCell ref="E222:H222"/>
    <mergeCell ref="E223:H223"/>
    <mergeCell ref="C212:D214"/>
    <mergeCell ref="E212:H212"/>
    <mergeCell ref="I212:I214"/>
    <mergeCell ref="E213:H213"/>
    <mergeCell ref="E214:H214"/>
    <mergeCell ref="C215:D224"/>
    <mergeCell ref="E215:H215"/>
    <mergeCell ref="E216:H216"/>
    <mergeCell ref="I216:I217"/>
    <mergeCell ref="E217:H217"/>
    <mergeCell ref="C208:D211"/>
    <mergeCell ref="E208:F210"/>
    <mergeCell ref="G208:H208"/>
    <mergeCell ref="I208:I211"/>
    <mergeCell ref="G209:H209"/>
    <mergeCell ref="G210:H210"/>
    <mergeCell ref="E211:H211"/>
    <mergeCell ref="C188:H188"/>
    <mergeCell ref="I188:I200"/>
    <mergeCell ref="C189:F200"/>
    <mergeCell ref="G189:G190"/>
    <mergeCell ref="G191:G192"/>
    <mergeCell ref="G193:G194"/>
    <mergeCell ref="G195:G196"/>
    <mergeCell ref="G197:G198"/>
    <mergeCell ref="G199:G200"/>
    <mergeCell ref="C177:F178"/>
    <mergeCell ref="G177:H177"/>
    <mergeCell ref="G178:H178"/>
    <mergeCell ref="C179:F180"/>
    <mergeCell ref="G179:H179"/>
    <mergeCell ref="G180:H180"/>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35:H135"/>
    <mergeCell ref="I135:I137"/>
    <mergeCell ref="C136:H136"/>
    <mergeCell ref="C137:H137"/>
    <mergeCell ref="C145:H145"/>
    <mergeCell ref="C153:F154"/>
    <mergeCell ref="G153:H153"/>
    <mergeCell ref="I153:I180"/>
    <mergeCell ref="G154:H154"/>
    <mergeCell ref="C155:F156"/>
    <mergeCell ref="C161:F162"/>
    <mergeCell ref="G161:H161"/>
    <mergeCell ref="G162:H162"/>
    <mergeCell ref="C163:F164"/>
    <mergeCell ref="G163:H163"/>
    <mergeCell ref="G164:H164"/>
    <mergeCell ref="G155:H155"/>
    <mergeCell ref="G156:H156"/>
    <mergeCell ref="C157:F158"/>
    <mergeCell ref="G157:H157"/>
    <mergeCell ref="G158:H158"/>
    <mergeCell ref="C159:F160"/>
    <mergeCell ref="G159:H159"/>
    <mergeCell ref="G160:H160"/>
    <mergeCell ref="C116:H116"/>
    <mergeCell ref="C124:H124"/>
    <mergeCell ref="I124:I127"/>
    <mergeCell ref="E125:H127"/>
    <mergeCell ref="E111:F111"/>
    <mergeCell ref="G111:H111"/>
    <mergeCell ref="E112:F112"/>
    <mergeCell ref="G112:H112"/>
    <mergeCell ref="E113:H113"/>
    <mergeCell ref="E114:F114"/>
    <mergeCell ref="G114:H114"/>
    <mergeCell ref="I103:I116"/>
    <mergeCell ref="E107:H107"/>
    <mergeCell ref="E108:F108"/>
    <mergeCell ref="G108:H108"/>
    <mergeCell ref="E109:F109"/>
    <mergeCell ref="G109:H109"/>
    <mergeCell ref="E110:H110"/>
    <mergeCell ref="C82:H82"/>
    <mergeCell ref="C95:H95"/>
    <mergeCell ref="C103:D106"/>
    <mergeCell ref="E103:H103"/>
    <mergeCell ref="E104:F104"/>
    <mergeCell ref="G104:H104"/>
    <mergeCell ref="E105:H105"/>
    <mergeCell ref="E106:H106"/>
    <mergeCell ref="C107:D115"/>
    <mergeCell ref="E115:F115"/>
    <mergeCell ref="G115:H115"/>
    <mergeCell ref="C76:H76"/>
    <mergeCell ref="C77:H77"/>
    <mergeCell ref="C78:H78"/>
    <mergeCell ref="C79:H79"/>
    <mergeCell ref="C80:H80"/>
    <mergeCell ref="C81:H81"/>
    <mergeCell ref="D65:L65"/>
    <mergeCell ref="C72:H72"/>
    <mergeCell ref="J72:O72"/>
    <mergeCell ref="C73:H73"/>
    <mergeCell ref="C74:H74"/>
    <mergeCell ref="C75:H75"/>
    <mergeCell ref="I54:K54"/>
    <mergeCell ref="I55:K55"/>
    <mergeCell ref="D61:L61"/>
    <mergeCell ref="D62:L62"/>
    <mergeCell ref="D63:L63"/>
    <mergeCell ref="D64:L64"/>
    <mergeCell ref="I48:K48"/>
    <mergeCell ref="I49:K49"/>
    <mergeCell ref="I50:K50"/>
    <mergeCell ref="I51:K51"/>
    <mergeCell ref="I52:K52"/>
    <mergeCell ref="I53:K53"/>
    <mergeCell ref="I38:K38"/>
    <mergeCell ref="I39:K39"/>
    <mergeCell ref="I40:K40"/>
    <mergeCell ref="I41:K41"/>
    <mergeCell ref="I46:K46"/>
    <mergeCell ref="I47:K47"/>
    <mergeCell ref="I28:K28"/>
    <mergeCell ref="I29:K29"/>
    <mergeCell ref="I30:K30"/>
    <mergeCell ref="I31:K31"/>
    <mergeCell ref="I32:K32"/>
    <mergeCell ref="I37:K37"/>
    <mergeCell ref="I16:K16"/>
    <mergeCell ref="I17:K17"/>
    <mergeCell ref="I24:K24"/>
    <mergeCell ref="I25:K25"/>
    <mergeCell ref="I26:K26"/>
    <mergeCell ref="I27:K27"/>
    <mergeCell ref="I10:K10"/>
    <mergeCell ref="I11:K11"/>
    <mergeCell ref="I12:K12"/>
    <mergeCell ref="I13:K13"/>
    <mergeCell ref="I14:K14"/>
    <mergeCell ref="I15:K15"/>
  </mergeCells>
  <phoneticPr fontId="7"/>
  <hyperlinks>
    <hyperlink ref="C72:H72" location="三上眼科医院!B91" display="・設置主体"/>
    <hyperlink ref="C73:H73" location="三上眼科医院!B99" display="・病床の状況"/>
    <hyperlink ref="C74:H74" location="三上眼科医院!B120" display="・診療科"/>
    <hyperlink ref="C75:H75" location="三上眼科医院!B131" display="・入院基本料及び届出病床数"/>
    <hyperlink ref="C76:H76" location="診療所!B142" display="・算定する入院基本料の状況"/>
    <hyperlink ref="C77:H77" location="三上眼科医院!B141" display="・在宅療養支援診療所の届出状況"/>
    <hyperlink ref="C78:H78" location="三上眼科医院!B149" display="・職員数の状況"/>
    <hyperlink ref="C79:H79" location="三上眼科医院!B184" display="・退院調整部門の設置状況"/>
    <hyperlink ref="C80:H80" location="三上眼科医院!B204" display="・医療機器の台数"/>
    <hyperlink ref="C81:H81" location="三上眼科医院!B228" display="・有床診療所の病床の役割"/>
    <hyperlink ref="C82:H82" location="三上眼科医院!B243" display="・過去1年間の間に病棟の再編・見直しがあった場合の報告対象期間"/>
    <hyperlink ref="I254" location="診療所!B61" display="メニューへ戻る"/>
    <hyperlink ref="I72" location="三上眼科医院!B267" display="・入院患者の状況（年間）"/>
    <hyperlink ref="I73" location="三上眼科医院!B279" display="・入院患者の状況（月間／入院前の場所・退院先の場所の状況）"/>
    <hyperlink ref="I74" location="三上眼科医院!B302" display="・退院後に在宅医療を必要とする患者の状況"/>
    <hyperlink ref="I75" location="三上眼科医院!B314" display="・在宅医療を行った患者数"/>
    <hyperlink ref="I335" location="診療所!B61" display="メニューへ戻る"/>
    <hyperlink ref="I76" location="三上眼科医院!B323" display="・看取りを行った患者数"/>
    <hyperlink ref="I383" location="診療所!B61" display="メニューへ戻る"/>
    <hyperlink ref="J72:O72" location="三上眼科医院!B347" display="・分娩"/>
    <hyperlink ref="J73" location="三上眼科医院!B367" display="・リハビリテーションの実施状況"/>
    <hyperlink ref="J74" location="診療所!B367" display="・医科歯科の連携状況"/>
    <hyperlink ref="B5" r:id="rId1"/>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西北五圏域</vt:lpstr>
      <vt:lpstr>つがる西北五広域連合つがる総合病院</vt:lpstr>
      <vt:lpstr>つがる西北五広域連合かなぎ病院</vt:lpstr>
      <vt:lpstr>つがる西北五広域連合鰺ヶ沢病院</vt:lpstr>
      <vt:lpstr>医療法人慈仁会尾野病院</vt:lpstr>
      <vt:lpstr>医療法人白生会胃腸病院</vt:lpstr>
      <vt:lpstr>医療法人済生堂　増田病院</vt:lpstr>
      <vt:lpstr>医療法人誠仁会尾野病院</vt:lpstr>
      <vt:lpstr>三上眼科医院</vt:lpstr>
      <vt:lpstr>川崎胃腸科内科医院</vt:lpstr>
      <vt:lpstr>エルム女性クリニック</vt:lpstr>
      <vt:lpstr>加藤レディースクリニック</vt:lpstr>
      <vt:lpstr>医療法人敬生会越前医院</vt:lpstr>
      <vt:lpstr>エルム女性クリニック!Print_Area</vt:lpstr>
      <vt:lpstr>つがる西北五広域連合かなぎ病院!Print_Area</vt:lpstr>
      <vt:lpstr>つがる西北五広域連合つがる総合病院!Print_Area</vt:lpstr>
      <vt:lpstr>つがる西北五広域連合鰺ヶ沢病院!Print_Area</vt:lpstr>
      <vt:lpstr>医療法人敬生会越前医院!Print_Area</vt:lpstr>
      <vt:lpstr>'医療法人済生堂　増田病院'!Print_Area</vt:lpstr>
      <vt:lpstr>医療法人慈仁会尾野病院!Print_Area</vt:lpstr>
      <vt:lpstr>医療法人誠仁会尾野病院!Print_Area</vt:lpstr>
      <vt:lpstr>医療法人白生会胃腸病院!Print_Area</vt:lpstr>
      <vt:lpstr>加藤レディースクリニック!Print_Area</vt:lpstr>
      <vt:lpstr>三上眼科医院!Print_Area</vt:lpstr>
      <vt:lpstr>西北五圏域!Print_Area</vt:lpstr>
      <vt:lpstr>川崎胃腸科内科医院!Print_Area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2021-04-16T05:59:30Z</dcterms:modified>
</cp:coreProperties>
</file>