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updateLinks="never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1116894\Desktop\青森県薬剤師奨学金要綱\★青森県要綱\"/>
    </mc:Choice>
  </mc:AlternateContent>
  <xr:revisionPtr revIDLastSave="0" documentId="13_ncr:1_{50867353-2D01-4B77-B952-765412C2EA40}" xr6:coauthVersionLast="47" xr6:coauthVersionMax="47" xr10:uidLastSave="{00000000-0000-0000-0000-000000000000}"/>
  <bookViews>
    <workbookView xWindow="-120" yWindow="-120" windowWidth="19440" windowHeight="14880" xr2:uid="{5185E036-98E6-4BFB-8472-0F5EFE2089D7}"/>
  </bookViews>
  <sheets>
    <sheet name="奨学金返還支援事業実績書" sheetId="4" r:id="rId1"/>
    <sheet name="記載要領" sheetId="5" r:id="rId2"/>
    <sheet name="(リスト)" sheetId="2" r:id="rId3"/>
  </sheets>
  <externalReferences>
    <externalReference r:id="rId4"/>
  </externalReferences>
  <definedNames>
    <definedName name="_xlnm.Print_Area" localSheetId="1">記載要領!$A$1:$F$46</definedName>
    <definedName name="_xlnm.Print_Area" localSheetId="0">奨学金返還支援事業実績書!$A$1:$I$49</definedName>
    <definedName name="奨学金" localSheetId="1">'[1](リスト)'!$A$1:$A$3</definedName>
    <definedName name="奨学金" localSheetId="0">'[1](リスト)'!$A$1:$A$3</definedName>
    <definedName name="奨学金">'(リスト)'!$A$1:$A$3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6" i="4" l="1"/>
  <c r="I43" i="4"/>
  <c r="I42" i="4"/>
  <c r="I41" i="4"/>
  <c r="I36" i="4"/>
  <c r="B46" i="5"/>
  <c r="B45" i="5"/>
  <c r="B46" i="4"/>
  <c r="B45" i="4"/>
  <c r="B20" i="5" l="1"/>
  <c r="I39" i="4"/>
  <c r="I35" i="4"/>
  <c r="B20" i="4"/>
  <c r="I16" i="4"/>
  <c r="I33" i="4" l="1"/>
</calcChain>
</file>

<file path=xl/sharedStrings.xml><?xml version="1.0" encoding="utf-8"?>
<sst xmlns="http://schemas.openxmlformats.org/spreadsheetml/2006/main" count="144" uniqueCount="78">
  <si>
    <t>氏名</t>
    <rPh sb="0" eb="2">
      <t>フリガナ</t>
    </rPh>
    <phoneticPr fontId="3" alignment="distributed"/>
  </si>
  <si>
    <t>支援対象者</t>
    <rPh sb="0" eb="2">
      <t>シエン</t>
    </rPh>
    <rPh sb="2" eb="4">
      <t>タイショウ</t>
    </rPh>
    <rPh sb="4" eb="5">
      <t>シャ</t>
    </rPh>
    <phoneticPr fontId="3"/>
  </si>
  <si>
    <t>勤務(対象)病院名</t>
    <phoneticPr fontId="3"/>
  </si>
  <si>
    <t>雇用年月日</t>
    <phoneticPr fontId="3"/>
  </si>
  <si>
    <t>生年月日</t>
    <phoneticPr fontId="3"/>
  </si>
  <si>
    <t>薬剤師名簿登録番号</t>
    <phoneticPr fontId="3"/>
  </si>
  <si>
    <t>補助事業の内容等</t>
    <phoneticPr fontId="3"/>
  </si>
  <si>
    <t>青森　太郎</t>
    <rPh sb="0" eb="2">
      <t>アオモリ</t>
    </rPh>
    <rPh sb="3" eb="5">
      <t>タロウ</t>
    </rPh>
    <phoneticPr fontId="3"/>
  </si>
  <si>
    <t>青森県立中央病院</t>
    <rPh sb="0" eb="2">
      <t>アオモリ</t>
    </rPh>
    <rPh sb="2" eb="4">
      <t>ケンリツ</t>
    </rPh>
    <rPh sb="4" eb="6">
      <t>チュウオウ</t>
    </rPh>
    <rPh sb="6" eb="8">
      <t>ビョウイン</t>
    </rPh>
    <phoneticPr fontId="3"/>
  </si>
  <si>
    <t>独立行政法人日本学生支援機構第二種奨学金</t>
  </si>
  <si>
    <t>始期</t>
    <rPh sb="0" eb="2">
      <t>シキ</t>
    </rPh>
    <phoneticPr fontId="3"/>
  </si>
  <si>
    <t>終期</t>
    <rPh sb="0" eb="2">
      <t>シュウキ</t>
    </rPh>
    <phoneticPr fontId="3"/>
  </si>
  <si>
    <t>月数</t>
    <rPh sb="0" eb="2">
      <t>ツキスウ</t>
    </rPh>
    <phoneticPr fontId="3"/>
  </si>
  <si>
    <t>他の奨学金返還支援制度併用の有無</t>
    <rPh sb="0" eb="1">
      <t>ホカ</t>
    </rPh>
    <rPh sb="2" eb="5">
      <t>ショウガクキン</t>
    </rPh>
    <rPh sb="5" eb="7">
      <t>ヘンカン</t>
    </rPh>
    <rPh sb="7" eb="9">
      <t>シエン</t>
    </rPh>
    <rPh sb="9" eb="11">
      <t>セイド</t>
    </rPh>
    <rPh sb="11" eb="13">
      <t>ヘイヨウ</t>
    </rPh>
    <rPh sb="14" eb="16">
      <t>ウム</t>
    </rPh>
    <phoneticPr fontId="3"/>
  </si>
  <si>
    <t>なし</t>
  </si>
  <si>
    <t>奨学金返還支援制度による手当等の支給方法等</t>
    <phoneticPr fontId="3"/>
  </si>
  <si>
    <t>初回申請</t>
    <rPh sb="0" eb="2">
      <t>ショカイ</t>
    </rPh>
    <rPh sb="2" eb="4">
      <t>シンセイ</t>
    </rPh>
    <phoneticPr fontId="3"/>
  </si>
  <si>
    <t>初回申請年度</t>
    <rPh sb="0" eb="2">
      <t>ショカイ</t>
    </rPh>
    <rPh sb="2" eb="4">
      <t>シンセイ</t>
    </rPh>
    <rPh sb="4" eb="6">
      <t>ネンド</t>
    </rPh>
    <phoneticPr fontId="3"/>
  </si>
  <si>
    <r>
      <t>独立行政法人日本学生支援機構第</t>
    </r>
    <r>
      <rPr>
        <sz val="11"/>
        <color theme="1"/>
        <rFont val="游ゴシック"/>
        <family val="2"/>
        <charset val="128"/>
      </rPr>
      <t>一</t>
    </r>
    <r>
      <rPr>
        <sz val="11"/>
        <color theme="1"/>
        <rFont val="游ゴシック"/>
        <family val="2"/>
        <charset val="128"/>
        <scheme val="minor"/>
      </rPr>
      <t>種奨学金</t>
    </r>
    <rPh sb="15" eb="16">
      <t>１</t>
    </rPh>
    <phoneticPr fontId="3"/>
  </si>
  <si>
    <t>公益財団法人青森県育英奨学会大学奨学金</t>
    <phoneticPr fontId="3"/>
  </si>
  <si>
    <t>毎月支給</t>
    <rPh sb="0" eb="2">
      <t>マイツキ</t>
    </rPh>
    <rPh sb="2" eb="4">
      <t>シキュウ</t>
    </rPh>
    <phoneticPr fontId="3"/>
  </si>
  <si>
    <t>項目</t>
    <rPh sb="0" eb="2">
      <t>コウモク</t>
    </rPh>
    <phoneticPr fontId="3"/>
  </si>
  <si>
    <t>記載例</t>
    <rPh sb="0" eb="2">
      <t>キサイ</t>
    </rPh>
    <rPh sb="2" eb="3">
      <t>レイ</t>
    </rPh>
    <phoneticPr fontId="3"/>
  </si>
  <si>
    <t>No.1</t>
    <phoneticPr fontId="3"/>
  </si>
  <si>
    <t>No.2</t>
    <phoneticPr fontId="3"/>
  </si>
  <si>
    <t>No.3</t>
    <phoneticPr fontId="3"/>
  </si>
  <si>
    <t>県内他施設での勤務経験</t>
    <rPh sb="0" eb="1">
      <t>ケン</t>
    </rPh>
    <rPh sb="1" eb="2">
      <t>ナイ</t>
    </rPh>
    <rPh sb="2" eb="3">
      <t>タ</t>
    </rPh>
    <rPh sb="3" eb="5">
      <t>シセツ</t>
    </rPh>
    <rPh sb="7" eb="9">
      <t>キンム</t>
    </rPh>
    <rPh sb="9" eb="10">
      <t>キョウ</t>
    </rPh>
    <phoneticPr fontId="3"/>
  </si>
  <si>
    <t>返還支援対象奨学金名</t>
    <phoneticPr fontId="3"/>
  </si>
  <si>
    <t>支給予定期間</t>
    <phoneticPr fontId="3"/>
  </si>
  <si>
    <t>支給方法</t>
    <rPh sb="2" eb="4">
      <t>ホウホウ</t>
    </rPh>
    <phoneticPr fontId="3"/>
  </si>
  <si>
    <t>別添</t>
    <rPh sb="0" eb="2">
      <t>ベッテン</t>
    </rPh>
    <phoneticPr fontId="3"/>
  </si>
  <si>
    <t>記載の方法</t>
    <rPh sb="0" eb="2">
      <t>キサイ</t>
    </rPh>
    <rPh sb="3" eb="5">
      <t>ホウホウ</t>
    </rPh>
    <rPh sb="4" eb="5">
      <t>シカタ</t>
    </rPh>
    <phoneticPr fontId="3"/>
  </si>
  <si>
    <t>添付書類</t>
    <rPh sb="0" eb="2">
      <t>テンプ</t>
    </rPh>
    <rPh sb="2" eb="4">
      <t>ショルイ</t>
    </rPh>
    <phoneticPr fontId="3"/>
  </si>
  <si>
    <t>奨学金返還支援事業実績書記載要領</t>
    <rPh sb="9" eb="11">
      <t>ジッセキ</t>
    </rPh>
    <rPh sb="11" eb="12">
      <t>ショ</t>
    </rPh>
    <rPh sb="12" eb="14">
      <t>キサイ</t>
    </rPh>
    <rPh sb="14" eb="16">
      <t>ヨウリョウ</t>
    </rPh>
    <phoneticPr fontId="3"/>
  </si>
  <si>
    <t>※記載に際しては、別添「奨学金返還支援事業実績書記載要領」を参照すること。</t>
    <rPh sb="1" eb="3">
      <t>キサイ</t>
    </rPh>
    <rPh sb="4" eb="5">
      <t>サイ</t>
    </rPh>
    <rPh sb="9" eb="11">
      <t>ベッテン</t>
    </rPh>
    <rPh sb="12" eb="15">
      <t>ショウガクキン</t>
    </rPh>
    <rPh sb="15" eb="17">
      <t>ヘンカン</t>
    </rPh>
    <rPh sb="17" eb="19">
      <t>シエン</t>
    </rPh>
    <rPh sb="19" eb="21">
      <t>ジギョウ</t>
    </rPh>
    <rPh sb="21" eb="23">
      <t>ジッセキ</t>
    </rPh>
    <rPh sb="23" eb="24">
      <t>ショ</t>
    </rPh>
    <rPh sb="24" eb="26">
      <t>キサイ</t>
    </rPh>
    <rPh sb="26" eb="28">
      <t>ヨウリョウ</t>
    </rPh>
    <rPh sb="30" eb="32">
      <t>サンショウ</t>
    </rPh>
    <phoneticPr fontId="3"/>
  </si>
  <si>
    <t>奨学金返済残額(A)=(B)-(C)</t>
    <rPh sb="0" eb="3">
      <t>ショウガクキン</t>
    </rPh>
    <rPh sb="3" eb="5">
      <t>ヘンサイ</t>
    </rPh>
    <rPh sb="5" eb="6">
      <t>ザン</t>
    </rPh>
    <rPh sb="6" eb="7">
      <t>ガク</t>
    </rPh>
    <phoneticPr fontId="3"/>
  </si>
  <si>
    <t>奨学金返済残額（差引前）(B)</t>
    <rPh sb="0" eb="3">
      <t>ショウガクキン</t>
    </rPh>
    <rPh sb="3" eb="5">
      <t>ヘンサイ</t>
    </rPh>
    <rPh sb="5" eb="7">
      <t>ザンガク</t>
    </rPh>
    <rPh sb="8" eb="9">
      <t>サ</t>
    </rPh>
    <rPh sb="9" eb="10">
      <t>ヒ</t>
    </rPh>
    <rPh sb="10" eb="11">
      <t>マエ</t>
    </rPh>
    <phoneticPr fontId="3"/>
  </si>
  <si>
    <t>ありの場合、他の支援予定金額の総額(C)</t>
    <rPh sb="3" eb="5">
      <t>バアイ</t>
    </rPh>
    <rPh sb="6" eb="7">
      <t>タ</t>
    </rPh>
    <rPh sb="8" eb="10">
      <t>シエン</t>
    </rPh>
    <rPh sb="10" eb="12">
      <t>ヨテイ</t>
    </rPh>
    <rPh sb="12" eb="14">
      <t>キンガク</t>
    </rPh>
    <rPh sb="13" eb="14">
      <t>ナリキン</t>
    </rPh>
    <rPh sb="15" eb="17">
      <t>ソウガク</t>
    </rPh>
    <phoneticPr fontId="3"/>
  </si>
  <si>
    <t>猶予期間(E)</t>
    <phoneticPr fontId="3"/>
  </si>
  <si>
    <t>令和8年1月</t>
    <rPh sb="0" eb="2">
      <t>レイワ</t>
    </rPh>
    <rPh sb="3" eb="4">
      <t>ネン</t>
    </rPh>
    <rPh sb="5" eb="6">
      <t>ガツ</t>
    </rPh>
    <phoneticPr fontId="3"/>
  </si>
  <si>
    <t>令和8年2月</t>
    <rPh sb="0" eb="2">
      <t>レイワ</t>
    </rPh>
    <rPh sb="3" eb="4">
      <t>ネン</t>
    </rPh>
    <rPh sb="5" eb="6">
      <t>ガツ</t>
    </rPh>
    <phoneticPr fontId="3"/>
  </si>
  <si>
    <t>○○返還支援制度（○○県○○市）</t>
    <rPh sb="2" eb="4">
      <t>ヘンカン</t>
    </rPh>
    <rPh sb="4" eb="6">
      <t>シエン</t>
    </rPh>
    <rPh sb="6" eb="8">
      <t>セイド</t>
    </rPh>
    <rPh sb="11" eb="12">
      <t>ケン</t>
    </rPh>
    <rPh sb="14" eb="15">
      <t>シ</t>
    </rPh>
    <phoneticPr fontId="3"/>
  </si>
  <si>
    <t>総補助対象期間(G)</t>
    <rPh sb="0" eb="1">
      <t>ソウ</t>
    </rPh>
    <phoneticPr fontId="3"/>
  </si>
  <si>
    <t>該当なし</t>
    <rPh sb="0" eb="2">
      <t>ガイトウ</t>
    </rPh>
    <phoneticPr fontId="3"/>
  </si>
  <si>
    <t>合計</t>
    <rPh sb="0" eb="2">
      <t>ゴウケイ</t>
    </rPh>
    <phoneticPr fontId="3"/>
  </si>
  <si>
    <t>補助基準額(アイウのいずれか低い額)(H)</t>
    <rPh sb="0" eb="2">
      <t>ホジョ</t>
    </rPh>
    <rPh sb="2" eb="4">
      <t>キジュン</t>
    </rPh>
    <rPh sb="4" eb="5">
      <t>ガク</t>
    </rPh>
    <rPh sb="14" eb="15">
      <t>ヒク</t>
    </rPh>
    <rPh sb="16" eb="17">
      <t>ガク</t>
    </rPh>
    <phoneticPr fontId="3"/>
  </si>
  <si>
    <t>イ　10万×補助対象期間(D)</t>
    <phoneticPr fontId="3"/>
  </si>
  <si>
    <t>総事業費(I)</t>
    <rPh sb="0" eb="4">
      <t>ソウジギョウヒ</t>
    </rPh>
    <phoneticPr fontId="3"/>
  </si>
  <si>
    <t>差引額(K)=(I)-(J)</t>
    <rPh sb="0" eb="2">
      <t>サシヒキ</t>
    </rPh>
    <rPh sb="2" eb="3">
      <t>ガク</t>
    </rPh>
    <phoneticPr fontId="3"/>
  </si>
  <si>
    <t>支出予定額(L)</t>
    <rPh sb="0" eb="2">
      <t>シシュツ</t>
    </rPh>
    <rPh sb="2" eb="4">
      <t>ヨテイ</t>
    </rPh>
    <rPh sb="4" eb="5">
      <t>ガク</t>
    </rPh>
    <phoneticPr fontId="3"/>
  </si>
  <si>
    <t>選定額((H)と(L)のいずれか低い額)(M)</t>
    <rPh sb="0" eb="2">
      <t>センテイ</t>
    </rPh>
    <rPh sb="2" eb="3">
      <t>ガク</t>
    </rPh>
    <rPh sb="16" eb="17">
      <t>ヒク</t>
    </rPh>
    <rPh sb="18" eb="19">
      <t>ガク</t>
    </rPh>
    <phoneticPr fontId="3"/>
  </si>
  <si>
    <t>※３名を超える場合、様式の欄を追加して記載すること。</t>
    <rPh sb="2" eb="3">
      <t>メイ</t>
    </rPh>
    <rPh sb="4" eb="5">
      <t>コ</t>
    </rPh>
    <rPh sb="7" eb="9">
      <t>バアイ</t>
    </rPh>
    <rPh sb="10" eb="12">
      <t>ヨウシキ</t>
    </rPh>
    <rPh sb="13" eb="14">
      <t>ラン</t>
    </rPh>
    <rPh sb="15" eb="17">
      <t>ツイカ</t>
    </rPh>
    <rPh sb="19" eb="21">
      <t>キサイ</t>
    </rPh>
    <phoneticPr fontId="3"/>
  </si>
  <si>
    <t>○
※2種類</t>
    <rPh sb="4" eb="6">
      <t>シュルイ</t>
    </rPh>
    <phoneticPr fontId="3"/>
  </si>
  <si>
    <t>ア　補助対象経費の実支出額</t>
    <rPh sb="9" eb="10">
      <t>ジツ</t>
    </rPh>
    <phoneticPr fontId="3"/>
  </si>
  <si>
    <t>研修プログラム</t>
    <rPh sb="0" eb="2">
      <t>ケンシュウ</t>
    </rPh>
    <phoneticPr fontId="3"/>
  </si>
  <si>
    <t>○</t>
    <phoneticPr fontId="3"/>
  </si>
  <si>
    <t>奨学金返還支援事業実績書</t>
    <phoneticPr fontId="3"/>
  </si>
  <si>
    <t>支援条件期間</t>
    <rPh sb="0" eb="2">
      <t>シエン</t>
    </rPh>
    <rPh sb="2" eb="4">
      <t>ジョウケン</t>
    </rPh>
    <rPh sb="4" eb="6">
      <t>キカン</t>
    </rPh>
    <phoneticPr fontId="3"/>
  </si>
  <si>
    <t>終期</t>
    <rPh sb="0" eb="2">
      <t>シュウキ</t>
    </rPh>
    <phoneticPr fontId="3"/>
  </si>
  <si>
    <t>非薬剤師期間(F)</t>
    <rPh sb="0" eb="1">
      <t>ヒ</t>
    </rPh>
    <rPh sb="1" eb="4">
      <t>ヤクザイシ</t>
    </rPh>
    <rPh sb="4" eb="6">
      <t>キカン</t>
    </rPh>
    <phoneticPr fontId="3"/>
  </si>
  <si>
    <t>該当なし</t>
    <rPh sb="0" eb="2">
      <t>ガイトウ</t>
    </rPh>
    <phoneticPr fontId="3"/>
  </si>
  <si>
    <t>予定する支援条件期間</t>
    <rPh sb="0" eb="2">
      <t>ヨテイ</t>
    </rPh>
    <rPh sb="4" eb="6">
      <t>シエン</t>
    </rPh>
    <rPh sb="6" eb="8">
      <t>ジョウケン</t>
    </rPh>
    <rPh sb="8" eb="10">
      <t>キカン</t>
    </rPh>
    <phoneticPr fontId="3"/>
  </si>
  <si>
    <t>令和17年1月</t>
    <rPh sb="0" eb="2">
      <t>レイワ</t>
    </rPh>
    <rPh sb="4" eb="5">
      <t>ネン</t>
    </rPh>
    <rPh sb="6" eb="7">
      <t>ガツ</t>
    </rPh>
    <phoneticPr fontId="3"/>
  </si>
  <si>
    <t>　奨学金返還支援事業計画書と同様の内容を記入すること。</t>
    <rPh sb="1" eb="4">
      <t>ショウガクキン</t>
    </rPh>
    <rPh sb="4" eb="6">
      <t>ヘンカン</t>
    </rPh>
    <rPh sb="6" eb="8">
      <t>シエン</t>
    </rPh>
    <rPh sb="8" eb="10">
      <t>ジギョウ</t>
    </rPh>
    <rPh sb="10" eb="13">
      <t>ケイカクショ</t>
    </rPh>
    <rPh sb="14" eb="16">
      <t>ドウヨウ</t>
    </rPh>
    <rPh sb="17" eb="19">
      <t>ナイヨウ</t>
    </rPh>
    <rPh sb="20" eb="22">
      <t>キニュウ</t>
    </rPh>
    <phoneticPr fontId="3"/>
  </si>
  <si>
    <t>　奨学金返還支援事業計画書と同様の内容（変更申請を行った場合、変更後の内容）を記入すること。</t>
    <rPh sb="20" eb="22">
      <t>ヘンコウ</t>
    </rPh>
    <rPh sb="22" eb="24">
      <t>シンセイ</t>
    </rPh>
    <rPh sb="25" eb="26">
      <t>オコナ</t>
    </rPh>
    <rPh sb="28" eb="30">
      <t>バアイ</t>
    </rPh>
    <rPh sb="31" eb="33">
      <t>ヘンコウ</t>
    </rPh>
    <rPh sb="33" eb="34">
      <t>ゴ</t>
    </rPh>
    <rPh sb="35" eb="37">
      <t>ナイヨウ</t>
    </rPh>
    <phoneticPr fontId="3"/>
  </si>
  <si>
    <t>　奨学金返還支援事業計画書と同様の内容（変更申請を行った場合、変更後の内容）を記入すること。</t>
    <phoneticPr fontId="3"/>
  </si>
  <si>
    <t>　奨学金返還支援事業計画書と同様の内容を記入すること。</t>
    <phoneticPr fontId="3"/>
  </si>
  <si>
    <t>　研修プログラムの進捗を記載すること。実施中の場合「令和○年度修了予定」と、修了した場合「令和○年度修了済」と記載すること。</t>
    <rPh sb="1" eb="3">
      <t>ケンシュウ</t>
    </rPh>
    <rPh sb="9" eb="11">
      <t>シンチョク</t>
    </rPh>
    <rPh sb="12" eb="14">
      <t>キサイ</t>
    </rPh>
    <rPh sb="19" eb="22">
      <t>ジッシチュウ</t>
    </rPh>
    <rPh sb="23" eb="25">
      <t>バアイ</t>
    </rPh>
    <rPh sb="26" eb="28">
      <t>レイワ</t>
    </rPh>
    <rPh sb="29" eb="31">
      <t>ネンド</t>
    </rPh>
    <rPh sb="31" eb="33">
      <t>シュウリョウ</t>
    </rPh>
    <rPh sb="33" eb="35">
      <t>ヨテイ</t>
    </rPh>
    <rPh sb="38" eb="40">
      <t>シュウリョウ</t>
    </rPh>
    <rPh sb="42" eb="44">
      <t>バアイ</t>
    </rPh>
    <rPh sb="45" eb="47">
      <t>レイワ</t>
    </rPh>
    <rPh sb="48" eb="50">
      <t>ネンド</t>
    </rPh>
    <rPh sb="50" eb="52">
      <t>シュウリョウ</t>
    </rPh>
    <rPh sb="52" eb="53">
      <t>ズ</t>
    </rPh>
    <rPh sb="55" eb="57">
      <t>キサイ</t>
    </rPh>
    <phoneticPr fontId="3"/>
  </si>
  <si>
    <t>令和9年度修了予定</t>
    <rPh sb="0" eb="2">
      <t>レイワ</t>
    </rPh>
    <rPh sb="3" eb="4">
      <t>ネン</t>
    </rPh>
    <rPh sb="4" eb="5">
      <t>ド</t>
    </rPh>
    <rPh sb="5" eb="7">
      <t>シュウリョウ</t>
    </rPh>
    <rPh sb="7" eb="9">
      <t>ヨテイ</t>
    </rPh>
    <phoneticPr fontId="3"/>
  </si>
  <si>
    <t>第８号様式（第15関係）</t>
    <rPh sb="0" eb="1">
      <t>ダイ</t>
    </rPh>
    <rPh sb="2" eb="3">
      <t>ゴウ</t>
    </rPh>
    <rPh sb="3" eb="5">
      <t>ヨウシキ</t>
    </rPh>
    <rPh sb="6" eb="7">
      <t>ダイ</t>
    </rPh>
    <rPh sb="9" eb="11">
      <t>カンケイ</t>
    </rPh>
    <phoneticPr fontId="3"/>
  </si>
  <si>
    <t>ウ　奨学金返済残額(A)÷72×補助対象期間(D)(１円未満の端数がある場合は、その端数を切り捨てた額)</t>
    <phoneticPr fontId="3"/>
  </si>
  <si>
    <t>寄附金その他の収入額(J)</t>
    <rPh sb="0" eb="3">
      <t>キフキン</t>
    </rPh>
    <rPh sb="5" eb="6">
      <t>タ</t>
    </rPh>
    <rPh sb="7" eb="9">
      <t>シュウニュウ</t>
    </rPh>
    <rPh sb="9" eb="10">
      <t>ガク</t>
    </rPh>
    <phoneticPr fontId="3"/>
  </si>
  <si>
    <t>県補助基本額((K)と(M)のいずれか低い額)(N)</t>
    <rPh sb="0" eb="1">
      <t>ケン</t>
    </rPh>
    <rPh sb="1" eb="3">
      <t>ホジョ</t>
    </rPh>
    <rPh sb="3" eb="5">
      <t>キホン</t>
    </rPh>
    <rPh sb="5" eb="6">
      <t>ガク</t>
    </rPh>
    <rPh sb="19" eb="20">
      <t>ヒク</t>
    </rPh>
    <rPh sb="21" eb="22">
      <t>ガク</t>
    </rPh>
    <phoneticPr fontId="3"/>
  </si>
  <si>
    <t>県補助所要額(県補助基本額(N)に2分の1を乗じた額(千円未満の端数がある場合は、その端数を切り捨てた額)(O)</t>
    <rPh sb="0" eb="1">
      <t>ケン</t>
    </rPh>
    <rPh sb="1" eb="3">
      <t>ホジョ</t>
    </rPh>
    <rPh sb="3" eb="5">
      <t>ショヨウ</t>
    </rPh>
    <rPh sb="5" eb="6">
      <t>ガク</t>
    </rPh>
    <rPh sb="7" eb="8">
      <t>ケン</t>
    </rPh>
    <rPh sb="8" eb="10">
      <t>ホジョ</t>
    </rPh>
    <rPh sb="10" eb="12">
      <t>キホン</t>
    </rPh>
    <rPh sb="12" eb="13">
      <t>ガク</t>
    </rPh>
    <rPh sb="18" eb="19">
      <t>ブン</t>
    </rPh>
    <rPh sb="22" eb="23">
      <t>ジョウ</t>
    </rPh>
    <rPh sb="25" eb="26">
      <t>ガク</t>
    </rPh>
    <rPh sb="27" eb="29">
      <t>センエン</t>
    </rPh>
    <rPh sb="29" eb="31">
      <t>ミマン</t>
    </rPh>
    <rPh sb="32" eb="34">
      <t>ハスウ</t>
    </rPh>
    <rPh sb="37" eb="39">
      <t>バアイ</t>
    </rPh>
    <rPh sb="43" eb="45">
      <t>ハスウ</t>
    </rPh>
    <rPh sb="46" eb="47">
      <t>キ</t>
    </rPh>
    <rPh sb="48" eb="49">
      <t>ス</t>
    </rPh>
    <rPh sb="51" eb="52">
      <t>ガク</t>
    </rPh>
    <phoneticPr fontId="3"/>
  </si>
  <si>
    <t>県補助交付決定額(P)</t>
    <rPh sb="0" eb="1">
      <t>ケン</t>
    </rPh>
    <rPh sb="1" eb="3">
      <t>ホジョ</t>
    </rPh>
    <rPh sb="3" eb="5">
      <t>コウフ</t>
    </rPh>
    <rPh sb="5" eb="7">
      <t>ケッテイ</t>
    </rPh>
    <rPh sb="7" eb="8">
      <t>ガク</t>
    </rPh>
    <phoneticPr fontId="3"/>
  </si>
  <si>
    <t>　交付決定通知に記載の交付決定額を記載すること。第７号様式「１　交付決定額」にはこの額を記載すること。
※(O)と同額となる（額が異なる場合、変更承認申請が行われていないおそれがある。）。</t>
    <phoneticPr fontId="3"/>
  </si>
  <si>
    <t>　県補助交付決定額(P)のうち、既に受入れた補助金の額を記載すること。</t>
    <rPh sb="1" eb="2">
      <t>ケン</t>
    </rPh>
    <rPh sb="2" eb="4">
      <t>ホジョ</t>
    </rPh>
    <rPh sb="4" eb="6">
      <t>コウフ</t>
    </rPh>
    <rPh sb="6" eb="8">
      <t>ケッテイ</t>
    </rPh>
    <rPh sb="8" eb="9">
      <t>ガク</t>
    </rPh>
    <rPh sb="16" eb="17">
      <t>スデ</t>
    </rPh>
    <rPh sb="18" eb="20">
      <t>ウケイ</t>
    </rPh>
    <rPh sb="22" eb="25">
      <t>ホジョキン</t>
    </rPh>
    <rPh sb="26" eb="27">
      <t>ガク</t>
    </rPh>
    <rPh sb="28" eb="30">
      <t>キサイ</t>
    </rPh>
    <phoneticPr fontId="3"/>
  </si>
  <si>
    <t>　県補助交付決定額(P)と県補助受入済額(Q)の差額を記載すること。"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</si>
</sst>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[$-411]ggge&quot;年&quot;m&quot;月&quot;d&quot;日&quot;;@"/>
    <numFmt numFmtId="178" formatCode="[$-411]ggge&quot;年&quot;m&quot;月&quot;;@"/>
    <numFmt numFmtId="179" formatCode="#,##0_ &quot;円&quot;"/>
    <numFmt numFmtId="180" formatCode="#,##0_ &quot;箇月&quot;"/>
    <numFmt numFmtId="181" formatCode="ggge&quot;年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medium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medium">
        <color auto="1"/>
      </right>
      <top/>
      <bottom/>
      <diagonal style="thin">
        <color auto="1"/>
      </diagonal>
    </border>
    <border diagonalUp="1">
      <left style="thin">
        <color auto="1"/>
      </left>
      <right style="medium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77" fontId="2" fillId="0" borderId="1" xfId="0" applyNumberFormat="1" applyFont="1" applyBorder="1">
      <alignment vertical="center"/>
    </xf>
    <xf numFmtId="177" fontId="2" fillId="0" borderId="0" xfId="0" applyNumberFormat="1" applyFont="1">
      <alignment vertical="center"/>
    </xf>
    <xf numFmtId="178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>
      <alignment vertical="center"/>
    </xf>
    <xf numFmtId="178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7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178" fontId="2" fillId="0" borderId="9" xfId="0" applyNumberFormat="1" applyFont="1" applyBorder="1" applyAlignment="1">
      <alignment horizontal="center" vertical="center" wrapText="1"/>
    </xf>
    <xf numFmtId="179" fontId="2" fillId="0" borderId="9" xfId="0" applyNumberFormat="1" applyFont="1" applyBorder="1" applyAlignment="1">
      <alignment horizontal="right" vertical="center" wrapText="1" indent="1"/>
    </xf>
    <xf numFmtId="180" fontId="2" fillId="0" borderId="9" xfId="0" applyNumberFormat="1" applyFont="1" applyBorder="1" applyAlignment="1">
      <alignment horizontal="right" vertical="center" wrapText="1" indent="1"/>
    </xf>
    <xf numFmtId="178" fontId="2" fillId="0" borderId="9" xfId="0" applyNumberFormat="1" applyFont="1" applyBorder="1" applyAlignment="1">
      <alignment horizontal="right" vertical="center" wrapText="1" indent="1"/>
    </xf>
    <xf numFmtId="176" fontId="2" fillId="0" borderId="4" xfId="0" applyNumberFormat="1" applyFont="1" applyBorder="1" applyAlignment="1">
      <alignment vertical="center" wrapText="1"/>
    </xf>
    <xf numFmtId="176" fontId="2" fillId="0" borderId="5" xfId="0" applyNumberFormat="1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/>
    </xf>
    <xf numFmtId="181" fontId="2" fillId="0" borderId="0" xfId="0" applyNumberFormat="1" applyFont="1">
      <alignment vertical="center"/>
    </xf>
    <xf numFmtId="176" fontId="2" fillId="0" borderId="18" xfId="0" applyNumberFormat="1" applyFont="1" applyBorder="1">
      <alignment vertical="center"/>
    </xf>
    <xf numFmtId="179" fontId="2" fillId="0" borderId="26" xfId="0" applyNumberFormat="1" applyFont="1" applyBorder="1" applyAlignment="1">
      <alignment horizontal="right" vertical="center" wrapText="1" indent="1"/>
    </xf>
    <xf numFmtId="179" fontId="4" fillId="0" borderId="9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vertical="center" wrapText="1"/>
    </xf>
    <xf numFmtId="176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4" fillId="0" borderId="9" xfId="0" applyFont="1" applyBorder="1" applyAlignment="1">
      <alignment horizontal="center" vertical="center" wrapText="1"/>
    </xf>
    <xf numFmtId="179" fontId="2" fillId="0" borderId="10" xfId="0" applyNumberFormat="1" applyFont="1" applyBorder="1" applyAlignment="1">
      <alignment horizontal="right" vertical="center" wrapText="1" indent="1"/>
    </xf>
    <xf numFmtId="176" fontId="2" fillId="0" borderId="19" xfId="0" applyNumberFormat="1" applyFont="1" applyBorder="1" applyAlignment="1">
      <alignment horizontal="center" vertical="center"/>
    </xf>
    <xf numFmtId="176" fontId="2" fillId="0" borderId="20" xfId="0" applyNumberFormat="1" applyFont="1" applyBorder="1" applyAlignment="1">
      <alignment horizontal="center" vertical="center"/>
    </xf>
    <xf numFmtId="176" fontId="2" fillId="0" borderId="21" xfId="0" applyNumberFormat="1" applyFont="1" applyBorder="1" applyAlignment="1">
      <alignment horizontal="center" vertical="center"/>
    </xf>
    <xf numFmtId="176" fontId="2" fillId="0" borderId="11" xfId="0" applyNumberFormat="1" applyFont="1" applyBorder="1" applyAlignment="1">
      <alignment vertical="center" wrapText="1"/>
    </xf>
    <xf numFmtId="176" fontId="2" fillId="0" borderId="7" xfId="0" applyNumberFormat="1" applyFont="1" applyBorder="1" applyAlignment="1">
      <alignment vertical="center" wrapText="1"/>
    </xf>
    <xf numFmtId="176" fontId="4" fillId="0" borderId="11" xfId="0" applyNumberFormat="1" applyFont="1" applyBorder="1" applyAlignment="1">
      <alignment vertical="center" wrapText="1"/>
    </xf>
    <xf numFmtId="176" fontId="4" fillId="0" borderId="7" xfId="0" applyNumberFormat="1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left" vertical="center" wrapText="1"/>
    </xf>
    <xf numFmtId="176" fontId="2" fillId="0" borderId="6" xfId="0" applyNumberFormat="1" applyFont="1" applyBorder="1" applyAlignment="1">
      <alignment vertical="center" wrapText="1"/>
    </xf>
    <xf numFmtId="176" fontId="2" fillId="0" borderId="12" xfId="0" applyNumberFormat="1" applyFont="1" applyBorder="1" applyAlignment="1">
      <alignment vertical="center" wrapText="1"/>
    </xf>
    <xf numFmtId="176" fontId="2" fillId="0" borderId="13" xfId="0" applyNumberFormat="1" applyFont="1" applyBorder="1" applyAlignment="1">
      <alignment vertical="center" wrapText="1"/>
    </xf>
    <xf numFmtId="176" fontId="2" fillId="0" borderId="16" xfId="0" applyNumberFormat="1" applyFont="1" applyBorder="1" applyAlignment="1">
      <alignment vertical="center" wrapText="1"/>
    </xf>
    <xf numFmtId="176" fontId="2" fillId="0" borderId="17" xfId="0" applyNumberFormat="1" applyFont="1" applyBorder="1" applyAlignment="1">
      <alignment vertical="center" wrapText="1"/>
    </xf>
    <xf numFmtId="176" fontId="2" fillId="0" borderId="15" xfId="0" applyNumberFormat="1" applyFont="1" applyBorder="1" applyAlignment="1">
      <alignment vertical="center" wrapText="1"/>
    </xf>
    <xf numFmtId="176" fontId="4" fillId="0" borderId="6" xfId="0" quotePrefix="1" applyNumberFormat="1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176" fontId="4" fillId="0" borderId="6" xfId="0" applyNumberFormat="1" applyFont="1" applyBorder="1" applyAlignment="1">
      <alignment vertical="center" wrapText="1"/>
    </xf>
    <xf numFmtId="176" fontId="2" fillId="0" borderId="3" xfId="0" applyNumberFormat="1" applyFont="1" applyBorder="1" applyAlignment="1">
      <alignment horizontal="left" vertical="center" wrapText="1"/>
    </xf>
    <xf numFmtId="178" fontId="2" fillId="0" borderId="12" xfId="0" applyNumberFormat="1" applyFont="1" applyBorder="1" applyAlignment="1">
      <alignment vertical="center" wrapText="1"/>
    </xf>
    <xf numFmtId="178" fontId="2" fillId="0" borderId="13" xfId="0" applyNumberFormat="1" applyFont="1" applyBorder="1" applyAlignment="1">
      <alignment vertical="center" wrapText="1"/>
    </xf>
    <xf numFmtId="178" fontId="2" fillId="0" borderId="14" xfId="0" applyNumberFormat="1" applyFont="1" applyBorder="1" applyAlignment="1">
      <alignment vertical="center" wrapText="1"/>
    </xf>
    <xf numFmtId="178" fontId="2" fillId="0" borderId="15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176" fontId="2" fillId="0" borderId="22" xfId="0" applyNumberFormat="1" applyFont="1" applyBorder="1" applyAlignment="1">
      <alignment horizontal="center" vertical="center"/>
    </xf>
    <xf numFmtId="176" fontId="2" fillId="0" borderId="23" xfId="0" applyNumberFormat="1" applyFont="1" applyBorder="1" applyAlignment="1">
      <alignment horizontal="center" vertical="center"/>
    </xf>
    <xf numFmtId="176" fontId="2" fillId="0" borderId="29" xfId="0" applyNumberFormat="1" applyFont="1" applyBorder="1" applyAlignment="1">
      <alignment horizontal="center" vertical="center"/>
    </xf>
    <xf numFmtId="176" fontId="2" fillId="0" borderId="24" xfId="0" applyNumberFormat="1" applyFont="1" applyBorder="1" applyAlignment="1">
      <alignment horizontal="center" vertical="center"/>
    </xf>
    <xf numFmtId="176" fontId="2" fillId="0" borderId="25" xfId="0" applyNumberFormat="1" applyFont="1" applyBorder="1" applyAlignment="1">
      <alignment horizontal="center" vertical="center"/>
    </xf>
    <xf numFmtId="176" fontId="2" fillId="0" borderId="30" xfId="0" applyNumberFormat="1" applyFont="1" applyBorder="1" applyAlignment="1">
      <alignment horizontal="center" vertical="center"/>
    </xf>
    <xf numFmtId="176" fontId="2" fillId="0" borderId="27" xfId="0" applyNumberFormat="1" applyFont="1" applyBorder="1" applyAlignment="1">
      <alignment horizontal="center" vertical="center"/>
    </xf>
    <xf numFmtId="176" fontId="2" fillId="0" borderId="28" xfId="0" applyNumberFormat="1" applyFont="1" applyBorder="1" applyAlignment="1">
      <alignment horizontal="center" vertical="center"/>
    </xf>
    <xf numFmtId="176" fontId="2" fillId="0" borderId="3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177" fontId="2" fillId="0" borderId="1" xfId="0" applyNumberFormat="1" applyFont="1" applyBorder="1" applyAlignment="1">
      <alignment horizontal="left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8" fontId="4" fillId="0" borderId="3" xfId="0" applyNumberFormat="1" applyFont="1" applyBorder="1" applyAlignment="1">
      <alignment vertical="center" wrapText="1"/>
    </xf>
    <xf numFmtId="178" fontId="4" fillId="0" borderId="4" xfId="0" applyNumberFormat="1" applyFont="1" applyBorder="1" applyAlignment="1">
      <alignment vertical="center" wrapText="1"/>
    </xf>
    <xf numFmtId="178" fontId="4" fillId="0" borderId="5" xfId="0" applyNumberFormat="1" applyFont="1" applyBorder="1" applyAlignment="1">
      <alignment vertical="center" wrapText="1"/>
    </xf>
    <xf numFmtId="176" fontId="4" fillId="0" borderId="3" xfId="0" applyNumberFormat="1" applyFont="1" applyBorder="1" applyAlignment="1">
      <alignment vertical="center" wrapText="1"/>
    </xf>
    <xf numFmtId="176" fontId="4" fillId="0" borderId="4" xfId="0" applyNumberFormat="1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left" vertical="center" wrapText="1"/>
    </xf>
    <xf numFmtId="176" fontId="4" fillId="0" borderId="3" xfId="0" applyNumberFormat="1" applyFont="1" applyBorder="1" applyAlignment="1">
      <alignment horizontal="left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12" xfId="0" applyNumberFormat="1" applyFont="1" applyBorder="1" applyAlignment="1">
      <alignment vertical="center" wrapText="1"/>
    </xf>
    <xf numFmtId="176" fontId="4" fillId="0" borderId="13" xfId="0" applyNumberFormat="1" applyFont="1" applyBorder="1" applyAlignment="1">
      <alignment vertical="center" wrapText="1"/>
    </xf>
    <xf numFmtId="176" fontId="4" fillId="0" borderId="16" xfId="0" applyNumberFormat="1" applyFont="1" applyBorder="1" applyAlignment="1">
      <alignment vertical="center" wrapText="1"/>
    </xf>
    <xf numFmtId="176" fontId="4" fillId="0" borderId="17" xfId="0" applyNumberFormat="1" applyFont="1" applyBorder="1" applyAlignment="1">
      <alignment vertical="center" wrapText="1"/>
    </xf>
    <xf numFmtId="176" fontId="4" fillId="0" borderId="15" xfId="0" applyNumberFormat="1" applyFont="1" applyBorder="1" applyAlignment="1">
      <alignment vertical="center" wrapText="1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177" fontId="4" fillId="0" borderId="1" xfId="0" applyNumberFormat="1" applyFont="1" applyBorder="1" applyAlignment="1">
      <alignment horizontal="left" vertical="center" wrapText="1"/>
    </xf>
    <xf numFmtId="178" fontId="4" fillId="0" borderId="12" xfId="0" applyNumberFormat="1" applyFont="1" applyBorder="1" applyAlignment="1">
      <alignment vertical="center" wrapText="1"/>
    </xf>
    <xf numFmtId="178" fontId="4" fillId="0" borderId="13" xfId="0" applyNumberFormat="1" applyFont="1" applyBorder="1" applyAlignment="1">
      <alignment vertical="center" wrapText="1"/>
    </xf>
    <xf numFmtId="178" fontId="4" fillId="0" borderId="14" xfId="0" applyNumberFormat="1" applyFont="1" applyBorder="1" applyAlignment="1">
      <alignment vertical="center" wrapText="1"/>
    </xf>
    <xf numFmtId="178" fontId="4" fillId="0" borderId="15" xfId="0" applyNumberFormat="1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201op/Desktop/&#38738;&#26862;&#30476;&#34220;&#21092;&#24107;&#22888;&#23398;&#37329;&#35201;&#32177;&#65288;&#20316;&#26989;&#20013;&#65289;/&#9733;&#38738;&#26862;&#30476;&#35201;&#32177;/&#9314;(&#31532;&#65298;&#21495;&#27096;&#24335;)&#22888;&#23398;&#37329;&#36820;&#36996;&#25903;&#25588;&#20107;&#26989;&#35336;&#30011;&#26360;ver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奨学金返還支援事業計画書"/>
      <sheetName val="記載要領"/>
      <sheetName val="(リスト)"/>
    </sheetNames>
    <sheetDataSet>
      <sheetData sheetId="0"/>
      <sheetData sheetId="1"/>
      <sheetData sheetId="2">
        <row r="1">
          <cell r="A1" t="str">
            <v>独立行政法人日本学生支援機構第一種奨学金</v>
          </cell>
        </row>
        <row r="2">
          <cell r="A2" t="str">
            <v>独立行政法人日本学生支援機構第二種奨学金</v>
          </cell>
        </row>
        <row r="3">
          <cell r="A3" t="str">
            <v>公益財団法人青森県育英奨学会大学奨学金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CFB90-5157-4D6E-B5C9-D36D4826CCA5}">
  <sheetPr>
    <pageSetUpPr fitToPage="1"/>
  </sheetPr>
  <dimension ref="A1:M49"/>
  <sheetViews>
    <sheetView tabSelected="1" view="pageBreakPreview" zoomScale="70" zoomScaleNormal="85" zoomScaleSheetLayoutView="70" workbookViewId="0"/>
  </sheetViews>
  <sheetFormatPr defaultRowHeight="13.5" x14ac:dyDescent="0.4"/>
  <cols>
    <col min="1" max="1" width="10.875" style="1" customWidth="1"/>
    <col min="2" max="2" width="2.125" style="2" customWidth="1"/>
    <col min="3" max="3" width="19.5" style="2" customWidth="1"/>
    <col min="4" max="4" width="5.375" style="2" customWidth="1"/>
    <col min="5" max="5" width="19" style="2" customWidth="1"/>
    <col min="6" max="8" width="19" style="1" customWidth="1"/>
    <col min="9" max="9" width="17.875" style="1" customWidth="1"/>
    <col min="10" max="10" width="11.625" style="1" bestFit="1" customWidth="1"/>
    <col min="11" max="11" width="9" style="1"/>
    <col min="12" max="12" width="9.5" style="1" bestFit="1" customWidth="1"/>
    <col min="13" max="16384" width="9" style="1"/>
  </cols>
  <sheetData>
    <row r="1" spans="1:13" ht="23.25" customHeight="1" x14ac:dyDescent="0.4">
      <c r="A1" s="1" t="s">
        <v>69</v>
      </c>
    </row>
    <row r="2" spans="1:13" ht="23.25" customHeight="1" thickBot="1" x14ac:dyDescent="0.45">
      <c r="A2" s="79" t="s">
        <v>56</v>
      </c>
      <c r="B2" s="79"/>
      <c r="C2" s="79"/>
      <c r="D2" s="79"/>
      <c r="E2" s="80"/>
      <c r="F2" s="80"/>
      <c r="G2" s="80"/>
      <c r="H2" s="80"/>
      <c r="I2" s="80"/>
    </row>
    <row r="3" spans="1:13" ht="23.25" customHeight="1" x14ac:dyDescent="0.4">
      <c r="A3" s="81" t="s">
        <v>21</v>
      </c>
      <c r="B3" s="82"/>
      <c r="C3" s="82"/>
      <c r="D3" s="83"/>
      <c r="E3" s="3" t="s">
        <v>23</v>
      </c>
      <c r="F3" s="3" t="s">
        <v>24</v>
      </c>
      <c r="G3" s="3" t="s">
        <v>25</v>
      </c>
      <c r="H3" s="23" t="s">
        <v>44</v>
      </c>
      <c r="I3" s="13" t="s">
        <v>22</v>
      </c>
    </row>
    <row r="4" spans="1:13" ht="27.75" customHeight="1" x14ac:dyDescent="0.4">
      <c r="A4" s="84" t="s">
        <v>1</v>
      </c>
      <c r="B4" s="85" t="s">
        <v>17</v>
      </c>
      <c r="C4" s="86"/>
      <c r="D4" s="87"/>
      <c r="E4" s="3"/>
      <c r="F4" s="3"/>
      <c r="G4" s="3"/>
      <c r="H4" s="67"/>
      <c r="I4" s="14" t="s">
        <v>16</v>
      </c>
    </row>
    <row r="5" spans="1:13" ht="27.75" customHeight="1" x14ac:dyDescent="0.15">
      <c r="A5" s="84"/>
      <c r="B5" s="66" t="s" ph="1">
        <v>0</v>
      </c>
      <c r="C5" s="66" ph="1"/>
      <c r="D5" s="66"/>
      <c r="E5" s="4"/>
      <c r="F5" s="4"/>
      <c r="G5" s="4"/>
      <c r="H5" s="68"/>
      <c r="I5" s="14" t="s" ph="1">
        <v>7</v>
      </c>
    </row>
    <row r="6" spans="1:13" ht="27.75" customHeight="1" x14ac:dyDescent="0.4">
      <c r="A6" s="84"/>
      <c r="B6" s="66" t="s">
        <v>2</v>
      </c>
      <c r="C6" s="66"/>
      <c r="D6" s="66"/>
      <c r="E6" s="4"/>
      <c r="F6" s="4"/>
      <c r="G6" s="4"/>
      <c r="H6" s="68"/>
      <c r="I6" s="14" t="s">
        <v>8</v>
      </c>
    </row>
    <row r="7" spans="1:13" s="6" customFormat="1" ht="27.75" customHeight="1" x14ac:dyDescent="0.4">
      <c r="A7" s="84"/>
      <c r="B7" s="88" t="s">
        <v>3</v>
      </c>
      <c r="C7" s="88"/>
      <c r="D7" s="88"/>
      <c r="E7" s="5"/>
      <c r="F7" s="5"/>
      <c r="G7" s="5"/>
      <c r="H7" s="68"/>
      <c r="I7" s="15">
        <v>45748</v>
      </c>
    </row>
    <row r="8" spans="1:13" ht="27.75" customHeight="1" x14ac:dyDescent="0.4">
      <c r="A8" s="84"/>
      <c r="B8" s="66" t="s">
        <v>26</v>
      </c>
      <c r="C8" s="66"/>
      <c r="D8" s="66"/>
      <c r="E8" s="4"/>
      <c r="F8" s="4"/>
      <c r="G8" s="4"/>
      <c r="H8" s="68"/>
      <c r="I8" s="14" t="s">
        <v>14</v>
      </c>
    </row>
    <row r="9" spans="1:13" s="6" customFormat="1" ht="27.75" customHeight="1" x14ac:dyDescent="0.4">
      <c r="A9" s="84"/>
      <c r="B9" s="88" t="s">
        <v>4</v>
      </c>
      <c r="C9" s="88"/>
      <c r="D9" s="88"/>
      <c r="E9" s="5"/>
      <c r="F9" s="5"/>
      <c r="G9" s="5"/>
      <c r="H9" s="68"/>
      <c r="I9" s="15">
        <v>36792</v>
      </c>
    </row>
    <row r="10" spans="1:13" ht="27.75" customHeight="1" x14ac:dyDescent="0.4">
      <c r="A10" s="84"/>
      <c r="B10" s="66" t="s">
        <v>5</v>
      </c>
      <c r="C10" s="66"/>
      <c r="D10" s="66"/>
      <c r="E10" s="4"/>
      <c r="F10" s="4"/>
      <c r="G10" s="4"/>
      <c r="H10" s="68"/>
      <c r="I10" s="14">
        <v>123456</v>
      </c>
    </row>
    <row r="11" spans="1:13" ht="45.75" customHeight="1" x14ac:dyDescent="0.4">
      <c r="A11" s="84" t="s">
        <v>15</v>
      </c>
      <c r="B11" s="66" t="s">
        <v>27</v>
      </c>
      <c r="C11" s="66"/>
      <c r="D11" s="66"/>
      <c r="E11" s="4"/>
      <c r="F11" s="4"/>
      <c r="G11" s="4"/>
      <c r="H11" s="68"/>
      <c r="I11" s="16" t="s">
        <v>9</v>
      </c>
      <c r="J11" s="12"/>
      <c r="K11" s="12"/>
      <c r="L11" s="12"/>
      <c r="M11" s="12"/>
    </row>
    <row r="12" spans="1:13" s="9" customFormat="1" ht="27.75" customHeight="1" x14ac:dyDescent="0.4">
      <c r="A12" s="84"/>
      <c r="B12" s="62" t="s">
        <v>28</v>
      </c>
      <c r="C12" s="63"/>
      <c r="D12" s="7" t="s">
        <v>10</v>
      </c>
      <c r="E12" s="8"/>
      <c r="F12" s="8"/>
      <c r="G12" s="8"/>
      <c r="H12" s="68"/>
      <c r="I12" s="17">
        <v>45931</v>
      </c>
      <c r="J12" s="12"/>
      <c r="K12" s="12"/>
      <c r="L12" s="24"/>
      <c r="M12" s="12"/>
    </row>
    <row r="13" spans="1:13" s="9" customFormat="1" ht="27.75" customHeight="1" x14ac:dyDescent="0.4">
      <c r="A13" s="84"/>
      <c r="B13" s="64"/>
      <c r="C13" s="65"/>
      <c r="D13" s="7" t="s">
        <v>11</v>
      </c>
      <c r="E13" s="8"/>
      <c r="F13" s="8"/>
      <c r="G13" s="8"/>
      <c r="H13" s="68"/>
      <c r="I13" s="17">
        <v>48092</v>
      </c>
      <c r="J13" s="12"/>
      <c r="K13" s="12"/>
      <c r="L13" s="24"/>
      <c r="M13" s="12"/>
    </row>
    <row r="14" spans="1:13" ht="27.75" customHeight="1" x14ac:dyDescent="0.4">
      <c r="A14" s="84"/>
      <c r="B14" s="66" t="s">
        <v>29</v>
      </c>
      <c r="C14" s="66"/>
      <c r="D14" s="66"/>
      <c r="E14" s="4"/>
      <c r="F14" s="4"/>
      <c r="G14" s="4"/>
      <c r="H14" s="68"/>
      <c r="I14" s="14" t="s">
        <v>20</v>
      </c>
      <c r="J14" s="12"/>
    </row>
    <row r="15" spans="1:13" ht="27.75" customHeight="1" x14ac:dyDescent="0.4">
      <c r="A15" s="89" t="s">
        <v>6</v>
      </c>
      <c r="B15" s="66" t="s">
        <v>54</v>
      </c>
      <c r="C15" s="66"/>
      <c r="D15" s="66"/>
      <c r="E15" s="4"/>
      <c r="F15" s="4"/>
      <c r="G15" s="4"/>
      <c r="H15" s="68"/>
      <c r="I15" s="42" t="s">
        <v>68</v>
      </c>
    </row>
    <row r="16" spans="1:13" s="12" customFormat="1" ht="27.75" customHeight="1" x14ac:dyDescent="0.4">
      <c r="A16" s="90"/>
      <c r="B16" s="61" t="s">
        <v>35</v>
      </c>
      <c r="C16" s="51"/>
      <c r="D16" s="51"/>
      <c r="E16" s="11"/>
      <c r="F16" s="11"/>
      <c r="G16" s="11"/>
      <c r="H16" s="68"/>
      <c r="I16" s="18">
        <f>I17-I19</f>
        <v>7200000</v>
      </c>
    </row>
    <row r="17" spans="1:12" s="12" customFormat="1" ht="27.75" customHeight="1" x14ac:dyDescent="0.4">
      <c r="A17" s="90"/>
      <c r="B17" s="21"/>
      <c r="C17" s="52" t="s">
        <v>36</v>
      </c>
      <c r="D17" s="48"/>
      <c r="E17" s="11"/>
      <c r="F17" s="11"/>
      <c r="G17" s="11"/>
      <c r="H17" s="68"/>
      <c r="I17" s="18">
        <v>8200000</v>
      </c>
    </row>
    <row r="18" spans="1:12" s="12" customFormat="1" ht="27.75" customHeight="1" x14ac:dyDescent="0.4">
      <c r="A18" s="90"/>
      <c r="B18" s="21"/>
      <c r="C18" s="52" t="s">
        <v>13</v>
      </c>
      <c r="D18" s="48"/>
      <c r="E18" s="11"/>
      <c r="F18" s="11"/>
      <c r="G18" s="11"/>
      <c r="H18" s="68"/>
      <c r="I18" s="27" t="s">
        <v>41</v>
      </c>
    </row>
    <row r="19" spans="1:12" s="12" customFormat="1" ht="27.75" customHeight="1" x14ac:dyDescent="0.4">
      <c r="A19" s="90"/>
      <c r="B19" s="21"/>
      <c r="C19" s="52" t="s">
        <v>37</v>
      </c>
      <c r="D19" s="48"/>
      <c r="E19" s="11"/>
      <c r="F19" s="11"/>
      <c r="G19" s="11"/>
      <c r="H19" s="68"/>
      <c r="I19" s="18">
        <v>1000000</v>
      </c>
    </row>
    <row r="20" spans="1:12" s="12" customFormat="1" ht="27.75" customHeight="1" x14ac:dyDescent="0.4">
      <c r="A20" s="90"/>
      <c r="B20" s="53" t="str">
        <f>"補助対象期間(D)"</f>
        <v>補助対象期間(D)</v>
      </c>
      <c r="C20" s="54"/>
      <c r="D20" s="10" t="s">
        <v>10</v>
      </c>
      <c r="E20" s="11"/>
      <c r="F20" s="11"/>
      <c r="G20" s="11"/>
      <c r="H20" s="68"/>
      <c r="I20" s="20">
        <v>45931</v>
      </c>
      <c r="L20" s="24"/>
    </row>
    <row r="21" spans="1:12" s="12" customFormat="1" ht="27.75" customHeight="1" x14ac:dyDescent="0.4">
      <c r="A21" s="90"/>
      <c r="B21" s="55"/>
      <c r="C21" s="56"/>
      <c r="D21" s="10" t="s">
        <v>11</v>
      </c>
      <c r="E21" s="11"/>
      <c r="F21" s="11"/>
      <c r="G21" s="11"/>
      <c r="H21" s="68"/>
      <c r="I21" s="20">
        <v>46082</v>
      </c>
      <c r="L21" s="24"/>
    </row>
    <row r="22" spans="1:12" s="12" customFormat="1" ht="27.75" customHeight="1" x14ac:dyDescent="0.4">
      <c r="A22" s="90"/>
      <c r="B22" s="55"/>
      <c r="C22" s="57"/>
      <c r="D22" s="10" t="s">
        <v>12</v>
      </c>
      <c r="E22" s="11"/>
      <c r="F22" s="11"/>
      <c r="G22" s="11"/>
      <c r="H22" s="68"/>
      <c r="I22" s="19">
        <v>4</v>
      </c>
    </row>
    <row r="23" spans="1:12" s="12" customFormat="1" ht="27.75" customHeight="1" x14ac:dyDescent="0.4">
      <c r="A23" s="90"/>
      <c r="B23" s="58" t="s">
        <v>38</v>
      </c>
      <c r="C23" s="59"/>
      <c r="D23" s="10" t="s">
        <v>10</v>
      </c>
      <c r="E23" s="11"/>
      <c r="F23" s="11"/>
      <c r="G23" s="11"/>
      <c r="H23" s="68"/>
      <c r="I23" s="19" t="s">
        <v>39</v>
      </c>
      <c r="L23" s="24"/>
    </row>
    <row r="24" spans="1:12" s="12" customFormat="1" ht="27.75" customHeight="1" x14ac:dyDescent="0.4">
      <c r="A24" s="90"/>
      <c r="B24" s="60"/>
      <c r="C24" s="59"/>
      <c r="D24" s="10" t="s">
        <v>11</v>
      </c>
      <c r="E24" s="11"/>
      <c r="F24" s="11"/>
      <c r="G24" s="11"/>
      <c r="H24" s="68"/>
      <c r="I24" s="19" t="s">
        <v>40</v>
      </c>
      <c r="L24" s="24"/>
    </row>
    <row r="25" spans="1:12" s="12" customFormat="1" ht="27.75" customHeight="1" x14ac:dyDescent="0.4">
      <c r="A25" s="90"/>
      <c r="B25" s="60"/>
      <c r="C25" s="59"/>
      <c r="D25" s="10" t="s">
        <v>12</v>
      </c>
      <c r="E25" s="11"/>
      <c r="F25" s="11"/>
      <c r="G25" s="11"/>
      <c r="H25" s="68"/>
      <c r="I25" s="19">
        <v>2</v>
      </c>
    </row>
    <row r="26" spans="1:12" s="12" customFormat="1" ht="27.75" customHeight="1" x14ac:dyDescent="0.4">
      <c r="A26" s="90"/>
      <c r="B26" s="60" t="s">
        <v>59</v>
      </c>
      <c r="C26" s="50"/>
      <c r="D26" s="10" t="s">
        <v>10</v>
      </c>
      <c r="E26" s="11"/>
      <c r="F26" s="11"/>
      <c r="G26" s="11"/>
      <c r="H26" s="68"/>
      <c r="I26" s="19" t="s">
        <v>43</v>
      </c>
      <c r="L26" s="24"/>
    </row>
    <row r="27" spans="1:12" s="12" customFormat="1" ht="27.75" customHeight="1" x14ac:dyDescent="0.4">
      <c r="A27" s="90"/>
      <c r="B27" s="60"/>
      <c r="C27" s="50"/>
      <c r="D27" s="10" t="s">
        <v>11</v>
      </c>
      <c r="E27" s="11"/>
      <c r="F27" s="11"/>
      <c r="G27" s="11"/>
      <c r="H27" s="68"/>
      <c r="I27" s="19" t="s">
        <v>43</v>
      </c>
      <c r="L27" s="24"/>
    </row>
    <row r="28" spans="1:12" s="12" customFormat="1" ht="27.75" customHeight="1" x14ac:dyDescent="0.4">
      <c r="A28" s="90"/>
      <c r="B28" s="60"/>
      <c r="C28" s="50"/>
      <c r="D28" s="10" t="s">
        <v>12</v>
      </c>
      <c r="E28" s="11"/>
      <c r="F28" s="11"/>
      <c r="G28" s="11"/>
      <c r="H28" s="68"/>
      <c r="I28" s="19" t="s">
        <v>43</v>
      </c>
    </row>
    <row r="29" spans="1:12" s="12" customFormat="1" ht="27.75" customHeight="1" x14ac:dyDescent="0.4">
      <c r="A29" s="90"/>
      <c r="B29" s="60" t="s">
        <v>42</v>
      </c>
      <c r="C29" s="50"/>
      <c r="D29" s="10" t="s">
        <v>10</v>
      </c>
      <c r="E29" s="11"/>
      <c r="F29" s="11"/>
      <c r="G29" s="11"/>
      <c r="H29" s="68"/>
      <c r="I29" s="19" t="s">
        <v>43</v>
      </c>
      <c r="L29" s="24"/>
    </row>
    <row r="30" spans="1:12" s="12" customFormat="1" ht="27.75" customHeight="1" x14ac:dyDescent="0.4">
      <c r="A30" s="90"/>
      <c r="B30" s="60"/>
      <c r="C30" s="50"/>
      <c r="D30" s="10" t="s">
        <v>11</v>
      </c>
      <c r="E30" s="11"/>
      <c r="F30" s="11"/>
      <c r="G30" s="11"/>
      <c r="H30" s="68"/>
      <c r="I30" s="19" t="s">
        <v>43</v>
      </c>
      <c r="L30" s="24"/>
    </row>
    <row r="31" spans="1:12" s="12" customFormat="1" ht="27.75" customHeight="1" x14ac:dyDescent="0.4">
      <c r="A31" s="90"/>
      <c r="B31" s="60"/>
      <c r="C31" s="50"/>
      <c r="D31" s="10" t="s">
        <v>12</v>
      </c>
      <c r="E31" s="11"/>
      <c r="F31" s="11"/>
      <c r="G31" s="11"/>
      <c r="H31" s="68"/>
      <c r="I31" s="19" t="s">
        <v>60</v>
      </c>
    </row>
    <row r="32" spans="1:12" s="12" customFormat="1" ht="27.75" customHeight="1" x14ac:dyDescent="0.4">
      <c r="A32" s="90"/>
      <c r="B32" s="52" t="s">
        <v>61</v>
      </c>
      <c r="C32" s="48"/>
      <c r="D32" s="10" t="s">
        <v>58</v>
      </c>
      <c r="E32" s="11"/>
      <c r="F32" s="11"/>
      <c r="G32" s="11"/>
      <c r="H32" s="69"/>
      <c r="I32" s="19" t="s">
        <v>62</v>
      </c>
      <c r="L32" s="24"/>
    </row>
    <row r="33" spans="1:9" s="12" customFormat="1" ht="27.75" customHeight="1" x14ac:dyDescent="0.4">
      <c r="A33" s="90"/>
      <c r="B33" s="61" t="s">
        <v>45</v>
      </c>
      <c r="C33" s="51"/>
      <c r="D33" s="51"/>
      <c r="E33" s="11"/>
      <c r="F33" s="11"/>
      <c r="G33" s="11"/>
      <c r="H33" s="25"/>
      <c r="I33" s="18">
        <f>MIN(I34:I36)</f>
        <v>200000</v>
      </c>
    </row>
    <row r="34" spans="1:9" s="12" customFormat="1" ht="27.75" customHeight="1" x14ac:dyDescent="0.4">
      <c r="A34" s="90"/>
      <c r="B34" s="21"/>
      <c r="C34" s="52" t="s">
        <v>53</v>
      </c>
      <c r="D34" s="48"/>
      <c r="E34" s="11"/>
      <c r="F34" s="11"/>
      <c r="G34" s="11"/>
      <c r="H34" s="44"/>
      <c r="I34" s="18">
        <v>200000</v>
      </c>
    </row>
    <row r="35" spans="1:9" s="12" customFormat="1" ht="27.75" customHeight="1" x14ac:dyDescent="0.4">
      <c r="A35" s="90"/>
      <c r="B35" s="21"/>
      <c r="C35" s="47" t="s">
        <v>46</v>
      </c>
      <c r="D35" s="48"/>
      <c r="E35" s="11"/>
      <c r="F35" s="11"/>
      <c r="G35" s="11"/>
      <c r="H35" s="45"/>
      <c r="I35" s="18">
        <f>100000*I22</f>
        <v>400000</v>
      </c>
    </row>
    <row r="36" spans="1:9" s="12" customFormat="1" ht="69" customHeight="1" x14ac:dyDescent="0.4">
      <c r="A36" s="90"/>
      <c r="B36" s="22"/>
      <c r="C36" s="49" t="s">
        <v>70</v>
      </c>
      <c r="D36" s="50"/>
      <c r="E36" s="11"/>
      <c r="F36" s="11"/>
      <c r="G36" s="11"/>
      <c r="H36" s="46"/>
      <c r="I36" s="18">
        <f>ROUNDDOWN(I16/72*I22,0)</f>
        <v>400000</v>
      </c>
    </row>
    <row r="37" spans="1:9" s="12" customFormat="1" ht="27.75" customHeight="1" x14ac:dyDescent="0.4">
      <c r="A37" s="90"/>
      <c r="B37" s="51" t="s">
        <v>47</v>
      </c>
      <c r="C37" s="51"/>
      <c r="D37" s="51"/>
      <c r="E37" s="70"/>
      <c r="F37" s="71"/>
      <c r="G37" s="72"/>
      <c r="H37" s="25"/>
      <c r="I37" s="18">
        <v>6000000</v>
      </c>
    </row>
    <row r="38" spans="1:9" s="12" customFormat="1" ht="27.75" customHeight="1" x14ac:dyDescent="0.4">
      <c r="A38" s="90"/>
      <c r="B38" s="51" t="s">
        <v>71</v>
      </c>
      <c r="C38" s="51"/>
      <c r="D38" s="51"/>
      <c r="E38" s="73"/>
      <c r="F38" s="74"/>
      <c r="G38" s="75"/>
      <c r="H38" s="25"/>
      <c r="I38" s="26">
        <v>0</v>
      </c>
    </row>
    <row r="39" spans="1:9" s="12" customFormat="1" ht="27.75" customHeight="1" x14ac:dyDescent="0.4">
      <c r="A39" s="90"/>
      <c r="B39" s="51" t="s">
        <v>48</v>
      </c>
      <c r="C39" s="51"/>
      <c r="D39" s="51"/>
      <c r="E39" s="73"/>
      <c r="F39" s="74"/>
      <c r="G39" s="75"/>
      <c r="H39" s="25"/>
      <c r="I39" s="26">
        <f>I37-I38</f>
        <v>6000000</v>
      </c>
    </row>
    <row r="40" spans="1:9" s="12" customFormat="1" ht="27.75" customHeight="1" x14ac:dyDescent="0.4">
      <c r="A40" s="90"/>
      <c r="B40" s="52" t="s">
        <v>49</v>
      </c>
      <c r="C40" s="47"/>
      <c r="D40" s="48"/>
      <c r="E40" s="73"/>
      <c r="F40" s="74"/>
      <c r="G40" s="75"/>
      <c r="H40" s="25"/>
      <c r="I40" s="26">
        <v>6000000</v>
      </c>
    </row>
    <row r="41" spans="1:9" s="12" customFormat="1" ht="27.75" customHeight="1" x14ac:dyDescent="0.4">
      <c r="A41" s="90"/>
      <c r="B41" s="51" t="s">
        <v>50</v>
      </c>
      <c r="C41" s="51"/>
      <c r="D41" s="51"/>
      <c r="E41" s="73"/>
      <c r="F41" s="74"/>
      <c r="G41" s="75"/>
      <c r="H41" s="25"/>
      <c r="I41" s="26">
        <f>MIN(I33,I40)</f>
        <v>200000</v>
      </c>
    </row>
    <row r="42" spans="1:9" s="12" customFormat="1" ht="27.75" customHeight="1" x14ac:dyDescent="0.4">
      <c r="A42" s="90"/>
      <c r="B42" s="51" t="s">
        <v>72</v>
      </c>
      <c r="C42" s="51"/>
      <c r="D42" s="51"/>
      <c r="E42" s="73"/>
      <c r="F42" s="74"/>
      <c r="G42" s="75"/>
      <c r="H42" s="25"/>
      <c r="I42" s="26">
        <f>MIN(I39,I41)</f>
        <v>200000</v>
      </c>
    </row>
    <row r="43" spans="1:9" s="12" customFormat="1" ht="60.75" customHeight="1" x14ac:dyDescent="0.4">
      <c r="A43" s="90"/>
      <c r="B43" s="51" t="s">
        <v>73</v>
      </c>
      <c r="C43" s="51"/>
      <c r="D43" s="51"/>
      <c r="E43" s="73"/>
      <c r="F43" s="74"/>
      <c r="G43" s="75"/>
      <c r="H43" s="25"/>
      <c r="I43" s="26">
        <f>ROUNDDOWN(I42/2,-3)</f>
        <v>100000</v>
      </c>
    </row>
    <row r="44" spans="1:9" s="12" customFormat="1" ht="27" customHeight="1" x14ac:dyDescent="0.4">
      <c r="A44" s="90"/>
      <c r="B44" s="51" t="s">
        <v>74</v>
      </c>
      <c r="C44" s="51"/>
      <c r="D44" s="51"/>
      <c r="E44" s="73"/>
      <c r="F44" s="74"/>
      <c r="G44" s="75"/>
      <c r="H44" s="25"/>
      <c r="I44" s="26">
        <v>100000</v>
      </c>
    </row>
    <row r="45" spans="1:9" s="12" customFormat="1" ht="27" customHeight="1" x14ac:dyDescent="0.4">
      <c r="A45" s="90"/>
      <c r="B45" s="51" t="str">
        <f>"県補助受入済額("&amp;"Q)"</f>
        <v>県補助受入済額(Q)</v>
      </c>
      <c r="C45" s="51"/>
      <c r="D45" s="51"/>
      <c r="E45" s="73"/>
      <c r="F45" s="74"/>
      <c r="G45" s="75"/>
      <c r="H45" s="25"/>
      <c r="I45" s="26">
        <v>0</v>
      </c>
    </row>
    <row r="46" spans="1:9" s="12" customFormat="1" ht="27" customHeight="1" thickBot="1" x14ac:dyDescent="0.45">
      <c r="A46" s="91"/>
      <c r="B46" s="51" t="str">
        <f>"差引過不足額(R)=("&amp;"P)-(Q)"</f>
        <v>差引過不足額(R)=(P)-(Q)</v>
      </c>
      <c r="C46" s="51"/>
      <c r="D46" s="51"/>
      <c r="E46" s="76"/>
      <c r="F46" s="77"/>
      <c r="G46" s="78"/>
      <c r="H46" s="25"/>
      <c r="I46" s="43">
        <f>I44-I45</f>
        <v>100000</v>
      </c>
    </row>
    <row r="48" spans="1:9" x14ac:dyDescent="0.4">
      <c r="A48" s="1" t="s">
        <v>34</v>
      </c>
    </row>
    <row r="49" spans="1:1" x14ac:dyDescent="0.4">
      <c r="A49" s="1" t="s">
        <v>51</v>
      </c>
    </row>
  </sheetData>
  <mergeCells count="42">
    <mergeCell ref="H4:H32"/>
    <mergeCell ref="E37:G46"/>
    <mergeCell ref="A2:I2"/>
    <mergeCell ref="A3:D3"/>
    <mergeCell ref="A4:A10"/>
    <mergeCell ref="B4:D4"/>
    <mergeCell ref="B5:D5"/>
    <mergeCell ref="B6:D6"/>
    <mergeCell ref="B7:D7"/>
    <mergeCell ref="B8:D8"/>
    <mergeCell ref="B9:D9"/>
    <mergeCell ref="B15:D15"/>
    <mergeCell ref="A15:A46"/>
    <mergeCell ref="B10:D10"/>
    <mergeCell ref="A11:A14"/>
    <mergeCell ref="B11:D11"/>
    <mergeCell ref="B12:C13"/>
    <mergeCell ref="B14:D14"/>
    <mergeCell ref="B16:D16"/>
    <mergeCell ref="C17:D17"/>
    <mergeCell ref="C18:D18"/>
    <mergeCell ref="C19:D19"/>
    <mergeCell ref="B20:C22"/>
    <mergeCell ref="B23:C25"/>
    <mergeCell ref="B33:D33"/>
    <mergeCell ref="C34:D34"/>
    <mergeCell ref="B32:C32"/>
    <mergeCell ref="B26:C28"/>
    <mergeCell ref="B29:C31"/>
    <mergeCell ref="B39:D39"/>
    <mergeCell ref="B40:D40"/>
    <mergeCell ref="B41:D41"/>
    <mergeCell ref="B42:D42"/>
    <mergeCell ref="B46:D46"/>
    <mergeCell ref="B43:D43"/>
    <mergeCell ref="B45:D45"/>
    <mergeCell ref="B44:D44"/>
    <mergeCell ref="H34:H36"/>
    <mergeCell ref="C35:D35"/>
    <mergeCell ref="C36:D36"/>
    <mergeCell ref="B37:D37"/>
    <mergeCell ref="B38:D38"/>
  </mergeCells>
  <phoneticPr fontId="3"/>
  <dataValidations count="3">
    <dataValidation type="list" allowBlank="1" showInputMessage="1" showErrorMessage="1" sqref="E11:G11" xr:uid="{13C7813D-8AD3-4C59-9B19-D6E27E090F8B}">
      <formula1>奨学金</formula1>
    </dataValidation>
    <dataValidation type="list" allowBlank="1" showInputMessage="1" sqref="E4:H4" xr:uid="{C291F551-5372-4716-8E25-BBEC0745A29F}">
      <formula1>"初回申請,令和○年度"</formula1>
    </dataValidation>
    <dataValidation type="list" allowBlank="1" showInputMessage="1" showErrorMessage="1" sqref="E8:G8" xr:uid="{1682690B-3CA2-4B66-889E-3B97D9D613C9}">
      <formula1>"あり,なし"</formula1>
    </dataValidation>
  </dataValidations>
  <pageMargins left="0.7" right="0.7" top="0.75" bottom="0.75" header="0.3" footer="0.3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1D138-DD14-490C-B5ED-F2A17A84EF9B}">
  <sheetPr>
    <pageSetUpPr fitToPage="1"/>
  </sheetPr>
  <dimension ref="A1:I46"/>
  <sheetViews>
    <sheetView view="pageBreakPreview" zoomScale="85" zoomScaleNormal="70" zoomScaleSheetLayoutView="85" workbookViewId="0"/>
  </sheetViews>
  <sheetFormatPr defaultRowHeight="13.5" x14ac:dyDescent="0.4"/>
  <cols>
    <col min="1" max="1" width="10.875" style="30" customWidth="1"/>
    <col min="2" max="2" width="2.125" style="31" customWidth="1"/>
    <col min="3" max="3" width="19.5" style="31" customWidth="1"/>
    <col min="4" max="4" width="5.375" style="31" customWidth="1"/>
    <col min="5" max="5" width="77.125" style="30" customWidth="1"/>
    <col min="6" max="6" width="9" style="30"/>
    <col min="7" max="16384" width="9" style="1"/>
  </cols>
  <sheetData>
    <row r="1" spans="1:9" ht="23.25" customHeight="1" x14ac:dyDescent="0.4">
      <c r="A1" s="30" t="s">
        <v>30</v>
      </c>
      <c r="B1" s="30"/>
      <c r="E1" s="31"/>
    </row>
    <row r="2" spans="1:9" ht="23.25" customHeight="1" x14ac:dyDescent="0.4">
      <c r="A2" s="114" t="s">
        <v>33</v>
      </c>
      <c r="B2" s="114"/>
      <c r="C2" s="114"/>
      <c r="D2" s="114"/>
      <c r="E2" s="114"/>
      <c r="F2" s="114"/>
    </row>
    <row r="3" spans="1:9" ht="23.25" customHeight="1" x14ac:dyDescent="0.4">
      <c r="A3" s="115" t="s">
        <v>21</v>
      </c>
      <c r="B3" s="116"/>
      <c r="C3" s="116"/>
      <c r="D3" s="117"/>
      <c r="E3" s="32" t="s">
        <v>31</v>
      </c>
      <c r="F3" s="33" t="s">
        <v>32</v>
      </c>
    </row>
    <row r="4" spans="1:9" ht="27" customHeight="1" x14ac:dyDescent="0.4">
      <c r="A4" s="118" t="s">
        <v>1</v>
      </c>
      <c r="B4" s="119" t="s">
        <v>17</v>
      </c>
      <c r="C4" s="120"/>
      <c r="D4" s="121"/>
      <c r="E4" s="93" t="s">
        <v>63</v>
      </c>
      <c r="F4" s="33"/>
    </row>
    <row r="5" spans="1:9" ht="27" customHeight="1" x14ac:dyDescent="0.15">
      <c r="A5" s="118"/>
      <c r="B5" s="113" t="s" ph="1">
        <v>0</v>
      </c>
      <c r="C5" s="113" ph="1"/>
      <c r="D5" s="113"/>
      <c r="E5" s="94"/>
      <c r="F5" s="33"/>
      <c r="I5" s="1" ph="1"/>
    </row>
    <row r="6" spans="1:9" ht="27" customHeight="1" x14ac:dyDescent="0.4">
      <c r="A6" s="118"/>
      <c r="B6" s="113" t="s">
        <v>2</v>
      </c>
      <c r="C6" s="113"/>
      <c r="D6" s="113"/>
      <c r="E6" s="94"/>
      <c r="F6" s="33"/>
    </row>
    <row r="7" spans="1:9" s="6" customFormat="1" ht="27" customHeight="1" x14ac:dyDescent="0.4">
      <c r="A7" s="118"/>
      <c r="B7" s="122" t="s">
        <v>3</v>
      </c>
      <c r="C7" s="122"/>
      <c r="D7" s="122"/>
      <c r="E7" s="94"/>
      <c r="F7" s="34"/>
    </row>
    <row r="8" spans="1:9" ht="27" customHeight="1" x14ac:dyDescent="0.4">
      <c r="A8" s="118"/>
      <c r="B8" s="113" t="s">
        <v>26</v>
      </c>
      <c r="C8" s="113"/>
      <c r="D8" s="113"/>
      <c r="E8" s="94"/>
      <c r="F8" s="33"/>
    </row>
    <row r="9" spans="1:9" s="6" customFormat="1" ht="27" customHeight="1" x14ac:dyDescent="0.4">
      <c r="A9" s="118"/>
      <c r="B9" s="122" t="s">
        <v>4</v>
      </c>
      <c r="C9" s="122"/>
      <c r="D9" s="122"/>
      <c r="E9" s="94"/>
      <c r="F9" s="34"/>
    </row>
    <row r="10" spans="1:9" ht="27" customHeight="1" x14ac:dyDescent="0.4">
      <c r="A10" s="118"/>
      <c r="B10" s="113" t="s">
        <v>5</v>
      </c>
      <c r="C10" s="113"/>
      <c r="D10" s="113"/>
      <c r="E10" s="94"/>
      <c r="F10" s="33"/>
    </row>
    <row r="11" spans="1:9" ht="39" customHeight="1" x14ac:dyDescent="0.4">
      <c r="A11" s="118" t="s">
        <v>15</v>
      </c>
      <c r="B11" s="113" t="s">
        <v>27</v>
      </c>
      <c r="C11" s="113"/>
      <c r="D11" s="113"/>
      <c r="E11" s="95"/>
      <c r="F11" s="33"/>
    </row>
    <row r="12" spans="1:9" s="9" customFormat="1" ht="27.75" customHeight="1" x14ac:dyDescent="0.4">
      <c r="A12" s="118"/>
      <c r="B12" s="123" t="s">
        <v>28</v>
      </c>
      <c r="C12" s="124"/>
      <c r="D12" s="35" t="s">
        <v>10</v>
      </c>
      <c r="E12" s="96" t="s">
        <v>64</v>
      </c>
      <c r="F12" s="112"/>
    </row>
    <row r="13" spans="1:9" s="9" customFormat="1" ht="27.75" customHeight="1" x14ac:dyDescent="0.4">
      <c r="A13" s="118"/>
      <c r="B13" s="125"/>
      <c r="C13" s="126"/>
      <c r="D13" s="35" t="s">
        <v>11</v>
      </c>
      <c r="E13" s="97"/>
      <c r="F13" s="112"/>
    </row>
    <row r="14" spans="1:9" ht="38.25" customHeight="1" x14ac:dyDescent="0.4">
      <c r="A14" s="118"/>
      <c r="B14" s="113" t="s">
        <v>29</v>
      </c>
      <c r="C14" s="113"/>
      <c r="D14" s="113"/>
      <c r="E14" s="98"/>
      <c r="F14" s="33"/>
    </row>
    <row r="15" spans="1:9" ht="36.75" customHeight="1" x14ac:dyDescent="0.4">
      <c r="A15" s="104" t="s">
        <v>6</v>
      </c>
      <c r="B15" s="103" t="s">
        <v>54</v>
      </c>
      <c r="C15" s="102"/>
      <c r="D15" s="102"/>
      <c r="E15" s="28" t="s">
        <v>67</v>
      </c>
      <c r="F15" s="33" t="s">
        <v>55</v>
      </c>
    </row>
    <row r="16" spans="1:9" s="12" customFormat="1" ht="36.75" customHeight="1" x14ac:dyDescent="0.4">
      <c r="A16" s="105"/>
      <c r="B16" s="103" t="s">
        <v>35</v>
      </c>
      <c r="C16" s="102"/>
      <c r="D16" s="102"/>
      <c r="E16" s="29" t="s">
        <v>65</v>
      </c>
      <c r="F16" s="36"/>
    </row>
    <row r="17" spans="1:6" s="12" customFormat="1" ht="36.75" customHeight="1" x14ac:dyDescent="0.4">
      <c r="A17" s="105"/>
      <c r="B17" s="37"/>
      <c r="C17" s="60" t="s">
        <v>36</v>
      </c>
      <c r="D17" s="50"/>
      <c r="E17" s="29" t="s">
        <v>66</v>
      </c>
      <c r="F17" s="36"/>
    </row>
    <row r="18" spans="1:6" s="12" customFormat="1" ht="36.75" customHeight="1" x14ac:dyDescent="0.4">
      <c r="A18" s="105"/>
      <c r="B18" s="37"/>
      <c r="C18" s="60" t="s">
        <v>13</v>
      </c>
      <c r="D18" s="50"/>
      <c r="E18" s="99" t="s">
        <v>65</v>
      </c>
      <c r="F18" s="36"/>
    </row>
    <row r="19" spans="1:6" s="12" customFormat="1" ht="36.75" customHeight="1" x14ac:dyDescent="0.4">
      <c r="A19" s="105"/>
      <c r="B19" s="37"/>
      <c r="C19" s="60" t="s">
        <v>37</v>
      </c>
      <c r="D19" s="50"/>
      <c r="E19" s="100"/>
      <c r="F19" s="36"/>
    </row>
    <row r="20" spans="1:6" s="12" customFormat="1" ht="27.75" customHeight="1" x14ac:dyDescent="0.4">
      <c r="A20" s="105"/>
      <c r="B20" s="107" t="str">
        <f>"補助対象期間(D)"</f>
        <v>補助対象期間(D)</v>
      </c>
      <c r="C20" s="108"/>
      <c r="D20" s="38" t="s">
        <v>10</v>
      </c>
      <c r="E20" s="100"/>
      <c r="F20" s="92"/>
    </row>
    <row r="21" spans="1:6" s="12" customFormat="1" ht="27.75" customHeight="1" x14ac:dyDescent="0.4">
      <c r="A21" s="105"/>
      <c r="B21" s="109"/>
      <c r="C21" s="110"/>
      <c r="D21" s="38" t="s">
        <v>11</v>
      </c>
      <c r="E21" s="100"/>
      <c r="F21" s="92"/>
    </row>
    <row r="22" spans="1:6" s="12" customFormat="1" ht="27.75" customHeight="1" x14ac:dyDescent="0.4">
      <c r="A22" s="105"/>
      <c r="B22" s="109"/>
      <c r="C22" s="111"/>
      <c r="D22" s="38" t="s">
        <v>12</v>
      </c>
      <c r="E22" s="100"/>
      <c r="F22" s="92"/>
    </row>
    <row r="23" spans="1:6" s="12" customFormat="1" ht="27.75" customHeight="1" x14ac:dyDescent="0.4">
      <c r="A23" s="105"/>
      <c r="B23" s="58" t="s">
        <v>38</v>
      </c>
      <c r="C23" s="59"/>
      <c r="D23" s="38" t="s">
        <v>10</v>
      </c>
      <c r="E23" s="100"/>
      <c r="F23" s="92"/>
    </row>
    <row r="24" spans="1:6" s="12" customFormat="1" ht="27.75" customHeight="1" x14ac:dyDescent="0.4">
      <c r="A24" s="105"/>
      <c r="B24" s="60"/>
      <c r="C24" s="59"/>
      <c r="D24" s="38" t="s">
        <v>11</v>
      </c>
      <c r="E24" s="100"/>
      <c r="F24" s="92"/>
    </row>
    <row r="25" spans="1:6" s="12" customFormat="1" ht="27.75" customHeight="1" x14ac:dyDescent="0.4">
      <c r="A25" s="105"/>
      <c r="B25" s="60"/>
      <c r="C25" s="59"/>
      <c r="D25" s="38" t="s">
        <v>12</v>
      </c>
      <c r="E25" s="100"/>
      <c r="F25" s="92"/>
    </row>
    <row r="26" spans="1:6" s="12" customFormat="1" ht="27.75" customHeight="1" x14ac:dyDescent="0.4">
      <c r="A26" s="105"/>
      <c r="B26" s="60" t="s">
        <v>59</v>
      </c>
      <c r="C26" s="50"/>
      <c r="D26" s="38" t="s">
        <v>10</v>
      </c>
      <c r="E26" s="100"/>
      <c r="F26" s="92"/>
    </row>
    <row r="27" spans="1:6" s="12" customFormat="1" ht="27.75" customHeight="1" x14ac:dyDescent="0.4">
      <c r="A27" s="105"/>
      <c r="B27" s="60"/>
      <c r="C27" s="50"/>
      <c r="D27" s="38" t="s">
        <v>11</v>
      </c>
      <c r="E27" s="100"/>
      <c r="F27" s="92"/>
    </row>
    <row r="28" spans="1:6" s="12" customFormat="1" ht="27.75" customHeight="1" x14ac:dyDescent="0.4">
      <c r="A28" s="105"/>
      <c r="B28" s="60"/>
      <c r="C28" s="50"/>
      <c r="D28" s="38" t="s">
        <v>12</v>
      </c>
      <c r="E28" s="100"/>
      <c r="F28" s="92"/>
    </row>
    <row r="29" spans="1:6" s="12" customFormat="1" ht="27.75" customHeight="1" x14ac:dyDescent="0.4">
      <c r="A29" s="105"/>
      <c r="B29" s="60" t="s">
        <v>42</v>
      </c>
      <c r="C29" s="50"/>
      <c r="D29" s="38" t="s">
        <v>10</v>
      </c>
      <c r="E29" s="100"/>
      <c r="F29" s="92"/>
    </row>
    <row r="30" spans="1:6" s="12" customFormat="1" ht="27.75" customHeight="1" x14ac:dyDescent="0.4">
      <c r="A30" s="105"/>
      <c r="B30" s="60"/>
      <c r="C30" s="50"/>
      <c r="D30" s="38" t="s">
        <v>11</v>
      </c>
      <c r="E30" s="100"/>
      <c r="F30" s="92"/>
    </row>
    <row r="31" spans="1:6" s="12" customFormat="1" ht="27.75" customHeight="1" x14ac:dyDescent="0.4">
      <c r="A31" s="105"/>
      <c r="B31" s="60"/>
      <c r="C31" s="50"/>
      <c r="D31" s="38" t="s">
        <v>12</v>
      </c>
      <c r="E31" s="100"/>
      <c r="F31" s="92"/>
    </row>
    <row r="32" spans="1:6" s="12" customFormat="1" ht="36.75" customHeight="1" x14ac:dyDescent="0.4">
      <c r="A32" s="105"/>
      <c r="B32" s="60" t="s">
        <v>57</v>
      </c>
      <c r="C32" s="50"/>
      <c r="D32" s="38" t="s">
        <v>58</v>
      </c>
      <c r="E32" s="100"/>
      <c r="F32" s="36"/>
    </row>
    <row r="33" spans="1:6" s="12" customFormat="1" ht="69.75" customHeight="1" x14ac:dyDescent="0.4">
      <c r="A33" s="105"/>
      <c r="B33" s="103" t="s">
        <v>45</v>
      </c>
      <c r="C33" s="102"/>
      <c r="D33" s="102"/>
      <c r="E33" s="100"/>
      <c r="F33" s="38" t="s">
        <v>52</v>
      </c>
    </row>
    <row r="34" spans="1:6" s="12" customFormat="1" ht="30.75" customHeight="1" x14ac:dyDescent="0.4">
      <c r="A34" s="105"/>
      <c r="B34" s="37"/>
      <c r="C34" s="60" t="s">
        <v>53</v>
      </c>
      <c r="D34" s="50"/>
      <c r="E34" s="100"/>
      <c r="F34" s="40"/>
    </row>
    <row r="35" spans="1:6" s="12" customFormat="1" ht="30.75" customHeight="1" x14ac:dyDescent="0.4">
      <c r="A35" s="105"/>
      <c r="B35" s="37"/>
      <c r="C35" s="49" t="s">
        <v>46</v>
      </c>
      <c r="D35" s="50"/>
      <c r="E35" s="100"/>
      <c r="F35" s="40"/>
    </row>
    <row r="36" spans="1:6" s="12" customFormat="1" ht="63.75" customHeight="1" x14ac:dyDescent="0.4">
      <c r="A36" s="105"/>
      <c r="B36" s="39"/>
      <c r="C36" s="49" t="s">
        <v>70</v>
      </c>
      <c r="D36" s="50"/>
      <c r="E36" s="100"/>
      <c r="F36" s="40"/>
    </row>
    <row r="37" spans="1:6" s="12" customFormat="1" ht="27.75" customHeight="1" x14ac:dyDescent="0.4">
      <c r="A37" s="105"/>
      <c r="B37" s="102" t="s">
        <v>47</v>
      </c>
      <c r="C37" s="102"/>
      <c r="D37" s="102"/>
      <c r="E37" s="100"/>
      <c r="F37" s="36"/>
    </row>
    <row r="38" spans="1:6" s="12" customFormat="1" ht="27.75" customHeight="1" x14ac:dyDescent="0.4">
      <c r="A38" s="105"/>
      <c r="B38" s="102" t="s">
        <v>71</v>
      </c>
      <c r="C38" s="102"/>
      <c r="D38" s="102"/>
      <c r="E38" s="100"/>
      <c r="F38" s="36"/>
    </row>
    <row r="39" spans="1:6" s="12" customFormat="1" ht="27.75" customHeight="1" x14ac:dyDescent="0.4">
      <c r="A39" s="105"/>
      <c r="B39" s="102" t="s">
        <v>48</v>
      </c>
      <c r="C39" s="102"/>
      <c r="D39" s="102"/>
      <c r="E39" s="100"/>
      <c r="F39" s="40"/>
    </row>
    <row r="40" spans="1:6" s="12" customFormat="1" ht="27.75" customHeight="1" x14ac:dyDescent="0.4">
      <c r="A40" s="105"/>
      <c r="B40" s="60" t="s">
        <v>49</v>
      </c>
      <c r="C40" s="49"/>
      <c r="D40" s="50"/>
      <c r="E40" s="100"/>
      <c r="F40" s="40"/>
    </row>
    <row r="41" spans="1:6" s="12" customFormat="1" ht="27.75" customHeight="1" x14ac:dyDescent="0.4">
      <c r="A41" s="105"/>
      <c r="B41" s="102" t="s">
        <v>50</v>
      </c>
      <c r="C41" s="102"/>
      <c r="D41" s="102"/>
      <c r="E41" s="100"/>
      <c r="F41" s="40"/>
    </row>
    <row r="42" spans="1:6" s="12" customFormat="1" ht="27.75" customHeight="1" x14ac:dyDescent="0.4">
      <c r="A42" s="105"/>
      <c r="B42" s="51" t="s">
        <v>72</v>
      </c>
      <c r="C42" s="51"/>
      <c r="D42" s="51"/>
      <c r="E42" s="100"/>
      <c r="F42" s="40"/>
    </row>
    <row r="43" spans="1:6" s="12" customFormat="1" ht="60" customHeight="1" x14ac:dyDescent="0.4">
      <c r="A43" s="105"/>
      <c r="B43" s="51" t="s">
        <v>73</v>
      </c>
      <c r="C43" s="51"/>
      <c r="D43" s="51"/>
      <c r="E43" s="101"/>
      <c r="F43" s="40"/>
    </row>
    <row r="44" spans="1:6" ht="50.25" customHeight="1" x14ac:dyDescent="0.4">
      <c r="A44" s="105"/>
      <c r="B44" s="51" t="s">
        <v>74</v>
      </c>
      <c r="C44" s="51"/>
      <c r="D44" s="51"/>
      <c r="E44" s="28" t="s">
        <v>75</v>
      </c>
      <c r="F44" s="41"/>
    </row>
    <row r="45" spans="1:6" ht="29.25" customHeight="1" x14ac:dyDescent="0.4">
      <c r="A45" s="105"/>
      <c r="B45" s="51" t="str">
        <f>"県補助受入済額("&amp;"Q)"</f>
        <v>県補助受入済額(Q)</v>
      </c>
      <c r="C45" s="51"/>
      <c r="D45" s="51"/>
      <c r="E45" s="41" t="s">
        <v>76</v>
      </c>
      <c r="F45" s="41"/>
    </row>
    <row r="46" spans="1:6" ht="29.25" customHeight="1" x14ac:dyDescent="0.4">
      <c r="A46" s="106"/>
      <c r="B46" s="51" t="str">
        <f>"差引過不足額(R)=("&amp;"P)-(Q)"</f>
        <v>差引過不足額(R)=(P)-(Q)</v>
      </c>
      <c r="C46" s="51"/>
      <c r="D46" s="51"/>
      <c r="E46" s="41" t="s">
        <v>77</v>
      </c>
      <c r="F46" s="41"/>
    </row>
  </sheetData>
  <mergeCells count="47">
    <mergeCell ref="F12:F13"/>
    <mergeCell ref="B14:D14"/>
    <mergeCell ref="A2:F2"/>
    <mergeCell ref="A3:D3"/>
    <mergeCell ref="A4:A10"/>
    <mergeCell ref="B4:D4"/>
    <mergeCell ref="B5:D5"/>
    <mergeCell ref="B6:D6"/>
    <mergeCell ref="B7:D7"/>
    <mergeCell ref="B8:D8"/>
    <mergeCell ref="B9:D9"/>
    <mergeCell ref="B10:D10"/>
    <mergeCell ref="A11:A14"/>
    <mergeCell ref="B11:D11"/>
    <mergeCell ref="B12:C13"/>
    <mergeCell ref="A15:A46"/>
    <mergeCell ref="C19:D19"/>
    <mergeCell ref="B20:C22"/>
    <mergeCell ref="B33:D33"/>
    <mergeCell ref="B45:D45"/>
    <mergeCell ref="B46:D46"/>
    <mergeCell ref="B16:D16"/>
    <mergeCell ref="C17:D17"/>
    <mergeCell ref="C18:D18"/>
    <mergeCell ref="B43:D43"/>
    <mergeCell ref="B44:D44"/>
    <mergeCell ref="B37:D37"/>
    <mergeCell ref="B38:D38"/>
    <mergeCell ref="B23:C25"/>
    <mergeCell ref="B39:D39"/>
    <mergeCell ref="B40:D40"/>
    <mergeCell ref="E4:E11"/>
    <mergeCell ref="E12:E14"/>
    <mergeCell ref="E18:E43"/>
    <mergeCell ref="B41:D41"/>
    <mergeCell ref="B42:D42"/>
    <mergeCell ref="B32:C32"/>
    <mergeCell ref="C35:D35"/>
    <mergeCell ref="C36:D36"/>
    <mergeCell ref="B15:D15"/>
    <mergeCell ref="B26:C28"/>
    <mergeCell ref="B29:C31"/>
    <mergeCell ref="F26:F28"/>
    <mergeCell ref="F29:F31"/>
    <mergeCell ref="F20:F22"/>
    <mergeCell ref="F23:F25"/>
    <mergeCell ref="C34:D34"/>
  </mergeCells>
  <phoneticPr fontId="3"/>
  <pageMargins left="0.7" right="0.7" top="0.75" bottom="0.75" header="0.3" footer="0.3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87814-3B65-42C7-94EB-4E6B47776CAF}">
  <dimension ref="A1:A3"/>
  <sheetViews>
    <sheetView workbookViewId="0"/>
  </sheetViews>
  <sheetFormatPr defaultRowHeight="18.75" x14ac:dyDescent="0.4"/>
  <cols>
    <col min="1" max="1" width="42.125" bestFit="1" customWidth="1"/>
  </cols>
  <sheetData>
    <row r="1" spans="1:1" x14ac:dyDescent="0.4">
      <c r="A1" t="s">
        <v>18</v>
      </c>
    </row>
    <row r="2" spans="1:1" x14ac:dyDescent="0.4">
      <c r="A2" t="s">
        <v>9</v>
      </c>
    </row>
    <row r="3" spans="1:1" x14ac:dyDescent="0.4">
      <c r="A3" t="s">
        <v>19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奨学金返還支援事業実績書</vt:lpstr>
      <vt:lpstr>記載要領</vt:lpstr>
      <vt:lpstr>(リスト)</vt:lpstr>
      <vt:lpstr>記載要領!Print_Area</vt:lpstr>
      <vt:lpstr>奨学金返還支援事業実績書!Print_Area</vt:lpstr>
      <vt:lpstr>奨学金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鈴木　敬</cp:lastModifiedBy>
  <cp:lastPrinted>2025-10-09T08:05:19Z</cp:lastPrinted>
  <dcterms:created xsi:type="dcterms:W3CDTF">2025-03-25T06:05:29Z</dcterms:created>
  <dcterms:modified xsi:type="dcterms:W3CDTF">2025-10-28T00:34:27Z</dcterms:modified>
</cp:coreProperties>
</file>