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110" windowWidth="20550" windowHeight="4155" tabRatio="861"/>
  </bookViews>
  <sheets>
    <sheet name="下北圏域" sheetId="1" r:id="rId1"/>
    <sheet name="むつリハビリテｰション病院" sheetId="18" r:id="rId2"/>
    <sheet name="国民健康保険大間病院" sheetId="19" r:id="rId3"/>
    <sheet name="むつ総合病院" sheetId="20" r:id="rId4"/>
    <sheet name="中村眼科クリニック" sheetId="21" r:id="rId5"/>
    <sheet name="一部事務組合下北医療センタｰ東通村診療所" sheetId="22" r:id="rId6"/>
    <sheet name="医療法人白心会北村医院むつレディスクリニック" sheetId="23" r:id="rId7"/>
    <sheet name="国民健康保険川内診療所" sheetId="24" r:id="rId8"/>
    <sheet name="たなか泌尿器科クリニック" sheetId="25" r:id="rId9"/>
    <sheet name="国民健康保険大畑診療所" sheetId="26" r:id="rId10"/>
  </sheets>
  <definedNames>
    <definedName name="_xlnm._FilterDatabase" localSheetId="8" hidden="1">たなか泌尿器科クリニック!#REF!</definedName>
    <definedName name="_xlnm._FilterDatabase" localSheetId="1" hidden="1">むつリハビリテｰション病院!$A$1:$U$210</definedName>
    <definedName name="_xlnm._FilterDatabase" localSheetId="3" hidden="1">むつ総合病院!$A$1:$U$210</definedName>
    <definedName name="_xlnm._FilterDatabase" localSheetId="6" hidden="1">医療法人白心会北村医院むつレディスクリニック!#REF!</definedName>
    <definedName name="_xlnm._FilterDatabase" localSheetId="5" hidden="1">一部事務組合下北医療センタｰ東通村診療所!#REF!</definedName>
    <definedName name="_xlnm._FilterDatabase" localSheetId="7" hidden="1">国民健康保険川内診療所!#REF!</definedName>
    <definedName name="_xlnm._FilterDatabase" localSheetId="2" hidden="1">国民健康保険大間病院!$A$1:$U$210</definedName>
    <definedName name="_xlnm._FilterDatabase" localSheetId="9" hidden="1">国民健康保険大畑診療所!#REF!</definedName>
    <definedName name="_xlnm._FilterDatabase" localSheetId="4" hidden="1">中村眼科クリニック!#REF!</definedName>
    <definedName name="_xlnm.Print_Area" localSheetId="8">たなか泌尿器科クリニック!$A$1:$O$454</definedName>
    <definedName name="_xlnm.Print_Area" localSheetId="1">むつリハビリテｰション病院!$A$1:$V$489</definedName>
    <definedName name="_xlnm.Print_Area" localSheetId="3">むつ総合病院!$A$1:$V$489</definedName>
    <definedName name="_xlnm.Print_Area" localSheetId="6">医療法人白心会北村医院むつレディスクリニック!$A$1:$O$454</definedName>
    <definedName name="_xlnm.Print_Area" localSheetId="5">一部事務組合下北医療センタｰ東通村診療所!$A$1:$O$454</definedName>
    <definedName name="_xlnm.Print_Area" localSheetId="7">国民健康保険川内診療所!$A$1:$O$454</definedName>
    <definedName name="_xlnm.Print_Area" localSheetId="2">国民健康保険大間病院!$A$1:$V$489</definedName>
    <definedName name="_xlnm.Print_Area" localSheetId="9">国民健康保険大畑診療所!$A$1:$O$454</definedName>
    <definedName name="_xlnm.Print_Area" localSheetId="4">中村眼科クリニック!$A$1:$O$454</definedName>
  </definedNames>
  <calcPr calcId="125725"/>
</workbook>
</file>

<file path=xl/calcChain.xml><?xml version="1.0" encoding="utf-8"?>
<calcChain xmlns="http://schemas.openxmlformats.org/spreadsheetml/2006/main">
  <c r="D34" i="1"/>
  <c r="D35"/>
  <c r="D36"/>
  <c r="D37"/>
  <c r="D15"/>
  <c r="D16"/>
  <c r="D17"/>
  <c r="D18"/>
  <c r="D19"/>
  <c r="I453" i="22"/>
  <c r="I453" i="23"/>
  <c r="I453" i="24"/>
  <c r="I453" i="25"/>
  <c r="I453" i="26"/>
  <c r="I453" i="21"/>
  <c r="I488" i="19"/>
  <c r="I488" i="20"/>
  <c r="I488" i="18"/>
  <c r="I244" i="22"/>
  <c r="I244" i="23"/>
  <c r="I244" i="24"/>
  <c r="I244" i="25"/>
  <c r="I244" i="26"/>
  <c r="I244" i="21"/>
  <c r="I275" i="19"/>
  <c r="I275" i="20"/>
  <c r="I275" i="18"/>
  <c r="I174" i="22"/>
  <c r="I174" i="23"/>
  <c r="I174" i="24"/>
  <c r="I174" i="25"/>
  <c r="I174" i="26"/>
  <c r="I174" i="21"/>
  <c r="I210" i="19"/>
  <c r="I210" i="20"/>
  <c r="I210" i="18"/>
  <c r="K38" i="19"/>
  <c r="C38"/>
  <c r="K37"/>
  <c r="C37"/>
  <c r="K36"/>
  <c r="C36"/>
  <c r="K35"/>
  <c r="C35"/>
  <c r="K34"/>
  <c r="C34"/>
  <c r="K33"/>
  <c r="I33"/>
  <c r="C33"/>
  <c r="K32"/>
  <c r="I32"/>
  <c r="C32"/>
  <c r="K31"/>
  <c r="I31"/>
  <c r="C31"/>
  <c r="K30"/>
  <c r="I30"/>
  <c r="C30"/>
  <c r="K38" i="20"/>
  <c r="C38"/>
  <c r="K37"/>
  <c r="C37"/>
  <c r="K36"/>
  <c r="C36"/>
  <c r="K35"/>
  <c r="C35"/>
  <c r="K34"/>
  <c r="C34"/>
  <c r="K33"/>
  <c r="I33"/>
  <c r="C33"/>
  <c r="K32"/>
  <c r="I32"/>
  <c r="C32"/>
  <c r="K31"/>
  <c r="I31"/>
  <c r="C31"/>
  <c r="K30"/>
  <c r="I30"/>
  <c r="C30"/>
  <c r="K38" i="21"/>
  <c r="C38"/>
  <c r="K37"/>
  <c r="C37"/>
  <c r="K36"/>
  <c r="C36"/>
  <c r="K35"/>
  <c r="C35"/>
  <c r="K34"/>
  <c r="C34"/>
  <c r="K33"/>
  <c r="I33"/>
  <c r="C33"/>
  <c r="K32"/>
  <c r="I32"/>
  <c r="C32"/>
  <c r="K31"/>
  <c r="I31"/>
  <c r="C31"/>
  <c r="K30"/>
  <c r="I30"/>
  <c r="C30"/>
  <c r="K38" i="22"/>
  <c r="C38"/>
  <c r="K37"/>
  <c r="C37"/>
  <c r="K36"/>
  <c r="C36"/>
  <c r="K35"/>
  <c r="C35"/>
  <c r="K34"/>
  <c r="C34"/>
  <c r="K33"/>
  <c r="I33"/>
  <c r="C33"/>
  <c r="K32"/>
  <c r="I32"/>
  <c r="C32"/>
  <c r="K31"/>
  <c r="I31"/>
  <c r="C31"/>
  <c r="K30"/>
  <c r="I30"/>
  <c r="C30"/>
  <c r="K38" i="23"/>
  <c r="C38"/>
  <c r="K37"/>
  <c r="C37"/>
  <c r="K36"/>
  <c r="C36"/>
  <c r="K35"/>
  <c r="C35"/>
  <c r="K34"/>
  <c r="C34"/>
  <c r="K33"/>
  <c r="I33"/>
  <c r="C33"/>
  <c r="K32"/>
  <c r="I32"/>
  <c r="C32"/>
  <c r="K31"/>
  <c r="I31"/>
  <c r="C31"/>
  <c r="K30"/>
  <c r="I30"/>
  <c r="C30"/>
  <c r="K38" i="24"/>
  <c r="C38"/>
  <c r="K37"/>
  <c r="C37"/>
  <c r="K36"/>
  <c r="C36"/>
  <c r="K35"/>
  <c r="C35"/>
  <c r="K34"/>
  <c r="C34"/>
  <c r="K33"/>
  <c r="I33"/>
  <c r="C33"/>
  <c r="K32"/>
  <c r="I32"/>
  <c r="C32"/>
  <c r="K31"/>
  <c r="I31"/>
  <c r="C31"/>
  <c r="K30"/>
  <c r="I30"/>
  <c r="C30"/>
  <c r="K38" i="25"/>
  <c r="C38"/>
  <c r="K37"/>
  <c r="C37"/>
  <c r="K36"/>
  <c r="C36"/>
  <c r="K35"/>
  <c r="C35"/>
  <c r="K34"/>
  <c r="C34"/>
  <c r="K33"/>
  <c r="I33"/>
  <c r="C33"/>
  <c r="K32"/>
  <c r="I32"/>
  <c r="C32"/>
  <c r="K31"/>
  <c r="I31"/>
  <c r="C31"/>
  <c r="K30"/>
  <c r="I30"/>
  <c r="C30"/>
  <c r="K38" i="26"/>
  <c r="C38"/>
  <c r="K37"/>
  <c r="C37"/>
  <c r="K36"/>
  <c r="C36"/>
  <c r="K35"/>
  <c r="C35"/>
  <c r="K34"/>
  <c r="C34"/>
  <c r="K33"/>
  <c r="I33"/>
  <c r="C33"/>
  <c r="K32"/>
  <c r="I32"/>
  <c r="C32"/>
  <c r="K31"/>
  <c r="I31"/>
  <c r="C31"/>
  <c r="K30"/>
  <c r="I30"/>
  <c r="C30"/>
  <c r="K38" i="18"/>
  <c r="C38"/>
  <c r="K37"/>
  <c r="C37"/>
  <c r="K36"/>
  <c r="C36"/>
  <c r="K35"/>
  <c r="C35"/>
  <c r="K34"/>
  <c r="C34"/>
  <c r="K33"/>
  <c r="I33"/>
  <c r="C33"/>
  <c r="K32"/>
  <c r="I32"/>
  <c r="C32"/>
  <c r="K31"/>
  <c r="I31"/>
  <c r="C31"/>
  <c r="K30"/>
  <c r="I30"/>
  <c r="C30"/>
  <c r="D33" i="1"/>
  <c r="D32"/>
  <c r="D30"/>
  <c r="D29"/>
  <c r="D28"/>
  <c r="D14"/>
  <c r="D11"/>
  <c r="D12"/>
  <c r="D10"/>
  <c r="I38"/>
  <c r="H38"/>
  <c r="G38"/>
  <c r="F38"/>
  <c r="E38"/>
  <c r="I31"/>
  <c r="H31"/>
  <c r="G31"/>
  <c r="F31"/>
  <c r="E31"/>
  <c r="E20"/>
  <c r="F20"/>
  <c r="G20"/>
  <c r="H20"/>
  <c r="I20"/>
  <c r="E13"/>
  <c r="F13"/>
  <c r="G13"/>
  <c r="H13"/>
  <c r="I13"/>
  <c r="D20" l="1"/>
  <c r="D31"/>
  <c r="D38"/>
  <c r="F21"/>
  <c r="E39"/>
  <c r="G39"/>
  <c r="I39"/>
  <c r="D13"/>
  <c r="F39"/>
  <c r="H39"/>
  <c r="H21"/>
  <c r="I21"/>
  <c r="G21"/>
  <c r="E21"/>
  <c r="D21" l="1"/>
  <c r="D39"/>
</calcChain>
</file>

<file path=xl/sharedStrings.xml><?xml version="1.0" encoding="utf-8"?>
<sst xmlns="http://schemas.openxmlformats.org/spreadsheetml/2006/main" count="5578" uniqueCount="699">
  <si>
    <t>※医療機関名をクリックすると、医療機関の病床や職員数等の情報をご覧いただけます。</t>
  </si>
  <si>
    <t>区分</t>
  </si>
  <si>
    <t>施設名称</t>
  </si>
  <si>
    <t>全体</t>
  </si>
  <si>
    <t>高度急性期</t>
  </si>
  <si>
    <t>急性期</t>
  </si>
  <si>
    <t>回復期</t>
  </si>
  <si>
    <t>慢性期</t>
  </si>
  <si>
    <t>無回答</t>
  </si>
  <si>
    <t>病院</t>
  </si>
  <si>
    <t>診療所</t>
  </si>
  <si>
    <t>合　計</t>
  </si>
  <si>
    <t>むつリハビリテーション病院</t>
  </si>
  <si>
    <t>一部事務組合下北医療センター国民健康保険大間病院</t>
  </si>
  <si>
    <t>むつ総合病院</t>
  </si>
  <si>
    <t>たなか泌尿器科クリニック</t>
  </si>
  <si>
    <t>医療法人白心会北村医院むつレディスクリニック</t>
  </si>
  <si>
    <t>一部事務組合下北医療センター東通村診療所</t>
  </si>
  <si>
    <t>国民健康保険川内診療所</t>
  </si>
  <si>
    <t>国民健保健大畑診療所</t>
  </si>
  <si>
    <t>中村眼科クリニック</t>
  </si>
  <si>
    <t>病院計</t>
    <rPh sb="0" eb="2">
      <t>ビョウイン</t>
    </rPh>
    <rPh sb="2" eb="3">
      <t>ケイ</t>
    </rPh>
    <phoneticPr fontId="1"/>
  </si>
  <si>
    <t>診療所計</t>
    <rPh sb="0" eb="3">
      <t>シンリョウジョ</t>
    </rPh>
    <rPh sb="3" eb="4">
      <t>ケイ</t>
    </rPh>
    <phoneticPr fontId="1"/>
  </si>
  <si>
    <t>市町村</t>
    <rPh sb="0" eb="3">
      <t>シチョウソン</t>
    </rPh>
    <phoneticPr fontId="1"/>
  </si>
  <si>
    <t>保有する病棟と機能区分の選択状況（2014（平成26）年7月1日時点の機能）</t>
    <rPh sb="0" eb="2">
      <t>ホユウ</t>
    </rPh>
    <rPh sb="4" eb="6">
      <t>ビョウトウ</t>
    </rPh>
    <rPh sb="7" eb="9">
      <t>キノウ</t>
    </rPh>
    <rPh sb="9" eb="11">
      <t>クブン</t>
    </rPh>
    <rPh sb="12" eb="14">
      <t>センタク</t>
    </rPh>
    <rPh sb="14" eb="16">
      <t>ジョウキョウ</t>
    </rPh>
    <phoneticPr fontId="17"/>
  </si>
  <si>
    <t>病床の機能区分</t>
    <rPh sb="0" eb="2">
      <t>ビョウショウ</t>
    </rPh>
    <rPh sb="3" eb="5">
      <t>キノウ</t>
    </rPh>
    <rPh sb="5" eb="7">
      <t>クブン</t>
    </rPh>
    <phoneticPr fontId="17"/>
  </si>
  <si>
    <t>病棟名</t>
  </si>
  <si>
    <t>急性期</t>
    <rPh sb="0" eb="3">
      <t>キュウセイキ</t>
    </rPh>
    <phoneticPr fontId="17"/>
  </si>
  <si>
    <t>回復期</t>
    <rPh sb="0" eb="3">
      <t>カイフクキ</t>
    </rPh>
    <phoneticPr fontId="17"/>
  </si>
  <si>
    <t>慢性期</t>
    <rPh sb="0" eb="3">
      <t>マンセイキ</t>
    </rPh>
    <phoneticPr fontId="17"/>
  </si>
  <si>
    <t>無回答</t>
    <rPh sb="0" eb="3">
      <t>ムカイトウ</t>
    </rPh>
    <phoneticPr fontId="17"/>
  </si>
  <si>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7"/>
  </si>
  <si>
    <t>分野ごとの情報</t>
    <rPh sb="0" eb="2">
      <t>ブンヤ</t>
    </rPh>
    <rPh sb="5" eb="7">
      <t>ジョウホウ</t>
    </rPh>
    <phoneticPr fontId="1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</si>
  <si>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
  </si>
  <si>
    <t>◆患者の入退院等の状況</t>
    <rPh sb="1" eb="3">
      <t>カンジャ</t>
    </rPh>
    <rPh sb="4" eb="8">
      <t>ニュウタイインナド</t>
    </rPh>
    <rPh sb="9" eb="11">
      <t>ジョウキョウ</t>
    </rPh>
    <phoneticPr fontId="1"/>
  </si>
  <si>
    <t>◆医療内容に関する情報
（手術、リハビリテーションの実施状況など）</t>
  </si>
  <si>
    <t>（留意事項）</t>
    <phoneticPr fontId="1"/>
  </si>
  <si>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</si>
  <si>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
  </si>
  <si>
    <t>◆基本情報（職員配置、届出の状況など）</t>
    <rPh sb="1" eb="3">
      <t>キホン</t>
    </rPh>
    <rPh sb="3" eb="5">
      <t>ジョウホウ</t>
    </rPh>
    <rPh sb="6" eb="8">
      <t>ショクイン</t>
    </rPh>
    <rPh sb="8" eb="10">
      <t>ハイチ</t>
    </rPh>
    <rPh sb="11" eb="13">
      <t>トドケデ</t>
    </rPh>
    <rPh sb="14" eb="16">
      <t>ジョウキョウ</t>
    </rPh>
    <phoneticPr fontId="1"/>
  </si>
  <si>
    <t>病床の状況</t>
    <rPh sb="0" eb="2">
      <t>ビョウショウ</t>
    </rPh>
    <rPh sb="3" eb="5">
      <t>ジョウキョウ</t>
    </rPh>
    <phoneticPr fontId="17"/>
  </si>
  <si>
    <t>施設全体</t>
    <rPh sb="0" eb="2">
      <t>シセツ</t>
    </rPh>
    <rPh sb="2" eb="4">
      <t>ゼンタイ</t>
    </rPh>
    <phoneticPr fontId="17"/>
  </si>
  <si>
    <t>(項目の解説）</t>
    <rPh sb="1" eb="3">
      <t>コウモク</t>
    </rPh>
    <rPh sb="4" eb="6">
      <t>カイセツ</t>
    </rPh>
    <phoneticPr fontId="1"/>
  </si>
  <si>
    <t>一般
病床</t>
  </si>
  <si>
    <t>許可病床</t>
    <rPh sb="0" eb="2">
      <t>キョカ</t>
    </rPh>
    <rPh sb="2" eb="4">
      <t>ビョウショウ</t>
    </rPh>
    <phoneticPr fontId="17"/>
  </si>
  <si>
    <t xml:space="preserve">　医療機関の病床（ベッド）は、法律（医療法）の許可を得た上で設置することとされており、許可を受けた病床のうち、過去１年間に実際に患者を受け入れた病床数を稼働病床数として示しています。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t>
  </si>
  <si>
    <t>稼働病床</t>
    <rPh sb="0" eb="2">
      <t>カドウ</t>
    </rPh>
    <rPh sb="2" eb="4">
      <t>ビョウショウ</t>
    </rPh>
    <phoneticPr fontId="17"/>
  </si>
  <si>
    <t>療養
病床</t>
  </si>
  <si>
    <t>うち医療
療養病床</t>
    <rPh sb="2" eb="4">
      <t>イリョウ</t>
    </rPh>
    <rPh sb="5" eb="7">
      <t>リョウヨウ</t>
    </rPh>
    <rPh sb="7" eb="9">
      <t>ビョウショウ</t>
    </rPh>
    <phoneticPr fontId="17"/>
  </si>
  <si>
    <t>上記のうち医療法上の経過措置に該当する病床数</t>
    <rPh sb="0" eb="2">
      <t>ジョウキ</t>
    </rPh>
    <rPh sb="5" eb="8">
      <t>イリョウホウ</t>
    </rPh>
    <rPh sb="8" eb="9">
      <t>ジョウ</t>
    </rPh>
    <rPh sb="10" eb="12">
      <t>ケイカ</t>
    </rPh>
    <rPh sb="12" eb="14">
      <t>ソチ</t>
    </rPh>
    <rPh sb="15" eb="17">
      <t>ガイトウ</t>
    </rPh>
    <rPh sb="19" eb="22">
      <t>ビョウショウスウ</t>
    </rPh>
    <phoneticPr fontId="17"/>
  </si>
  <si>
    <t xml:space="preserve">　病室の広さは患者一人あたり６．４平方メートル以上と定められていますが、平成１３年３月１日以前に許可を受けた医療機関は、６．４平方メートル未満でも可とされています。値は患者一人あたり６．４平方メートル未満の病床の数です。
</t>
    <phoneticPr fontId="17"/>
  </si>
  <si>
    <t>診療科</t>
    <rPh sb="0" eb="3">
      <t>シンリョウカ</t>
    </rPh>
    <phoneticPr fontId="17"/>
  </si>
  <si>
    <t>(項目の解説）</t>
    <phoneticPr fontId="1"/>
  </si>
  <si>
    <t>主とする診療科</t>
    <rPh sb="0" eb="1">
      <t>シュ</t>
    </rPh>
    <rPh sb="4" eb="7">
      <t>シンリョウカ</t>
    </rPh>
    <phoneticPr fontId="17"/>
  </si>
  <si>
    <t xml:space="preserve">　５割以上の患者を診療している診療科を、主とする診療科として示しています。５割を超える診療科がない場合は、上位３つの診療科を示しています。
</t>
    <phoneticPr fontId="1"/>
  </si>
  <si>
    <t>脳神経外科</t>
  </si>
  <si>
    <t>-</t>
  </si>
  <si>
    <t>整形外科</t>
  </si>
  <si>
    <t>内科</t>
  </si>
  <si>
    <t>複数ある場合、上位３つ</t>
    <rPh sb="0" eb="2">
      <t>フクスウ</t>
    </rPh>
    <rPh sb="4" eb="6">
      <t>バアイ</t>
    </rPh>
    <rPh sb="7" eb="9">
      <t>ジョウイ</t>
    </rPh>
    <phoneticPr fontId="1"/>
  </si>
  <si>
    <t>外科</t>
  </si>
  <si>
    <t>眼科</t>
  </si>
  <si>
    <t>産婦人科</t>
  </si>
  <si>
    <t>入院基本料・特定入院料及び届出病床数</t>
    <phoneticPr fontId="17"/>
  </si>
  <si>
    <t>算定する入院基本料・特定入院料</t>
    <phoneticPr fontId="17"/>
  </si>
  <si>
    <t xml:space="preserve">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
</t>
  </si>
  <si>
    <t>一般病棟10対１入院基本料</t>
  </si>
  <si>
    <t>届出病床数</t>
    <phoneticPr fontId="17"/>
  </si>
  <si>
    <t>病室単位の特定入院料</t>
    <phoneticPr fontId="17"/>
  </si>
  <si>
    <t>届出病床数</t>
    <rPh sb="0" eb="2">
      <t>トドケデ</t>
    </rPh>
    <rPh sb="2" eb="5">
      <t>ビョウショウスウ</t>
    </rPh>
    <rPh sb="4" eb="5">
      <t>スウ</t>
    </rPh>
    <phoneticPr fontId="17"/>
  </si>
  <si>
    <t>※入院基本料・特定入院料ごとのレセプト件数</t>
    <rPh sb="1" eb="3">
      <t>ニュウイン</t>
    </rPh>
    <rPh sb="3" eb="6">
      <t>キホンリョウ</t>
    </rPh>
    <rPh sb="7" eb="9">
      <t>トクテイ</t>
    </rPh>
    <rPh sb="9" eb="12">
      <t>ニュウインリョウ</t>
    </rPh>
    <rPh sb="19" eb="21">
      <t>ケンスウ</t>
    </rPh>
    <phoneticPr fontId="1"/>
  </si>
  <si>
    <t>一般病棟７対１入院基本料</t>
  </si>
  <si>
    <t>特定機能病院一般病棟７対１入院基本料</t>
    <phoneticPr fontId="1"/>
  </si>
  <si>
    <t>救命救急入院料１</t>
    <phoneticPr fontId="1"/>
  </si>
  <si>
    <t>小児特定集中治療室管理料</t>
    <phoneticPr fontId="1"/>
  </si>
  <si>
    <t>地域包括ケア病棟入院料１</t>
    <phoneticPr fontId="1"/>
  </si>
  <si>
    <t>特殊疾患入院医療管理料</t>
    <phoneticPr fontId="1"/>
  </si>
  <si>
    <t>特定機能病院一般病棟10対１入院基本料</t>
    <phoneticPr fontId="1"/>
  </si>
  <si>
    <t>救命救急入院料２</t>
    <phoneticPr fontId="1"/>
  </si>
  <si>
    <t>新生児特定集中治療室管理料１</t>
    <phoneticPr fontId="1"/>
  </si>
  <si>
    <t>地域包括ケア病棟入院料２</t>
    <phoneticPr fontId="1"/>
  </si>
  <si>
    <t>小児入院医療管理料４</t>
    <phoneticPr fontId="1"/>
  </si>
  <si>
    <t>一般病棟13対１入院基本料</t>
  </si>
  <si>
    <t>特定機能病院特定入院基本料</t>
    <phoneticPr fontId="1"/>
  </si>
  <si>
    <t>救命救急入院料３</t>
    <phoneticPr fontId="1"/>
  </si>
  <si>
    <t>新生児特定集中治療室管理料２</t>
    <phoneticPr fontId="1"/>
  </si>
  <si>
    <t>特殊疾患病棟入院料１</t>
    <phoneticPr fontId="1"/>
  </si>
  <si>
    <t>亜急性期入院医療管理料１</t>
    <phoneticPr fontId="1"/>
  </si>
  <si>
    <t>一般病棟15対１入院基本料</t>
  </si>
  <si>
    <t>専門病院７対１入院基本料</t>
    <phoneticPr fontId="1"/>
  </si>
  <si>
    <t>救命救急入院料４</t>
    <phoneticPr fontId="1"/>
  </si>
  <si>
    <t>総合周産期特定集中治療室管理料（母体・胎児）</t>
    <phoneticPr fontId="1"/>
  </si>
  <si>
    <t>特殊疾患病棟入院料２</t>
    <phoneticPr fontId="1"/>
  </si>
  <si>
    <t>亜急性期入院医療管理料２</t>
    <phoneticPr fontId="1"/>
  </si>
  <si>
    <t>一般病棟特別入院基本料</t>
  </si>
  <si>
    <t>専門病院10対１入院基本料</t>
    <phoneticPr fontId="1"/>
  </si>
  <si>
    <t>特定集中治療室管理料１</t>
    <phoneticPr fontId="1"/>
  </si>
  <si>
    <t>総合周産期特定集中治療室管理料（新生児）</t>
    <phoneticPr fontId="1"/>
  </si>
  <si>
    <t>緩和ケア病棟入院料</t>
    <phoneticPr fontId="1"/>
  </si>
  <si>
    <t>地域包括ケア入院医療管理料１</t>
    <phoneticPr fontId="1"/>
  </si>
  <si>
    <t>一般病棟特定入院基本料</t>
  </si>
  <si>
    <t>専門病院13対１入院基本料</t>
    <phoneticPr fontId="1"/>
  </si>
  <si>
    <t>特定集中治療室管理料２</t>
    <phoneticPr fontId="1"/>
  </si>
  <si>
    <t>新生児治療回復室入院医療管理料</t>
    <phoneticPr fontId="1"/>
  </si>
  <si>
    <t>特定一般病棟入院料１</t>
    <phoneticPr fontId="1"/>
  </si>
  <si>
    <t>地域包括ケア入院医療管理料２</t>
    <phoneticPr fontId="1"/>
  </si>
  <si>
    <t>一般病棟入院基本料（療養病棟入院基本料１の例により算定）</t>
    <phoneticPr fontId="1"/>
  </si>
  <si>
    <t>専門病院特定入院基本料</t>
    <phoneticPr fontId="1"/>
  </si>
  <si>
    <t>特定集中治療室管理料３</t>
    <phoneticPr fontId="1"/>
  </si>
  <si>
    <t>小児入院医療管理料１</t>
    <phoneticPr fontId="1"/>
  </si>
  <si>
    <t>特定一般病棟入院料２</t>
    <phoneticPr fontId="1"/>
  </si>
  <si>
    <t>療養病棟入院基本料１</t>
  </si>
  <si>
    <t>障害者施設等７対１入院基本料</t>
    <phoneticPr fontId="1"/>
  </si>
  <si>
    <t>特定集中治療室管理料４</t>
    <phoneticPr fontId="1"/>
  </si>
  <si>
    <t>小児入院医療管理料２</t>
    <phoneticPr fontId="1"/>
  </si>
  <si>
    <t>特定一般病棟入院料（地域包括ケア入院医療管理）</t>
    <phoneticPr fontId="1"/>
  </si>
  <si>
    <t>療養病棟入院基本料２</t>
  </si>
  <si>
    <t>障害者施設等10対１入院基本料</t>
    <phoneticPr fontId="1"/>
  </si>
  <si>
    <t>ハイケアユニット入院医療管理料１</t>
    <phoneticPr fontId="1"/>
  </si>
  <si>
    <t>小児入院医療管理料３</t>
    <phoneticPr fontId="1"/>
  </si>
  <si>
    <t>特定一般病棟入院料（療養病棟入院基本料１の例により算定）</t>
    <phoneticPr fontId="1"/>
  </si>
  <si>
    <t>療養病棟特別入院基本料</t>
  </si>
  <si>
    <t>障害者施設等13対１入院基本料</t>
    <phoneticPr fontId="1"/>
  </si>
  <si>
    <t>ハイケアユニット入院医療管理料２</t>
    <phoneticPr fontId="1"/>
  </si>
  <si>
    <t>回復期リハビリテーション病棟入院料１</t>
    <phoneticPr fontId="1"/>
  </si>
  <si>
    <t>短期滞在手術等基本料２</t>
    <phoneticPr fontId="1"/>
  </si>
  <si>
    <t>障害者施設等15対１入院基本料</t>
    <phoneticPr fontId="1"/>
  </si>
  <si>
    <t>脳卒中ケアユニット入院医療管理料</t>
    <phoneticPr fontId="1"/>
  </si>
  <si>
    <t>回復期リハビリテーション病棟入院料２</t>
    <phoneticPr fontId="1"/>
  </si>
  <si>
    <t>短期滞在手術等基本料３</t>
    <phoneticPr fontId="1"/>
  </si>
  <si>
    <t>障害者施設等特定入院基本料</t>
    <phoneticPr fontId="1"/>
  </si>
  <si>
    <t>回復期リハビリテーション病棟入院料３</t>
    <phoneticPr fontId="1"/>
  </si>
  <si>
    <t>DPC医療機関群の種類</t>
    <rPh sb="3" eb="5">
      <t>イリョウ</t>
    </rPh>
    <rPh sb="5" eb="7">
      <t>キカン</t>
    </rPh>
    <rPh sb="7" eb="8">
      <t>グン</t>
    </rPh>
    <rPh sb="9" eb="11">
      <t>シュルイ</t>
    </rPh>
    <phoneticPr fontId="17"/>
  </si>
  <si>
    <t xml:space="preserve">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7"/>
  </si>
  <si>
    <t>DPCではない</t>
  </si>
  <si>
    <t>救急告示病院、二次救急医療施設の告示・認定の有無</t>
    <phoneticPr fontId="17"/>
  </si>
  <si>
    <t>救急告示病院の告示の有無</t>
    <rPh sb="0" eb="2">
      <t>キュウキュウ</t>
    </rPh>
    <rPh sb="2" eb="4">
      <t>コクジ</t>
    </rPh>
    <rPh sb="4" eb="6">
      <t>ビョウイン</t>
    </rPh>
    <rPh sb="7" eb="9">
      <t>コクジ</t>
    </rPh>
    <rPh sb="10" eb="12">
      <t>ウム</t>
    </rPh>
    <phoneticPr fontId="17"/>
  </si>
  <si>
    <t xml:space="preserve">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
</t>
    <phoneticPr fontId="1"/>
  </si>
  <si>
    <t>有</t>
  </si>
  <si>
    <t>二次救急医療施設の認定の有無</t>
    <phoneticPr fontId="17"/>
  </si>
  <si>
    <t>在宅療養支援病院、在宅療養後方支援病院の届出状況</t>
    <rPh sb="0" eb="2">
      <t>ザイタク</t>
    </rPh>
    <rPh sb="2" eb="4">
      <t>リョウヨウ</t>
    </rPh>
    <rPh sb="4" eb="6">
      <t>シエン</t>
    </rPh>
    <rPh sb="6" eb="8">
      <t>ビョウイン</t>
    </rPh>
    <rPh sb="9" eb="11">
      <t>ザイタク</t>
    </rPh>
    <rPh sb="11" eb="13">
      <t>リョウヨウ</t>
    </rPh>
    <rPh sb="15" eb="17">
      <t>シエン</t>
    </rPh>
    <rPh sb="17" eb="19">
      <t>ビョウイン</t>
    </rPh>
    <rPh sb="20" eb="22">
      <t>トドケデ</t>
    </rPh>
    <rPh sb="22" eb="24">
      <t>ジョウキョウ</t>
    </rPh>
    <phoneticPr fontId="17"/>
  </si>
  <si>
    <t>在宅療養支援病院の届出の有無</t>
    <rPh sb="0" eb="2">
      <t>ザイタク</t>
    </rPh>
    <rPh sb="2" eb="4">
      <t>リョウヨウ</t>
    </rPh>
    <rPh sb="4" eb="6">
      <t>シエン</t>
    </rPh>
    <rPh sb="6" eb="8">
      <t>ビョウイン</t>
    </rPh>
    <rPh sb="9" eb="11">
      <t>トドケデ</t>
    </rPh>
    <rPh sb="12" eb="14">
      <t>ウム</t>
    </rPh>
    <phoneticPr fontId="17"/>
  </si>
  <si>
    <t xml:space="preserve">　在宅療養支援病院とは、24時間往診が可能な体制を確保し、また訪問看護ステーションとの連携により24時間訪問看護の提供が可能な体制を確保している病院のことです。
</t>
    <phoneticPr fontId="17"/>
  </si>
  <si>
    <t>無</t>
  </si>
  <si>
    <t>在宅療養後方支援病院の届出の有無</t>
    <phoneticPr fontId="17"/>
  </si>
  <si>
    <t xml:space="preserve">　在宅療養後方支援病院とは、在宅医療を受けている患者の急変時に備え、緊急入院を受け入れるための病床を確保している病院です。
</t>
    <phoneticPr fontId="17"/>
  </si>
  <si>
    <t>職員数の状況</t>
    <rPh sb="0" eb="2">
      <t>ショクイン</t>
    </rPh>
    <rPh sb="2" eb="3">
      <t>スウ</t>
    </rPh>
    <rPh sb="4" eb="6">
      <t>ジョウキョウ</t>
    </rPh>
    <phoneticPr fontId="17"/>
  </si>
  <si>
    <t>看護師</t>
    <rPh sb="0" eb="3">
      <t>カンゴシ</t>
    </rPh>
    <phoneticPr fontId="17"/>
  </si>
  <si>
    <t>常勤</t>
    <rPh sb="0" eb="2">
      <t>ジョウキン</t>
    </rPh>
    <phoneticPr fontId="17"/>
  </si>
  <si>
    <t>　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</si>
  <si>
    <t>非常勤</t>
    <rPh sb="0" eb="3">
      <t>ヒジョウキン</t>
    </rPh>
    <phoneticPr fontId="17"/>
  </si>
  <si>
    <t>准看護師</t>
    <rPh sb="0" eb="4">
      <t>ジュンカンゴシ</t>
    </rPh>
    <phoneticPr fontId="17"/>
  </si>
  <si>
    <t>看護補助者</t>
    <rPh sb="0" eb="2">
      <t>カンゴ</t>
    </rPh>
    <rPh sb="2" eb="4">
      <t>ホジョ</t>
    </rPh>
    <rPh sb="4" eb="5">
      <t>シャ</t>
    </rPh>
    <phoneticPr fontId="17"/>
  </si>
  <si>
    <t>助産師</t>
    <rPh sb="0" eb="3">
      <t>ジョサンシ</t>
    </rPh>
    <phoneticPr fontId="17"/>
  </si>
  <si>
    <t>理学療法士</t>
    <rPh sb="0" eb="2">
      <t>リガク</t>
    </rPh>
    <rPh sb="2" eb="5">
      <t>リョウホウシ</t>
    </rPh>
    <phoneticPr fontId="17"/>
  </si>
  <si>
    <t>作業療法士</t>
    <rPh sb="0" eb="2">
      <t>サギョウ</t>
    </rPh>
    <rPh sb="2" eb="5">
      <t>リョウホウシ</t>
    </rPh>
    <phoneticPr fontId="17"/>
  </si>
  <si>
    <t>言語聴覚士</t>
    <rPh sb="0" eb="2">
      <t>ゲンゴ</t>
    </rPh>
    <rPh sb="2" eb="5">
      <t>チョウカクシ</t>
    </rPh>
    <phoneticPr fontId="17"/>
  </si>
  <si>
    <t>薬剤師</t>
    <rPh sb="0" eb="3">
      <t>ヤクザイシ</t>
    </rPh>
    <phoneticPr fontId="17"/>
  </si>
  <si>
    <t>臨床工学技士</t>
    <rPh sb="0" eb="2">
      <t>リンショウ</t>
    </rPh>
    <rPh sb="2" eb="4">
      <t>コウガク</t>
    </rPh>
    <rPh sb="4" eb="6">
      <t>ギシ</t>
    </rPh>
    <phoneticPr fontId="17"/>
  </si>
  <si>
    <t>病棟以外の部門</t>
    <rPh sb="0" eb="2">
      <t>ビョウトウ</t>
    </rPh>
    <rPh sb="2" eb="4">
      <t>イガイ</t>
    </rPh>
    <rPh sb="5" eb="7">
      <t>ブモン</t>
    </rPh>
    <phoneticPr fontId="17"/>
  </si>
  <si>
    <t>手術室</t>
    <rPh sb="0" eb="3">
      <t>シュジュツシツ</t>
    </rPh>
    <phoneticPr fontId="17"/>
  </si>
  <si>
    <t>外来部門</t>
    <rPh sb="0" eb="2">
      <t>ガイライ</t>
    </rPh>
    <rPh sb="2" eb="4">
      <t>ブモン</t>
    </rPh>
    <phoneticPr fontId="17"/>
  </si>
  <si>
    <t>その他</t>
    <rPh sb="2" eb="3">
      <t>タ</t>
    </rPh>
    <phoneticPr fontId="17"/>
  </si>
  <si>
    <t>退院調整部門の設置状況</t>
    <rPh sb="0" eb="2">
      <t>タイイン</t>
    </rPh>
    <rPh sb="2" eb="4">
      <t>チョウセイ</t>
    </rPh>
    <rPh sb="4" eb="6">
      <t>ブモン</t>
    </rPh>
    <rPh sb="7" eb="9">
      <t>セッチ</t>
    </rPh>
    <rPh sb="9" eb="11">
      <t>ジョウキョウ</t>
    </rPh>
    <phoneticPr fontId="17"/>
  </si>
  <si>
    <t>退院調整部門の有無</t>
    <rPh sb="0" eb="2">
      <t>タイイン</t>
    </rPh>
    <rPh sb="2" eb="4">
      <t>チョウセイ</t>
    </rPh>
    <rPh sb="4" eb="6">
      <t>ブモン</t>
    </rPh>
    <rPh sb="7" eb="9">
      <t>ウム</t>
    </rPh>
    <phoneticPr fontId="17"/>
  </si>
  <si>
    <t xml:space="preserve">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</si>
  <si>
    <t>退院調整部門に勤務する人数</t>
    <rPh sb="0" eb="2">
      <t>タイイン</t>
    </rPh>
    <rPh sb="2" eb="4">
      <t>チョウセイ</t>
    </rPh>
    <rPh sb="4" eb="6">
      <t>ブモン</t>
    </rPh>
    <rPh sb="7" eb="9">
      <t>キンム</t>
    </rPh>
    <rPh sb="11" eb="13">
      <t>ニンズウ</t>
    </rPh>
    <phoneticPr fontId="17"/>
  </si>
  <si>
    <t>医師</t>
    <rPh sb="0" eb="2">
      <t>イシ</t>
    </rPh>
    <phoneticPr fontId="17"/>
  </si>
  <si>
    <t>専従</t>
    <rPh sb="0" eb="2">
      <t>センジュウ</t>
    </rPh>
    <phoneticPr fontId="17"/>
  </si>
  <si>
    <t>専任</t>
    <rPh sb="0" eb="2">
      <t>センニン</t>
    </rPh>
    <phoneticPr fontId="17"/>
  </si>
  <si>
    <t>看護職員</t>
    <rPh sb="0" eb="2">
      <t>カンゴ</t>
    </rPh>
    <rPh sb="2" eb="4">
      <t>ショクイン</t>
    </rPh>
    <phoneticPr fontId="17"/>
  </si>
  <si>
    <t>MSWのうち社会福祉士</t>
    <rPh sb="6" eb="8">
      <t>シャカイ</t>
    </rPh>
    <rPh sb="8" eb="11">
      <t>フクシシ</t>
    </rPh>
    <phoneticPr fontId="17"/>
  </si>
  <si>
    <t>事務員</t>
    <rPh sb="0" eb="3">
      <t>ジムイン</t>
    </rPh>
    <phoneticPr fontId="17"/>
  </si>
  <si>
    <t>医療機器の台数</t>
    <rPh sb="0" eb="2">
      <t>イリョウ</t>
    </rPh>
    <rPh sb="2" eb="4">
      <t>キキ</t>
    </rPh>
    <rPh sb="5" eb="7">
      <t>ダイスウ</t>
    </rPh>
    <phoneticPr fontId="17"/>
  </si>
  <si>
    <t>C
T</t>
  </si>
  <si>
    <t>マルチ
スライス</t>
  </si>
  <si>
    <t>64列以上</t>
    <rPh sb="2" eb="3">
      <t>レツ</t>
    </rPh>
    <rPh sb="3" eb="5">
      <t>イジョウ</t>
    </rPh>
    <phoneticPr fontId="17"/>
  </si>
  <si>
    <t>16列以上64列未満</t>
    <rPh sb="2" eb="3">
      <t>レツ</t>
    </rPh>
    <rPh sb="3" eb="5">
      <t>イジョウ</t>
    </rPh>
    <rPh sb="7" eb="8">
      <t>レツ</t>
    </rPh>
    <rPh sb="8" eb="10">
      <t>ミマン</t>
    </rPh>
    <phoneticPr fontId="17"/>
  </si>
  <si>
    <t>16列未満</t>
    <rPh sb="2" eb="3">
      <t>レツ</t>
    </rPh>
    <rPh sb="3" eb="5">
      <t>ミマン</t>
    </rPh>
    <phoneticPr fontId="17"/>
  </si>
  <si>
    <t>M
R
I</t>
  </si>
  <si>
    <t>3T以上</t>
    <rPh sb="2" eb="4">
      <t>イジョウ</t>
    </rPh>
    <phoneticPr fontId="17"/>
  </si>
  <si>
    <t>1.5Ｔ以上3Ｔ未満</t>
    <rPh sb="4" eb="6">
      <t>イジョウ</t>
    </rPh>
    <rPh sb="8" eb="10">
      <t>ミマン</t>
    </rPh>
    <phoneticPr fontId="17"/>
  </si>
  <si>
    <t>1.5Ｔ未満</t>
    <rPh sb="4" eb="6">
      <t>ミマン</t>
    </rPh>
    <phoneticPr fontId="17"/>
  </si>
  <si>
    <t>そ
の
他</t>
    <rPh sb="4" eb="5">
      <t>タ</t>
    </rPh>
    <phoneticPr fontId="17"/>
  </si>
  <si>
    <t>血管連続撮影装置</t>
    <rPh sb="0" eb="2">
      <t>ケッカン</t>
    </rPh>
    <rPh sb="2" eb="4">
      <t>レンゾク</t>
    </rPh>
    <rPh sb="4" eb="6">
      <t>サツエイ</t>
    </rPh>
    <rPh sb="6" eb="8">
      <t>ソウチ</t>
    </rPh>
    <phoneticPr fontId="17"/>
  </si>
  <si>
    <t>強度変調放射線治療器</t>
    <rPh sb="0" eb="2">
      <t>キョウド</t>
    </rPh>
    <rPh sb="2" eb="4">
      <t>ヘンチョウ</t>
    </rPh>
    <rPh sb="4" eb="7">
      <t>ホウシャセン</t>
    </rPh>
    <rPh sb="7" eb="10">
      <t>チリョウキ</t>
    </rPh>
    <phoneticPr fontId="17"/>
  </si>
  <si>
    <t>遠隔操作式密封小線源治療装置</t>
  </si>
  <si>
    <t>◆患者の入退院等の状況</t>
    <rPh sb="1" eb="3">
      <t>カンジャ</t>
    </rPh>
    <rPh sb="4" eb="7">
      <t>ニュウタイイン</t>
    </rPh>
    <rPh sb="7" eb="8">
      <t>トウ</t>
    </rPh>
    <rPh sb="9" eb="11">
      <t>ジョウキョウ</t>
    </rPh>
    <phoneticPr fontId="1"/>
  </si>
  <si>
    <t>入院患者の状況（年間）</t>
    <rPh sb="0" eb="2">
      <t>ニュウイン</t>
    </rPh>
    <rPh sb="2" eb="4">
      <t>カンジャ</t>
    </rPh>
    <rPh sb="5" eb="7">
      <t>ジョウキョウ</t>
    </rPh>
    <phoneticPr fontId="1"/>
  </si>
  <si>
    <t>年
間</t>
    <rPh sb="0" eb="1">
      <t>ネン</t>
    </rPh>
    <rPh sb="2" eb="3">
      <t>マ</t>
    </rPh>
    <phoneticPr fontId="17"/>
  </si>
  <si>
    <t>新規入棟患者数（年間）</t>
    <rPh sb="0" eb="2">
      <t>シンキ</t>
    </rPh>
    <rPh sb="2" eb="4">
      <t>ニュウトウ</t>
    </rPh>
    <rPh sb="4" eb="7">
      <t>カンジャスウ</t>
    </rPh>
    <rPh sb="8" eb="10">
      <t>ネンカン</t>
    </rPh>
    <phoneticPr fontId="17"/>
  </si>
  <si>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7"/>
  </si>
  <si>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7"/>
  </si>
  <si>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7"/>
  </si>
  <si>
    <t>在棟患者延べ数（年間）</t>
    <rPh sb="0" eb="1">
      <t>ザイ</t>
    </rPh>
    <rPh sb="1" eb="2">
      <t>ムネ</t>
    </rPh>
    <rPh sb="2" eb="4">
      <t>カンジャ</t>
    </rPh>
    <rPh sb="4" eb="5">
      <t>ノ</t>
    </rPh>
    <rPh sb="6" eb="7">
      <t>スウ</t>
    </rPh>
    <rPh sb="8" eb="10">
      <t>ネンカン</t>
    </rPh>
    <phoneticPr fontId="17"/>
  </si>
  <si>
    <t>退棟患者数（年間）</t>
    <rPh sb="0" eb="2">
      <t>タイトウ</t>
    </rPh>
    <rPh sb="2" eb="4">
      <t>カンジャ</t>
    </rPh>
    <rPh sb="4" eb="5">
      <t>スウ</t>
    </rPh>
    <rPh sb="6" eb="8">
      <t>ネンカン</t>
    </rPh>
    <phoneticPr fontId="17"/>
  </si>
  <si>
    <t>入院患者の状況（月間／入院前の場所・退院先の場所の状況）</t>
    <rPh sb="0" eb="2">
      <t>ニュウイン</t>
    </rPh>
    <rPh sb="2" eb="4">
      <t>カンジャ</t>
    </rPh>
    <rPh sb="5" eb="7">
      <t>ジョウキョウ</t>
    </rPh>
    <rPh sb="8" eb="10">
      <t>ゲッカン</t>
    </rPh>
    <rPh sb="11" eb="13">
      <t>ニュウイン</t>
    </rPh>
    <rPh sb="13" eb="14">
      <t>マエ</t>
    </rPh>
    <rPh sb="15" eb="17">
      <t>バショ</t>
    </rPh>
    <rPh sb="18" eb="20">
      <t>タイイン</t>
    </rPh>
    <rPh sb="20" eb="21">
      <t>サキ</t>
    </rPh>
    <rPh sb="22" eb="24">
      <t>バショ</t>
    </rPh>
    <rPh sb="25" eb="27">
      <t>ジョウキョウ</t>
    </rPh>
    <phoneticPr fontId="1"/>
  </si>
  <si>
    <t>１
ヶ
月
間</t>
  </si>
  <si>
    <t>新規入棟患者数（１ヶ月間）</t>
    <rPh sb="0" eb="2">
      <t>シンキ</t>
    </rPh>
    <rPh sb="2" eb="4">
      <t>ニュウトウ</t>
    </rPh>
    <rPh sb="4" eb="7">
      <t>カンジャスウ</t>
    </rPh>
    <phoneticPr fontId="17"/>
  </si>
  <si>
    <t>入
棟
前
の
場
所</t>
    <rPh sb="0" eb="1">
      <t>ニュウ</t>
    </rPh>
    <rPh sb="2" eb="3">
      <t>トウ</t>
    </rPh>
    <rPh sb="4" eb="5">
      <t>マエ</t>
    </rPh>
    <phoneticPr fontId="17"/>
  </si>
  <si>
    <t>うち院内の他病棟からの転棟</t>
    <rPh sb="2" eb="4">
      <t>インナイ</t>
    </rPh>
    <rPh sb="5" eb="6">
      <t>タ</t>
    </rPh>
    <rPh sb="6" eb="8">
      <t>ビョウトウ</t>
    </rPh>
    <rPh sb="11" eb="12">
      <t>テン</t>
    </rPh>
    <rPh sb="12" eb="13">
      <t>トウ</t>
    </rPh>
    <phoneticPr fontId="17"/>
  </si>
  <si>
    <t>うち家庭からの入院</t>
    <rPh sb="2" eb="4">
      <t>カテイ</t>
    </rPh>
    <rPh sb="7" eb="9">
      <t>ニュウイン</t>
    </rPh>
    <phoneticPr fontId="17"/>
  </si>
  <si>
    <t>うち他の病院、診療所からの転院</t>
    <rPh sb="2" eb="3">
      <t>タ</t>
    </rPh>
    <rPh sb="4" eb="6">
      <t>ビョウイン</t>
    </rPh>
    <rPh sb="7" eb="10">
      <t>シンリョウジョ</t>
    </rPh>
    <rPh sb="13" eb="14">
      <t>テン</t>
    </rPh>
    <rPh sb="14" eb="15">
      <t>イン</t>
    </rPh>
    <phoneticPr fontId="17"/>
  </si>
  <si>
    <t>うち介護施設、福祉施設からの入院</t>
    <rPh sb="2" eb="4">
      <t>カイゴ</t>
    </rPh>
    <rPh sb="4" eb="6">
      <t>シセツ</t>
    </rPh>
    <rPh sb="7" eb="9">
      <t>フクシ</t>
    </rPh>
    <rPh sb="9" eb="11">
      <t>シセツ</t>
    </rPh>
    <rPh sb="14" eb="16">
      <t>ニュウイン</t>
    </rPh>
    <phoneticPr fontId="17"/>
  </si>
  <si>
    <t>うち院内の出生</t>
    <rPh sb="2" eb="4">
      <t>インナイ</t>
    </rPh>
    <rPh sb="5" eb="7">
      <t>シュッショウ</t>
    </rPh>
    <phoneticPr fontId="17"/>
  </si>
  <si>
    <t>退棟患者数（1ヶ月間）</t>
    <rPh sb="0" eb="2">
      <t>タイトウ</t>
    </rPh>
    <rPh sb="2" eb="4">
      <t>カンジャ</t>
    </rPh>
    <rPh sb="4" eb="5">
      <t>スウ</t>
    </rPh>
    <phoneticPr fontId="17"/>
  </si>
  <si>
    <t>退
棟
先
の
場
所</t>
    <rPh sb="0" eb="1">
      <t>シリゾ</t>
    </rPh>
    <rPh sb="2" eb="3">
      <t>トウ</t>
    </rPh>
    <rPh sb="4" eb="5">
      <t>サキ</t>
    </rPh>
    <rPh sb="8" eb="9">
      <t>バ</t>
    </rPh>
    <rPh sb="10" eb="11">
      <t>ジョ</t>
    </rPh>
    <phoneticPr fontId="17"/>
  </si>
  <si>
    <t>うち院内の他病棟へ転棟</t>
    <rPh sb="2" eb="4">
      <t>インナイ</t>
    </rPh>
    <rPh sb="5" eb="6">
      <t>タ</t>
    </rPh>
    <rPh sb="6" eb="8">
      <t>ビョウトウ</t>
    </rPh>
    <rPh sb="9" eb="11">
      <t>テントウ</t>
    </rPh>
    <phoneticPr fontId="17"/>
  </si>
  <si>
    <t>うち家庭へ退院</t>
    <rPh sb="2" eb="4">
      <t>カテイ</t>
    </rPh>
    <rPh sb="5" eb="7">
      <t>タイイン</t>
    </rPh>
    <phoneticPr fontId="17"/>
  </si>
  <si>
    <t>うち他の病院、診療所へ転院</t>
    <rPh sb="2" eb="3">
      <t>タ</t>
    </rPh>
    <rPh sb="4" eb="6">
      <t>ビョウイン</t>
    </rPh>
    <rPh sb="7" eb="10">
      <t>シンリョウジョ</t>
    </rPh>
    <rPh sb="11" eb="12">
      <t>テン</t>
    </rPh>
    <rPh sb="12" eb="13">
      <t>イン</t>
    </rPh>
    <phoneticPr fontId="17"/>
  </si>
  <si>
    <t>うち介護老人保健施設に入所</t>
    <rPh sb="2" eb="4">
      <t>カイゴ</t>
    </rPh>
    <rPh sb="4" eb="6">
      <t>ロウジン</t>
    </rPh>
    <rPh sb="6" eb="8">
      <t>ホケン</t>
    </rPh>
    <rPh sb="8" eb="10">
      <t>シセツ</t>
    </rPh>
    <rPh sb="11" eb="13">
      <t>ニュウショ</t>
    </rPh>
    <phoneticPr fontId="17"/>
  </si>
  <si>
    <t>うち介護老人福祉施設に入所</t>
    <rPh sb="2" eb="4">
      <t>カイゴ</t>
    </rPh>
    <rPh sb="4" eb="6">
      <t>ロウジン</t>
    </rPh>
    <rPh sb="6" eb="8">
      <t>フクシ</t>
    </rPh>
    <rPh sb="8" eb="10">
      <t>シセツ</t>
    </rPh>
    <rPh sb="11" eb="13">
      <t>ニュウショ</t>
    </rPh>
    <phoneticPr fontId="17"/>
  </si>
  <si>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7"/>
  </si>
  <si>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7"/>
  </si>
  <si>
    <t>退院患者数（１ヶ月間）</t>
    <rPh sb="0" eb="2">
      <t>タイイン</t>
    </rPh>
    <rPh sb="2" eb="4">
      <t>カンジャ</t>
    </rPh>
    <rPh sb="4" eb="5">
      <t>スウ</t>
    </rPh>
    <phoneticPr fontId="17"/>
  </si>
  <si>
    <t>退院後１か月以内に自院が在宅医療を提供する予定の患者数</t>
    <rPh sb="0" eb="3">
      <t>タイインゴ</t>
    </rPh>
    <rPh sb="5" eb="6">
      <t>ゲツ</t>
    </rPh>
    <rPh sb="6" eb="8">
      <t>イナイ</t>
    </rPh>
    <rPh sb="9" eb="11">
      <t>ジイン</t>
    </rPh>
    <rPh sb="12" eb="14">
      <t>ザイタク</t>
    </rPh>
    <rPh sb="14" eb="16">
      <t>イリョウ</t>
    </rPh>
    <rPh sb="17" eb="19">
      <t>テイキョウ</t>
    </rPh>
    <rPh sb="21" eb="23">
      <t>ヨテイ</t>
    </rPh>
    <rPh sb="24" eb="26">
      <t>カンジャ</t>
    </rPh>
    <rPh sb="26" eb="27">
      <t>スウ</t>
    </rPh>
    <phoneticPr fontId="17"/>
  </si>
  <si>
    <t>退院後１か月以内に他施設が在宅医療を提供する予定の患者</t>
    <rPh sb="9" eb="12">
      <t>タシセツ</t>
    </rPh>
    <rPh sb="13" eb="15">
      <t>ザイタク</t>
    </rPh>
    <rPh sb="15" eb="17">
      <t>イリョウ</t>
    </rPh>
    <rPh sb="18" eb="20">
      <t>テイキョウ</t>
    </rPh>
    <rPh sb="22" eb="24">
      <t>ヨテイ</t>
    </rPh>
    <rPh sb="25" eb="27">
      <t>カンジャ</t>
    </rPh>
    <phoneticPr fontId="17"/>
  </si>
  <si>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</si>
  <si>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7"/>
  </si>
  <si>
    <t>看取りを行った患者数</t>
    <rPh sb="0" eb="2">
      <t>ミト</t>
    </rPh>
    <rPh sb="4" eb="5">
      <t>オコナ</t>
    </rPh>
    <rPh sb="7" eb="9">
      <t>カンジャ</t>
    </rPh>
    <rPh sb="9" eb="10">
      <t>スウ</t>
    </rPh>
    <phoneticPr fontId="17"/>
  </si>
  <si>
    <t>※在宅療養支援病院、在宅療養支援後方病院の届出を行っている病院のみが報告する事項です。</t>
    <rPh sb="24" eb="25">
      <t>オコナ</t>
    </rPh>
    <rPh sb="29" eb="31">
      <t>ビョウイン</t>
    </rPh>
    <rPh sb="34" eb="36">
      <t>ホウコク</t>
    </rPh>
    <rPh sb="38" eb="40">
      <t>ジコウ</t>
    </rPh>
    <phoneticPr fontId="17"/>
  </si>
  <si>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7"/>
  </si>
  <si>
    <t>うち自宅での看取り数</t>
    <rPh sb="2" eb="4">
      <t>ジタク</t>
    </rPh>
    <rPh sb="9" eb="10">
      <t>スウ</t>
    </rPh>
    <phoneticPr fontId="17"/>
  </si>
  <si>
    <t>うち自宅以外での看取り数</t>
    <rPh sb="2" eb="4">
      <t>ジタク</t>
    </rPh>
    <rPh sb="4" eb="6">
      <t>イガイ</t>
    </rPh>
    <rPh sb="11" eb="12">
      <t>スウ</t>
    </rPh>
    <phoneticPr fontId="17"/>
  </si>
  <si>
    <t>直近１年間で在宅療養を担当した患者のうち、医療機関での看取り数（年間）</t>
    <rPh sb="21" eb="23">
      <t>イリョウ</t>
    </rPh>
    <rPh sb="23" eb="25">
      <t>キカン</t>
    </rPh>
    <rPh sb="30" eb="31">
      <t>スウ</t>
    </rPh>
    <rPh sb="32" eb="34">
      <t>ネンカン</t>
    </rPh>
    <phoneticPr fontId="17"/>
  </si>
  <si>
    <t>うち連携医療機関での看取り数</t>
    <rPh sb="2" eb="4">
      <t>レンケイ</t>
    </rPh>
    <rPh sb="4" eb="6">
      <t>イリョウ</t>
    </rPh>
    <rPh sb="6" eb="8">
      <t>キカン</t>
    </rPh>
    <rPh sb="13" eb="14">
      <t>スウ</t>
    </rPh>
    <phoneticPr fontId="17"/>
  </si>
  <si>
    <t>うち連携医療機関以外での看取り数</t>
    <rPh sb="2" eb="4">
      <t>レンケイ</t>
    </rPh>
    <rPh sb="4" eb="6">
      <t>イリョウ</t>
    </rPh>
    <rPh sb="6" eb="8">
      <t>キカン</t>
    </rPh>
    <rPh sb="8" eb="10">
      <t>イガイ</t>
    </rPh>
    <rPh sb="15" eb="16">
      <t>スウ</t>
    </rPh>
    <phoneticPr fontId="17"/>
  </si>
  <si>
    <t>手術の状況</t>
    <rPh sb="0" eb="2">
      <t>シュジュツ</t>
    </rPh>
    <rPh sb="3" eb="5">
      <t>ジョウキョウ</t>
    </rPh>
    <phoneticPr fontId="17"/>
  </si>
  <si>
    <t>手術総数</t>
    <rPh sb="0" eb="2">
      <t>シュジュツ</t>
    </rPh>
    <rPh sb="2" eb="4">
      <t>ソウスウ</t>
    </rPh>
    <phoneticPr fontId="17"/>
  </si>
  <si>
    <t>臓
器
別
の
状
況</t>
    <rPh sb="0" eb="1">
      <t>ゾウ</t>
    </rPh>
    <rPh sb="2" eb="3">
      <t>ウツワ</t>
    </rPh>
    <rPh sb="4" eb="5">
      <t>ベツ</t>
    </rPh>
    <rPh sb="8" eb="9">
      <t>ジョウ</t>
    </rPh>
    <rPh sb="10" eb="11">
      <t>キョウ</t>
    </rPh>
    <phoneticPr fontId="1"/>
  </si>
  <si>
    <t>皮膚・皮下組織</t>
    <rPh sb="0" eb="2">
      <t>ヒフ</t>
    </rPh>
    <rPh sb="3" eb="5">
      <t>ヒカ</t>
    </rPh>
    <rPh sb="5" eb="7">
      <t>ソシキ</t>
    </rPh>
    <phoneticPr fontId="1"/>
  </si>
  <si>
    <t>*</t>
  </si>
  <si>
    <t>筋骨格系・四肢・体幹</t>
    <rPh sb="0" eb="3">
      <t>キンコッカク</t>
    </rPh>
    <rPh sb="3" eb="4">
      <t>ケイ</t>
    </rPh>
    <rPh sb="5" eb="7">
      <t>シシ</t>
    </rPh>
    <rPh sb="8" eb="10">
      <t>タイカン</t>
    </rPh>
    <phoneticPr fontId="1"/>
  </si>
  <si>
    <t>神経系・頭蓋</t>
    <rPh sb="0" eb="3">
      <t>シンケイケイ</t>
    </rPh>
    <rPh sb="4" eb="6">
      <t>ズガイ</t>
    </rPh>
    <phoneticPr fontId="1"/>
  </si>
  <si>
    <t>眼</t>
    <rPh sb="0" eb="1">
      <t>メ</t>
    </rPh>
    <phoneticPr fontId="1"/>
  </si>
  <si>
    <t>耳鼻咽喉</t>
    <rPh sb="0" eb="2">
      <t>ジビ</t>
    </rPh>
    <rPh sb="2" eb="4">
      <t>インコウ</t>
    </rPh>
    <phoneticPr fontId="1"/>
  </si>
  <si>
    <t>顔面・口腔・頸部</t>
    <rPh sb="0" eb="2">
      <t>ガンメン</t>
    </rPh>
    <rPh sb="3" eb="5">
      <t>コウクウ</t>
    </rPh>
    <rPh sb="6" eb="8">
      <t>ケイブ</t>
    </rPh>
    <phoneticPr fontId="1"/>
  </si>
  <si>
    <t>胸部</t>
    <rPh sb="0" eb="2">
      <t>キョウブ</t>
    </rPh>
    <phoneticPr fontId="1"/>
  </si>
  <si>
    <t>心・脈管</t>
    <rPh sb="0" eb="1">
      <t>シン</t>
    </rPh>
    <rPh sb="2" eb="3">
      <t>ミャク</t>
    </rPh>
    <rPh sb="3" eb="4">
      <t>カン</t>
    </rPh>
    <phoneticPr fontId="1"/>
  </si>
  <si>
    <t>腹部</t>
    <rPh sb="0" eb="2">
      <t>フクブ</t>
    </rPh>
    <phoneticPr fontId="1"/>
  </si>
  <si>
    <t>尿路系・副腎</t>
    <rPh sb="0" eb="2">
      <t>ニョウロ</t>
    </rPh>
    <rPh sb="2" eb="3">
      <t>ケイ</t>
    </rPh>
    <rPh sb="4" eb="5">
      <t>フク</t>
    </rPh>
    <rPh sb="5" eb="6">
      <t>ジン</t>
    </rPh>
    <phoneticPr fontId="1"/>
  </si>
  <si>
    <t>性器</t>
    <rPh sb="0" eb="2">
      <t>セイキ</t>
    </rPh>
    <phoneticPr fontId="1"/>
  </si>
  <si>
    <t>歯科</t>
    <rPh sb="0" eb="2">
      <t>シカ</t>
    </rPh>
    <phoneticPr fontId="1"/>
  </si>
  <si>
    <t>全身麻酔の手術件数</t>
    <rPh sb="0" eb="2">
      <t>ゼンシン</t>
    </rPh>
    <rPh sb="2" eb="4">
      <t>マスイ</t>
    </rPh>
    <rPh sb="5" eb="7">
      <t>シュジュツ</t>
    </rPh>
    <rPh sb="7" eb="9">
      <t>ケンスウ</t>
    </rPh>
    <phoneticPr fontId="17"/>
  </si>
  <si>
    <t>胸腔鏡下手術</t>
    <rPh sb="0" eb="3">
      <t>キョウクウキョウ</t>
    </rPh>
    <rPh sb="3" eb="4">
      <t>シタ</t>
    </rPh>
    <rPh sb="4" eb="6">
      <t>シュジュツ</t>
    </rPh>
    <phoneticPr fontId="17"/>
  </si>
  <si>
    <t>腹腔鏡下手術</t>
    <rPh sb="0" eb="4">
      <t>フククウキョウカ</t>
    </rPh>
    <rPh sb="4" eb="6">
      <t>シュジュツ</t>
    </rPh>
    <phoneticPr fontId="17"/>
  </si>
  <si>
    <t>内視鏡手術用支援機器加算</t>
    <rPh sb="0" eb="3">
      <t>ナイシキョウ</t>
    </rPh>
    <rPh sb="3" eb="6">
      <t>シュジュツヨウ</t>
    </rPh>
    <rPh sb="6" eb="8">
      <t>シエン</t>
    </rPh>
    <rPh sb="8" eb="10">
      <t>キキ</t>
    </rPh>
    <rPh sb="10" eb="12">
      <t>カサン</t>
    </rPh>
    <phoneticPr fontId="17"/>
  </si>
  <si>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7"/>
  </si>
  <si>
    <t>悪性腫瘍手術</t>
    <rPh sb="0" eb="2">
      <t>アクセイ</t>
    </rPh>
    <rPh sb="2" eb="4">
      <t>シュヨウ</t>
    </rPh>
    <rPh sb="4" eb="6">
      <t>シュジュツ</t>
    </rPh>
    <phoneticPr fontId="17"/>
  </si>
  <si>
    <t>病理組織標本作製</t>
    <rPh sb="0" eb="2">
      <t>ビョウリ</t>
    </rPh>
    <rPh sb="2" eb="4">
      <t>ソシキ</t>
    </rPh>
    <rPh sb="4" eb="6">
      <t>ヒョウホン</t>
    </rPh>
    <rPh sb="6" eb="8">
      <t>サクセイ</t>
    </rPh>
    <phoneticPr fontId="17"/>
  </si>
  <si>
    <t>術中迅速病理組織標本作製</t>
    <rPh sb="0" eb="1">
      <t>ジュツ</t>
    </rPh>
    <rPh sb="1" eb="2">
      <t>チュウ</t>
    </rPh>
    <rPh sb="2" eb="4">
      <t>ジンソク</t>
    </rPh>
    <rPh sb="4" eb="6">
      <t>ビョウリ</t>
    </rPh>
    <rPh sb="6" eb="8">
      <t>ソシキ</t>
    </rPh>
    <rPh sb="8" eb="10">
      <t>ヒョウホン</t>
    </rPh>
    <rPh sb="10" eb="12">
      <t>サクセイ</t>
    </rPh>
    <phoneticPr fontId="17"/>
  </si>
  <si>
    <t>放射線治療</t>
    <rPh sb="0" eb="3">
      <t>ホウシャセン</t>
    </rPh>
    <rPh sb="3" eb="5">
      <t>チリョウ</t>
    </rPh>
    <phoneticPr fontId="17"/>
  </si>
  <si>
    <t>化学療法</t>
    <rPh sb="0" eb="2">
      <t>カガク</t>
    </rPh>
    <rPh sb="2" eb="4">
      <t>リョウホウ</t>
    </rPh>
    <phoneticPr fontId="17"/>
  </si>
  <si>
    <t>がん患者指導管理料１及び２</t>
    <rPh sb="2" eb="4">
      <t>カンジャ</t>
    </rPh>
    <rPh sb="4" eb="6">
      <t>シドウ</t>
    </rPh>
    <rPh sb="6" eb="9">
      <t>カンリリョウ</t>
    </rPh>
    <rPh sb="10" eb="11">
      <t>オヨ</t>
    </rPh>
    <phoneticPr fontId="17"/>
  </si>
  <si>
    <t>抗悪性腫瘍剤局所持続注入</t>
    <rPh sb="0" eb="1">
      <t>コウ</t>
    </rPh>
    <rPh sb="1" eb="3">
      <t>アクセイ</t>
    </rPh>
    <rPh sb="3" eb="5">
      <t>シュヨウ</t>
    </rPh>
    <rPh sb="5" eb="6">
      <t>ザイ</t>
    </rPh>
    <rPh sb="6" eb="8">
      <t>キョクショ</t>
    </rPh>
    <rPh sb="8" eb="10">
      <t>ジゾク</t>
    </rPh>
    <rPh sb="10" eb="12">
      <t>チュウニュウ</t>
    </rPh>
    <phoneticPr fontId="17"/>
  </si>
  <si>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7"/>
  </si>
  <si>
    <t>（脳卒中）</t>
    <rPh sb="1" eb="4">
      <t>ノウソッチュウ</t>
    </rPh>
    <phoneticPr fontId="1"/>
  </si>
  <si>
    <t>超急性期脳卒中加算</t>
    <rPh sb="0" eb="1">
      <t>チョウ</t>
    </rPh>
    <rPh sb="1" eb="4">
      <t>キュウセイキ</t>
    </rPh>
    <rPh sb="4" eb="7">
      <t>ノウソッチュウ</t>
    </rPh>
    <rPh sb="7" eb="9">
      <t>カサン</t>
    </rPh>
    <phoneticPr fontId="17"/>
  </si>
  <si>
    <t>脳血管内手術</t>
    <rPh sb="0" eb="1">
      <t>ノウ</t>
    </rPh>
    <rPh sb="1" eb="4">
      <t>ケッカンナイ</t>
    </rPh>
    <rPh sb="4" eb="6">
      <t>シュジュツ</t>
    </rPh>
    <phoneticPr fontId="17"/>
  </si>
  <si>
    <t>（心筋梗塞）</t>
    <rPh sb="1" eb="3">
      <t>シンキン</t>
    </rPh>
    <rPh sb="3" eb="5">
      <t>コウソク</t>
    </rPh>
    <phoneticPr fontId="1"/>
  </si>
  <si>
    <t>経皮的冠動脈形成術</t>
    <rPh sb="0" eb="3">
      <t>ケイヒテキ</t>
    </rPh>
    <rPh sb="3" eb="6">
      <t>カンドウミャク</t>
    </rPh>
    <rPh sb="6" eb="8">
      <t>ケイセイ</t>
    </rPh>
    <rPh sb="8" eb="9">
      <t>ジュツ</t>
    </rPh>
    <phoneticPr fontId="17"/>
  </si>
  <si>
    <t>（分娩）</t>
    <rPh sb="1" eb="3">
      <t>ブンベン</t>
    </rPh>
    <phoneticPr fontId="1"/>
  </si>
  <si>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7"/>
  </si>
  <si>
    <t>（精神医療）</t>
    <rPh sb="1" eb="3">
      <t>セイシン</t>
    </rPh>
    <rPh sb="3" eb="5">
      <t>イリョウ</t>
    </rPh>
    <phoneticPr fontId="1"/>
  </si>
  <si>
    <t>入院精神療法（Ⅰ）</t>
    <rPh sb="0" eb="2">
      <t>ニュウイン</t>
    </rPh>
    <rPh sb="2" eb="4">
      <t>セイシン</t>
    </rPh>
    <rPh sb="4" eb="6">
      <t>リョウホウ</t>
    </rPh>
    <phoneticPr fontId="17"/>
  </si>
  <si>
    <t>精神科リエゾンチーム加算</t>
    <rPh sb="0" eb="3">
      <t>セイシンカ</t>
    </rPh>
    <rPh sb="10" eb="12">
      <t>カサン</t>
    </rPh>
    <phoneticPr fontId="17"/>
  </si>
  <si>
    <t>重症患者への対応状況</t>
    <rPh sb="0" eb="2">
      <t>ジュウショウ</t>
    </rPh>
    <rPh sb="2" eb="4">
      <t>カンジャ</t>
    </rPh>
    <rPh sb="6" eb="8">
      <t>タイオウ</t>
    </rPh>
    <rPh sb="8" eb="10">
      <t>ジョウキョウ</t>
    </rPh>
    <phoneticPr fontId="17"/>
  </si>
  <si>
    <t>ハイリスク分娩管理加算</t>
    <rPh sb="5" eb="7">
      <t>ブンベン</t>
    </rPh>
    <rPh sb="7" eb="9">
      <t>カンリ</t>
    </rPh>
    <rPh sb="9" eb="11">
      <t>カサン</t>
    </rPh>
    <phoneticPr fontId="17"/>
  </si>
  <si>
    <t xml:space="preserve">　母体や胎児が分娩時に危険な状態になるリスクが高い妊産婦に対し、帝王切開などの緊急処置を視野に入れた分娩管理を行っていることを示す項目です。値はこうした分娩管理を行った患者数です。
</t>
    <rPh sb="1" eb="3">
      <t>ボタイ</t>
    </rPh>
    <rPh sb="4" eb="6">
      <t>タイジ</t>
    </rPh>
    <rPh sb="7" eb="9">
      <t>ブンベン</t>
    </rPh>
    <rPh sb="9" eb="10">
      <t>ジ</t>
    </rPh>
    <rPh sb="11" eb="13">
      <t>キケン</t>
    </rPh>
    <rPh sb="14" eb="16">
      <t>ジョウタイ</t>
    </rPh>
    <rPh sb="23" eb="24">
      <t>タカ</t>
    </rPh>
    <rPh sb="25" eb="28">
      <t>ニンサンプ</t>
    </rPh>
    <rPh sb="29" eb="30">
      <t>タイ</t>
    </rPh>
    <rPh sb="55" eb="56">
      <t>オコナ</t>
    </rPh>
    <rPh sb="63" eb="64">
      <t>シメ</t>
    </rPh>
    <rPh sb="65" eb="67">
      <t>コウモク</t>
    </rPh>
    <rPh sb="70" eb="71">
      <t>アタイ</t>
    </rPh>
    <rPh sb="76" eb="78">
      <t>ブンベン</t>
    </rPh>
    <rPh sb="78" eb="80">
      <t>カンリ</t>
    </rPh>
    <rPh sb="81" eb="82">
      <t>オコナ</t>
    </rPh>
    <rPh sb="84" eb="87">
      <t>カンジャスウ</t>
    </rPh>
    <phoneticPr fontId="1"/>
  </si>
  <si>
    <t>ハイリスク妊産婦共同管理料（Ⅱ）</t>
    <rPh sb="5" eb="8">
      <t>ニンサンプ</t>
    </rPh>
    <rPh sb="8" eb="10">
      <t>キョウドウ</t>
    </rPh>
    <rPh sb="10" eb="12">
      <t>カンリ</t>
    </rPh>
    <rPh sb="12" eb="13">
      <t>リョウ</t>
    </rPh>
    <phoneticPr fontId="17"/>
  </si>
  <si>
    <t xml:space="preserve">　上記のような妊産婦について、他院と共同で診療を行っていることを示す項目です。値は、他院から患者の紹介を受け、紹介元の医師と共同して自院で分娩管理を行った患者数です。
</t>
    <rPh sb="1" eb="3">
      <t>ジョウキ</t>
    </rPh>
    <rPh sb="7" eb="10">
      <t>ニンサンプ</t>
    </rPh>
    <rPh sb="15" eb="17">
      <t>タイン</t>
    </rPh>
    <rPh sb="18" eb="20">
      <t>キョウドウ</t>
    </rPh>
    <rPh sb="21" eb="23">
      <t>シンリョウ</t>
    </rPh>
    <rPh sb="24" eb="25">
      <t>オコナ</t>
    </rPh>
    <rPh sb="32" eb="33">
      <t>シメ</t>
    </rPh>
    <rPh sb="34" eb="36">
      <t>コウモク</t>
    </rPh>
    <rPh sb="39" eb="40">
      <t>アタイ</t>
    </rPh>
    <rPh sb="42" eb="44">
      <t>タイン</t>
    </rPh>
    <rPh sb="46" eb="48">
      <t>カンジャ</t>
    </rPh>
    <rPh sb="49" eb="51">
      <t>ショウカイ</t>
    </rPh>
    <rPh sb="52" eb="53">
      <t>ウ</t>
    </rPh>
    <rPh sb="55" eb="57">
      <t>ショウカイ</t>
    </rPh>
    <rPh sb="57" eb="58">
      <t>モト</t>
    </rPh>
    <rPh sb="59" eb="61">
      <t>イシ</t>
    </rPh>
    <rPh sb="62" eb="64">
      <t>キョウドウ</t>
    </rPh>
    <rPh sb="66" eb="68">
      <t>ジイン</t>
    </rPh>
    <rPh sb="69" eb="71">
      <t>ブンベン</t>
    </rPh>
    <rPh sb="71" eb="73">
      <t>カンリ</t>
    </rPh>
    <rPh sb="74" eb="75">
      <t>オコナ</t>
    </rPh>
    <rPh sb="77" eb="79">
      <t>カンジャ</t>
    </rPh>
    <rPh sb="79" eb="80">
      <t>スウ</t>
    </rPh>
    <phoneticPr fontId="1"/>
  </si>
  <si>
    <t>救急搬送診療料</t>
    <rPh sb="0" eb="2">
      <t>キュウキュウ</t>
    </rPh>
    <rPh sb="2" eb="4">
      <t>ハンソウ</t>
    </rPh>
    <rPh sb="4" eb="6">
      <t>シンリョウ</t>
    </rPh>
    <rPh sb="6" eb="7">
      <t>リョウ</t>
    </rPh>
    <phoneticPr fontId="17"/>
  </si>
  <si>
    <t xml:space="preserve">　患者を救急車等で医療機関に搬送する際、 診療上の必要性から、その救急車等に医師が同乗して診療を行ったことを示す項目です。値はこのような搬送中の診療を行った患者数です。
</t>
    <rPh sb="27" eb="28">
      <t>セイ</t>
    </rPh>
    <rPh sb="33" eb="36">
      <t>キュウキュウシャ</t>
    </rPh>
    <rPh sb="38" eb="40">
      <t>イシ</t>
    </rPh>
    <rPh sb="54" eb="55">
      <t>シメ</t>
    </rPh>
    <rPh sb="56" eb="58">
      <t>コウモク</t>
    </rPh>
    <rPh sb="61" eb="62">
      <t>アタイ</t>
    </rPh>
    <rPh sb="68" eb="71">
      <t>ハンソウチュウ</t>
    </rPh>
    <rPh sb="72" eb="74">
      <t>シンリョウ</t>
    </rPh>
    <rPh sb="75" eb="76">
      <t>オコナ</t>
    </rPh>
    <rPh sb="78" eb="80">
      <t>カンジャ</t>
    </rPh>
    <rPh sb="80" eb="81">
      <t>スウ</t>
    </rPh>
    <phoneticPr fontId="1"/>
  </si>
  <si>
    <t>観血的肺動脈圧測定</t>
    <rPh sb="0" eb="3">
      <t>カンケツテキ</t>
    </rPh>
    <rPh sb="3" eb="6">
      <t>ハイドウミャク</t>
    </rPh>
    <rPh sb="6" eb="7">
      <t>アツ</t>
    </rPh>
    <rPh sb="7" eb="9">
      <t>ソクテイ</t>
    </rPh>
    <phoneticPr fontId="17"/>
  </si>
  <si>
    <t xml:space="preserve">　観血的肺動脈圧測定は、急性心筋梗塞など心機能が低下した患者に対し、肺動脈内にカテーテル（細い管状の医療器具）を挿入して肺動脈の血圧を測定する検査です。値は検査を行った患者数です。
</t>
    <rPh sb="1" eb="4">
      <t>カンケツテキ</t>
    </rPh>
    <rPh sb="4" eb="7">
      <t>ハイドウミャク</t>
    </rPh>
    <rPh sb="7" eb="8">
      <t>アツ</t>
    </rPh>
    <rPh sb="8" eb="10">
      <t>ソクテイ</t>
    </rPh>
    <rPh sb="60" eb="63">
      <t>ハイドウミャク</t>
    </rPh>
    <rPh sb="71" eb="73">
      <t>ケンサ</t>
    </rPh>
    <rPh sb="76" eb="77">
      <t>アタイ</t>
    </rPh>
    <rPh sb="78" eb="80">
      <t>ケンサ</t>
    </rPh>
    <rPh sb="81" eb="82">
      <t>オコナ</t>
    </rPh>
    <rPh sb="84" eb="86">
      <t>カンジャ</t>
    </rPh>
    <rPh sb="86" eb="87">
      <t>スウ</t>
    </rPh>
    <phoneticPr fontId="1"/>
  </si>
  <si>
    <t>持続緩徐式血液濾過</t>
    <rPh sb="0" eb="2">
      <t>ジゾク</t>
    </rPh>
    <rPh sb="2" eb="4">
      <t>カンジョ</t>
    </rPh>
    <rPh sb="4" eb="5">
      <t>シキ</t>
    </rPh>
    <rPh sb="5" eb="7">
      <t>ケツエキ</t>
    </rPh>
    <rPh sb="7" eb="9">
      <t>ロカ</t>
    </rPh>
    <phoneticPr fontId="17"/>
  </si>
  <si>
    <t xml:space="preserve">　持続緩徐式血液濾過は、急速に腎臓の機能が低下した急性腎不全等の患者に対し、持続的に（時間をかけて）血液から余分な水や毒素・老廃物を除去して体液調整を行う処置です。値は処置を行った患者数です。
</t>
    <rPh sb="27" eb="30">
      <t>ジンフゼン</t>
    </rPh>
    <rPh sb="30" eb="31">
      <t>トウ</t>
    </rPh>
    <rPh sb="32" eb="34">
      <t>カンジャ</t>
    </rPh>
    <rPh sb="35" eb="36">
      <t>タイ</t>
    </rPh>
    <rPh sb="38" eb="40">
      <t>ジゾク</t>
    </rPh>
    <rPh sb="40" eb="41">
      <t>テキ</t>
    </rPh>
    <rPh sb="43" eb="45">
      <t>ジカン</t>
    </rPh>
    <rPh sb="50" eb="52">
      <t>ケツエキ</t>
    </rPh>
    <rPh sb="66" eb="68">
      <t>ジョキョ</t>
    </rPh>
    <rPh sb="75" eb="76">
      <t>オコナ</t>
    </rPh>
    <rPh sb="77" eb="79">
      <t>ショチ</t>
    </rPh>
    <rPh sb="82" eb="83">
      <t>アタイ</t>
    </rPh>
    <rPh sb="84" eb="86">
      <t>ショチ</t>
    </rPh>
    <rPh sb="87" eb="88">
      <t>オコナ</t>
    </rPh>
    <rPh sb="90" eb="93">
      <t>カンジャスウ</t>
    </rPh>
    <phoneticPr fontId="1"/>
  </si>
  <si>
    <t>大動脈バルーンパンピング法</t>
    <rPh sb="0" eb="3">
      <t>ダイドウミャク</t>
    </rPh>
    <rPh sb="12" eb="13">
      <t>ホウ</t>
    </rPh>
    <phoneticPr fontId="17"/>
  </si>
  <si>
    <t xml:space="preserve">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rPh sb="16" eb="18">
      <t>キュウセイ</t>
    </rPh>
    <rPh sb="18" eb="20">
      <t>シンキン</t>
    </rPh>
    <rPh sb="20" eb="22">
      <t>コウソク</t>
    </rPh>
    <rPh sb="22" eb="23">
      <t>トウ</t>
    </rPh>
    <rPh sb="24" eb="26">
      <t>カンジャ</t>
    </rPh>
    <rPh sb="27" eb="28">
      <t>タイ</t>
    </rPh>
    <rPh sb="68" eb="70">
      <t>ソウニュウ</t>
    </rPh>
    <rPh sb="101" eb="104">
      <t>カンドウミャク</t>
    </rPh>
    <rPh sb="106" eb="108">
      <t>ケツリュウ</t>
    </rPh>
    <rPh sb="109" eb="111">
      <t>イジ</t>
    </rPh>
    <rPh sb="113" eb="115">
      <t>シンゾウ</t>
    </rPh>
    <rPh sb="122" eb="124">
      <t>シュジュツ</t>
    </rPh>
    <rPh sb="127" eb="128">
      <t>アタイ</t>
    </rPh>
    <rPh sb="129" eb="131">
      <t>シュジュツ</t>
    </rPh>
    <rPh sb="132" eb="133">
      <t>オコナ</t>
    </rPh>
    <rPh sb="135" eb="137">
      <t>カンジャ</t>
    </rPh>
    <rPh sb="137" eb="138">
      <t>スウ</t>
    </rPh>
    <phoneticPr fontId="1"/>
  </si>
  <si>
    <t>経皮的心肺補助法</t>
    <rPh sb="0" eb="3">
      <t>ケイヒテキ</t>
    </rPh>
    <rPh sb="3" eb="5">
      <t>シンパイ</t>
    </rPh>
    <rPh sb="5" eb="7">
      <t>ホジョ</t>
    </rPh>
    <rPh sb="7" eb="8">
      <t>ホウ</t>
    </rPh>
    <phoneticPr fontId="17"/>
  </si>
  <si>
    <t xml:space="preserve">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rPh sb="11" eb="13">
      <t>ジュウトク</t>
    </rPh>
    <rPh sb="14" eb="17">
      <t>シンフゼン</t>
    </rPh>
    <rPh sb="17" eb="18">
      <t>トウ</t>
    </rPh>
    <rPh sb="19" eb="21">
      <t>カンジャ</t>
    </rPh>
    <rPh sb="22" eb="23">
      <t>タイ</t>
    </rPh>
    <rPh sb="25" eb="27">
      <t>ジンコウ</t>
    </rPh>
    <rPh sb="27" eb="29">
      <t>シンパイ</t>
    </rPh>
    <rPh sb="29" eb="31">
      <t>ソウチ</t>
    </rPh>
    <rPh sb="32" eb="34">
      <t>ケツエキ</t>
    </rPh>
    <rPh sb="34" eb="36">
      <t>ジュンカン</t>
    </rPh>
    <rPh sb="37" eb="39">
      <t>イジ</t>
    </rPh>
    <rPh sb="44" eb="46">
      <t>シンパイ</t>
    </rPh>
    <rPh sb="46" eb="48">
      <t>キノウ</t>
    </rPh>
    <rPh sb="49" eb="51">
      <t>カイフク</t>
    </rPh>
    <rPh sb="52" eb="53">
      <t>ハカ</t>
    </rPh>
    <rPh sb="54" eb="56">
      <t>シュジュツ</t>
    </rPh>
    <rPh sb="60" eb="63">
      <t>ゲカテキ</t>
    </rPh>
    <rPh sb="64" eb="66">
      <t>キョウブ</t>
    </rPh>
    <rPh sb="67" eb="68">
      <t>キ</t>
    </rPh>
    <rPh sb="69" eb="70">
      <t>ヒラ</t>
    </rPh>
    <rPh sb="94" eb="95">
      <t>モチ</t>
    </rPh>
    <rPh sb="97" eb="98">
      <t>オコナ</t>
    </rPh>
    <rPh sb="104" eb="105">
      <t>アタイ</t>
    </rPh>
    <rPh sb="106" eb="108">
      <t>シュジュツ</t>
    </rPh>
    <rPh sb="109" eb="110">
      <t>オコナ</t>
    </rPh>
    <rPh sb="112" eb="114">
      <t>カンジャ</t>
    </rPh>
    <rPh sb="114" eb="115">
      <t>スウ</t>
    </rPh>
    <phoneticPr fontId="1"/>
  </si>
  <si>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7"/>
  </si>
  <si>
    <t xml:space="preserve">　補助人工心臓は、重篤な心不全等の患者に対し、人工的に血液循環を行う装置を装着することで、弱った心臓を休ませ、その回復を図る手術です。値はこの手術を行った患者数です。
</t>
    <rPh sb="9" eb="11">
      <t>ジュウトク</t>
    </rPh>
    <rPh sb="12" eb="15">
      <t>シンフゼン</t>
    </rPh>
    <rPh sb="15" eb="16">
      <t>トウ</t>
    </rPh>
    <rPh sb="17" eb="19">
      <t>カンジャ</t>
    </rPh>
    <rPh sb="20" eb="21">
      <t>タイ</t>
    </rPh>
    <rPh sb="32" eb="33">
      <t>オコナ</t>
    </rPh>
    <rPh sb="37" eb="39">
      <t>ソウチャク</t>
    </rPh>
    <rPh sb="62" eb="64">
      <t>シュジュツ</t>
    </rPh>
    <rPh sb="67" eb="68">
      <t>アタイ</t>
    </rPh>
    <rPh sb="71" eb="73">
      <t>シュジュツ</t>
    </rPh>
    <rPh sb="74" eb="75">
      <t>オコナ</t>
    </rPh>
    <rPh sb="77" eb="79">
      <t>カンジャ</t>
    </rPh>
    <rPh sb="79" eb="80">
      <t>スウ</t>
    </rPh>
    <phoneticPr fontId="1"/>
  </si>
  <si>
    <t>頭蓋内圧持続測定（3時間を超えた場合）</t>
    <rPh sb="0" eb="3">
      <t>ズガイナイ</t>
    </rPh>
    <rPh sb="3" eb="4">
      <t>アツ</t>
    </rPh>
    <rPh sb="4" eb="6">
      <t>ジゾク</t>
    </rPh>
    <rPh sb="6" eb="8">
      <t>ソクテイ</t>
    </rPh>
    <rPh sb="10" eb="12">
      <t>ジカン</t>
    </rPh>
    <rPh sb="13" eb="14">
      <t>コ</t>
    </rPh>
    <rPh sb="16" eb="18">
      <t>バアイ</t>
    </rPh>
    <phoneticPr fontId="17"/>
  </si>
  <si>
    <t xml:space="preserve">　頭蓋内圧持続測定は、重症な頭部外傷やくも膜下出血等の患者に対し、特殊な測定機器を頭蓋骨内部に置くことで、脳周辺の圧力を持続的に測定する検査です。値は検査を行った患者数です。
</t>
    <rPh sb="30" eb="31">
      <t>タイ</t>
    </rPh>
    <rPh sb="33" eb="35">
      <t>トクシュ</t>
    </rPh>
    <rPh sb="36" eb="38">
      <t>ソクテイ</t>
    </rPh>
    <rPh sb="38" eb="40">
      <t>キキ</t>
    </rPh>
    <rPh sb="41" eb="43">
      <t>ズガイ</t>
    </rPh>
    <rPh sb="43" eb="44">
      <t>コツ</t>
    </rPh>
    <rPh sb="47" eb="48">
      <t>オ</t>
    </rPh>
    <rPh sb="53" eb="54">
      <t>ノウ</t>
    </rPh>
    <rPh sb="54" eb="56">
      <t>シュウヘン</t>
    </rPh>
    <rPh sb="60" eb="63">
      <t>ジゾクテキ</t>
    </rPh>
    <rPh sb="64" eb="66">
      <t>ソクテイ</t>
    </rPh>
    <rPh sb="68" eb="70">
      <t>ケンサ</t>
    </rPh>
    <rPh sb="73" eb="74">
      <t>アタイ</t>
    </rPh>
    <rPh sb="75" eb="77">
      <t>ケンサ</t>
    </rPh>
    <rPh sb="78" eb="79">
      <t>オコナ</t>
    </rPh>
    <rPh sb="81" eb="83">
      <t>カンジャ</t>
    </rPh>
    <rPh sb="83" eb="84">
      <t>スウ</t>
    </rPh>
    <phoneticPr fontId="1"/>
  </si>
  <si>
    <t>人工心肺</t>
    <rPh sb="0" eb="2">
      <t>ジンコウ</t>
    </rPh>
    <rPh sb="2" eb="4">
      <t>シンパイ</t>
    </rPh>
    <phoneticPr fontId="17"/>
  </si>
  <si>
    <t xml:space="preserve">　人工心肺は、心臓手術などの際に、一時的に心臓と肺の機能を代行する装置です。値は人工心肺装置を使用した患者数です。
</t>
    <rPh sb="1" eb="3">
      <t>ジンコウ</t>
    </rPh>
    <rPh sb="3" eb="5">
      <t>シンパイ</t>
    </rPh>
    <rPh sb="7" eb="9">
      <t>シンゾウ</t>
    </rPh>
    <rPh sb="9" eb="11">
      <t>シュジュツ</t>
    </rPh>
    <rPh sb="14" eb="15">
      <t>サイ</t>
    </rPh>
    <rPh sb="17" eb="20">
      <t>イチジテキ</t>
    </rPh>
    <rPh sb="21" eb="23">
      <t>シンゾウ</t>
    </rPh>
    <rPh sb="24" eb="25">
      <t>ハイ</t>
    </rPh>
    <rPh sb="26" eb="28">
      <t>キノウ</t>
    </rPh>
    <rPh sb="29" eb="31">
      <t>ダイコウ</t>
    </rPh>
    <rPh sb="33" eb="35">
      <t>ソウチ</t>
    </rPh>
    <rPh sb="38" eb="39">
      <t>アタイ</t>
    </rPh>
    <rPh sb="40" eb="42">
      <t>ジンコウ</t>
    </rPh>
    <rPh sb="42" eb="44">
      <t>シンパイ</t>
    </rPh>
    <rPh sb="44" eb="46">
      <t>ソウチ</t>
    </rPh>
    <rPh sb="47" eb="49">
      <t>シヨウ</t>
    </rPh>
    <rPh sb="51" eb="53">
      <t>カンジャ</t>
    </rPh>
    <rPh sb="53" eb="54">
      <t>スウ</t>
    </rPh>
    <phoneticPr fontId="1"/>
  </si>
  <si>
    <t>血漿交換療法</t>
    <rPh sb="0" eb="2">
      <t>ケッショウ</t>
    </rPh>
    <rPh sb="2" eb="4">
      <t>コウカン</t>
    </rPh>
    <rPh sb="4" eb="6">
      <t>リョウホウ</t>
    </rPh>
    <phoneticPr fontId="17"/>
  </si>
  <si>
    <t xml:space="preserve">　血漿交換療法は、劇症肝炎、肝不全、膠原病等の患者に対し、患者の血液から病気の原因となる物質が含まれる血漿を分離して廃棄し、新しい血漿を患者の血液に補充する治療法です。値は処置を行った患者数です。
</t>
    <rPh sb="1" eb="3">
      <t>ケッショウ</t>
    </rPh>
    <rPh sb="3" eb="5">
      <t>コウカン</t>
    </rPh>
    <rPh sb="5" eb="7">
      <t>リョウホウ</t>
    </rPh>
    <rPh sb="9" eb="11">
      <t>ゲキショウ</t>
    </rPh>
    <rPh sb="11" eb="13">
      <t>カンエン</t>
    </rPh>
    <rPh sb="14" eb="17">
      <t>カンフゼン</t>
    </rPh>
    <rPh sb="18" eb="21">
      <t>コウゲンビョウ</t>
    </rPh>
    <rPh sb="21" eb="22">
      <t>トウ</t>
    </rPh>
    <rPh sb="23" eb="25">
      <t>カンジャ</t>
    </rPh>
    <rPh sb="26" eb="27">
      <t>タイ</t>
    </rPh>
    <rPh sb="29" eb="31">
      <t>カンジャ</t>
    </rPh>
    <rPh sb="32" eb="34">
      <t>ケツエキ</t>
    </rPh>
    <rPh sb="36" eb="38">
      <t>ビョウキ</t>
    </rPh>
    <rPh sb="39" eb="41">
      <t>ゲンイン</t>
    </rPh>
    <rPh sb="44" eb="46">
      <t>ブッシツ</t>
    </rPh>
    <rPh sb="47" eb="48">
      <t>フク</t>
    </rPh>
    <rPh sb="51" eb="53">
      <t>ケッショウ</t>
    </rPh>
    <rPh sb="54" eb="56">
      <t>ブンリ</t>
    </rPh>
    <rPh sb="58" eb="60">
      <t>ハイキ</t>
    </rPh>
    <rPh sb="62" eb="63">
      <t>アタラ</t>
    </rPh>
    <rPh sb="65" eb="67">
      <t>ケッショウ</t>
    </rPh>
    <rPh sb="68" eb="70">
      <t>カンジャ</t>
    </rPh>
    <rPh sb="71" eb="73">
      <t>ケツエキ</t>
    </rPh>
    <rPh sb="74" eb="76">
      <t>ホジュウ</t>
    </rPh>
    <rPh sb="78" eb="80">
      <t>チリョウ</t>
    </rPh>
    <rPh sb="80" eb="81">
      <t>ホウ</t>
    </rPh>
    <rPh sb="84" eb="85">
      <t>アタイ</t>
    </rPh>
    <rPh sb="86" eb="88">
      <t>ショチ</t>
    </rPh>
    <rPh sb="89" eb="90">
      <t>オコナ</t>
    </rPh>
    <rPh sb="92" eb="94">
      <t>カンジャ</t>
    </rPh>
    <rPh sb="94" eb="95">
      <t>スウ</t>
    </rPh>
    <phoneticPr fontId="1"/>
  </si>
  <si>
    <t>吸着式血液浄化法</t>
    <rPh sb="0" eb="2">
      <t>キュウチャク</t>
    </rPh>
    <rPh sb="2" eb="3">
      <t>シキ</t>
    </rPh>
    <rPh sb="3" eb="5">
      <t>ケツエキ</t>
    </rPh>
    <rPh sb="5" eb="8">
      <t>ジョウカホウ</t>
    </rPh>
    <phoneticPr fontId="17"/>
  </si>
  <si>
    <t xml:space="preserve">　吸着式血液浄化法は、劇症肝炎や肝不全等の患者に対し、血液を吸着材に通すことで血液中に蓄積した老廃物や毒素等を除去する治療法です。値はこの処置を行った患者数です。
</t>
    <rPh sb="11" eb="13">
      <t>ゲキショウ</t>
    </rPh>
    <rPh sb="13" eb="15">
      <t>カンエン</t>
    </rPh>
    <rPh sb="16" eb="19">
      <t>カンフゼン</t>
    </rPh>
    <rPh sb="19" eb="20">
      <t>トウ</t>
    </rPh>
    <rPh sb="21" eb="23">
      <t>カンジャ</t>
    </rPh>
    <rPh sb="24" eb="25">
      <t>タイ</t>
    </rPh>
    <rPh sb="30" eb="32">
      <t>キュウチャク</t>
    </rPh>
    <rPh sb="32" eb="33">
      <t>ザイ</t>
    </rPh>
    <rPh sb="34" eb="35">
      <t>トオ</t>
    </rPh>
    <rPh sb="39" eb="42">
      <t>ケツエキチュウ</t>
    </rPh>
    <rPh sb="43" eb="45">
      <t>チクセキ</t>
    </rPh>
    <rPh sb="53" eb="54">
      <t>トウ</t>
    </rPh>
    <rPh sb="55" eb="57">
      <t>ジョキョ</t>
    </rPh>
    <rPh sb="59" eb="62">
      <t>チリョウホウ</t>
    </rPh>
    <rPh sb="65" eb="66">
      <t>アタイ</t>
    </rPh>
    <rPh sb="69" eb="71">
      <t>ショチ</t>
    </rPh>
    <rPh sb="72" eb="73">
      <t>オコナ</t>
    </rPh>
    <rPh sb="75" eb="77">
      <t>カンジャ</t>
    </rPh>
    <rPh sb="77" eb="78">
      <t>スウ</t>
    </rPh>
    <phoneticPr fontId="1"/>
  </si>
  <si>
    <t>血球成分除去療法</t>
    <rPh sb="0" eb="2">
      <t>ケッキュウ</t>
    </rPh>
    <rPh sb="2" eb="4">
      <t>セイブン</t>
    </rPh>
    <rPh sb="4" eb="6">
      <t>ジョキョ</t>
    </rPh>
    <rPh sb="6" eb="8">
      <t>リョウホウ</t>
    </rPh>
    <phoneticPr fontId="17"/>
  </si>
  <si>
    <t xml:space="preserve">　血球成分除去療法は、潰瘍性大腸炎やクローン病等の自己免疫疾患の患者に対し、血液から自分の組織を攻撃する白血球を除去する治療法です。値はこの処置を行った患者数です。
</t>
    <rPh sb="11" eb="14">
      <t>カイヨウセイ</t>
    </rPh>
    <rPh sb="14" eb="17">
      <t>ダイチョウエン</t>
    </rPh>
    <rPh sb="22" eb="23">
      <t>ビョウ</t>
    </rPh>
    <rPh sb="23" eb="24">
      <t>トウ</t>
    </rPh>
    <rPh sb="25" eb="27">
      <t>ジコ</t>
    </rPh>
    <rPh sb="27" eb="29">
      <t>メンエキ</t>
    </rPh>
    <rPh sb="29" eb="31">
      <t>シッカン</t>
    </rPh>
    <rPh sb="32" eb="34">
      <t>カンジャ</t>
    </rPh>
    <rPh sb="35" eb="36">
      <t>タイ</t>
    </rPh>
    <rPh sb="42" eb="44">
      <t>ジブン</t>
    </rPh>
    <rPh sb="45" eb="47">
      <t>ソシキ</t>
    </rPh>
    <rPh sb="48" eb="50">
      <t>コウゲキ</t>
    </rPh>
    <rPh sb="60" eb="63">
      <t>チリョウホウ</t>
    </rPh>
    <rPh sb="66" eb="67">
      <t>アタイ</t>
    </rPh>
    <rPh sb="70" eb="72">
      <t>ショチ</t>
    </rPh>
    <rPh sb="73" eb="74">
      <t>オコナ</t>
    </rPh>
    <rPh sb="76" eb="78">
      <t>カンジャ</t>
    </rPh>
    <rPh sb="78" eb="79">
      <t>スウ</t>
    </rPh>
    <phoneticPr fontId="1"/>
  </si>
  <si>
    <t>一般病棟用の重症度、医療・看護必要度の評価に用いた評価票の種類</t>
    <rPh sb="0" eb="2">
      <t>イッパン</t>
    </rPh>
    <rPh sb="2" eb="4">
      <t>ビョウトウ</t>
    </rPh>
    <rPh sb="4" eb="5">
      <t>ヨウ</t>
    </rPh>
    <rPh sb="6" eb="8">
      <t>ジュウショウ</t>
    </rPh>
    <rPh sb="8" eb="9">
      <t>ド</t>
    </rPh>
    <rPh sb="10" eb="12">
      <t>イリョウ</t>
    </rPh>
    <rPh sb="13" eb="15">
      <t>カンゴ</t>
    </rPh>
    <rPh sb="15" eb="18">
      <t>ヒツヨウド</t>
    </rPh>
    <rPh sb="19" eb="21">
      <t>ヒョウカ</t>
    </rPh>
    <rPh sb="22" eb="23">
      <t>モチ</t>
    </rPh>
    <rPh sb="25" eb="27">
      <t>ヒョウカ</t>
    </rPh>
    <rPh sb="27" eb="28">
      <t>ヒョウ</t>
    </rPh>
    <rPh sb="29" eb="31">
      <t>シュルイ</t>
    </rPh>
    <phoneticPr fontId="17"/>
  </si>
  <si>
    <t>新項目</t>
  </si>
  <si>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7"/>
  </si>
  <si>
    <t>A得点２点以上の患者割合</t>
    <rPh sb="1" eb="3">
      <t>トクテン</t>
    </rPh>
    <rPh sb="4" eb="5">
      <t>テン</t>
    </rPh>
    <rPh sb="5" eb="7">
      <t>イジョウ</t>
    </rPh>
    <rPh sb="8" eb="10">
      <t>カンジャ</t>
    </rPh>
    <rPh sb="10" eb="12">
      <t>ワリアイ</t>
    </rPh>
    <phoneticPr fontId="17"/>
  </si>
  <si>
    <t>B得点３点以上の患者割合</t>
    <rPh sb="1" eb="3">
      <t>トクテン</t>
    </rPh>
    <rPh sb="4" eb="5">
      <t>テン</t>
    </rPh>
    <rPh sb="5" eb="7">
      <t>イジョウ</t>
    </rPh>
    <rPh sb="8" eb="10">
      <t>カンジャ</t>
    </rPh>
    <rPh sb="10" eb="12">
      <t>ワリアイ</t>
    </rPh>
    <phoneticPr fontId="17"/>
  </si>
  <si>
    <t>救急医療の実施状況</t>
    <rPh sb="0" eb="2">
      <t>キュウキュウ</t>
    </rPh>
    <rPh sb="2" eb="4">
      <t>イリョウ</t>
    </rPh>
    <rPh sb="5" eb="7">
      <t>ジッシ</t>
    </rPh>
    <rPh sb="7" eb="9">
      <t>ジョウキョウ</t>
    </rPh>
    <phoneticPr fontId="17"/>
  </si>
  <si>
    <t>院内トリアージ実施料</t>
    <rPh sb="0" eb="2">
      <t>インナイ</t>
    </rPh>
    <rPh sb="7" eb="10">
      <t>ジッシリョウ</t>
    </rPh>
    <phoneticPr fontId="17"/>
  </si>
  <si>
    <t xml:space="preserve">　夜間や休日、深夜に受診した救急患者に対し、その緊急度に応じて、診療の優先順位付け（院内トリアージ）を行っていることを示す項目です。値はトリアージを行った患者数です。
</t>
    <rPh sb="14" eb="16">
      <t>キュウキュウ</t>
    </rPh>
    <rPh sb="19" eb="20">
      <t>タイ</t>
    </rPh>
    <rPh sb="24" eb="26">
      <t>キンキュウ</t>
    </rPh>
    <rPh sb="26" eb="27">
      <t>ド</t>
    </rPh>
    <rPh sb="28" eb="29">
      <t>オウ</t>
    </rPh>
    <rPh sb="32" eb="34">
      <t>シンリョウ</t>
    </rPh>
    <rPh sb="35" eb="37">
      <t>ユウセン</t>
    </rPh>
    <rPh sb="37" eb="39">
      <t>ジュンイ</t>
    </rPh>
    <rPh sb="39" eb="40">
      <t>ツ</t>
    </rPh>
    <rPh sb="42" eb="44">
      <t>インナイ</t>
    </rPh>
    <rPh sb="51" eb="52">
      <t>オコナ</t>
    </rPh>
    <rPh sb="59" eb="60">
      <t>シメ</t>
    </rPh>
    <rPh sb="61" eb="63">
      <t>コウモク</t>
    </rPh>
    <rPh sb="66" eb="67">
      <t>アタイ</t>
    </rPh>
    <rPh sb="74" eb="75">
      <t>オコナ</t>
    </rPh>
    <rPh sb="77" eb="79">
      <t>カンジャ</t>
    </rPh>
    <rPh sb="79" eb="80">
      <t>カズ</t>
    </rPh>
    <phoneticPr fontId="1"/>
  </si>
  <si>
    <t xml:space="preserve">　夜間や休日等の救急搬送に対応していることを示す項目です。値は、深夜、休日等に救急車や救急医療用ヘリコプター等で搬送され、診療を行った患者数です。
</t>
    <rPh sb="1" eb="3">
      <t>ヤカン</t>
    </rPh>
    <rPh sb="6" eb="7">
      <t>トウ</t>
    </rPh>
    <rPh sb="8" eb="10">
      <t>キュウキュウ</t>
    </rPh>
    <rPh sb="10" eb="12">
      <t>ハンソウ</t>
    </rPh>
    <rPh sb="13" eb="15">
      <t>タイオウ</t>
    </rPh>
    <rPh sb="22" eb="23">
      <t>シメ</t>
    </rPh>
    <rPh sb="24" eb="26">
      <t>コウモク</t>
    </rPh>
    <rPh sb="29" eb="30">
      <t>アタイ</t>
    </rPh>
    <rPh sb="32" eb="34">
      <t>シンヤ</t>
    </rPh>
    <rPh sb="35" eb="37">
      <t>キュウジツ</t>
    </rPh>
    <rPh sb="37" eb="38">
      <t>トウ</t>
    </rPh>
    <rPh sb="54" eb="55">
      <t>トウ</t>
    </rPh>
    <rPh sb="61" eb="63">
      <t>シンリョウ</t>
    </rPh>
    <rPh sb="64" eb="65">
      <t>オコナ</t>
    </rPh>
    <rPh sb="67" eb="69">
      <t>カンジャ</t>
    </rPh>
    <rPh sb="69" eb="70">
      <t>スウ</t>
    </rPh>
    <phoneticPr fontId="1"/>
  </si>
  <si>
    <t xml:space="preserve">　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rPh sb="1" eb="3">
      <t>ヤカン</t>
    </rPh>
    <rPh sb="4" eb="6">
      <t>キュウジツ</t>
    </rPh>
    <rPh sb="6" eb="7">
      <t>トウ</t>
    </rPh>
    <rPh sb="8" eb="10">
      <t>キュウキュウ</t>
    </rPh>
    <rPh sb="10" eb="12">
      <t>ハンソウ</t>
    </rPh>
    <rPh sb="15" eb="17">
      <t>キュウセイ</t>
    </rPh>
    <rPh sb="17" eb="18">
      <t>ヤク</t>
    </rPh>
    <rPh sb="18" eb="20">
      <t>ドクブツ</t>
    </rPh>
    <rPh sb="20" eb="22">
      <t>チュウドク</t>
    </rPh>
    <rPh sb="23" eb="25">
      <t>カンジャ</t>
    </rPh>
    <rPh sb="26" eb="28">
      <t>タイオウ</t>
    </rPh>
    <rPh sb="35" eb="36">
      <t>シメ</t>
    </rPh>
    <rPh sb="37" eb="39">
      <t>コウモク</t>
    </rPh>
    <rPh sb="42" eb="43">
      <t>アタイ</t>
    </rPh>
    <rPh sb="52" eb="54">
      <t>ハンソウ</t>
    </rPh>
    <rPh sb="57" eb="59">
      <t>カンジャ</t>
    </rPh>
    <rPh sb="74" eb="76">
      <t>ジュシン</t>
    </rPh>
    <rPh sb="76" eb="77">
      <t>レキ</t>
    </rPh>
    <rPh sb="80" eb="82">
      <t>カンジャ</t>
    </rPh>
    <rPh sb="97" eb="99">
      <t>チュウドク</t>
    </rPh>
    <rPh sb="100" eb="101">
      <t>ノゾ</t>
    </rPh>
    <rPh sb="109" eb="111">
      <t>カンジャ</t>
    </rPh>
    <rPh sb="111" eb="112">
      <t>カズ</t>
    </rPh>
    <phoneticPr fontId="1"/>
  </si>
  <si>
    <t>救急医療管理加算１及び２</t>
  </si>
  <si>
    <t xml:space="preserve">　意識障害、昏睡等の重篤な状態の患者の緊急入院を受け入れていることを示す項目です。値は休日又は夜間に緊急入院し、救急医療を行った患者数です。
</t>
    <rPh sb="16" eb="18">
      <t>カンジャ</t>
    </rPh>
    <rPh sb="19" eb="21">
      <t>キンキュウ</t>
    </rPh>
    <rPh sb="21" eb="23">
      <t>ニュウイン</t>
    </rPh>
    <rPh sb="24" eb="25">
      <t>ウ</t>
    </rPh>
    <rPh sb="26" eb="27">
      <t>イ</t>
    </rPh>
    <rPh sb="34" eb="35">
      <t>シメ</t>
    </rPh>
    <rPh sb="36" eb="38">
      <t>コウモク</t>
    </rPh>
    <rPh sb="41" eb="42">
      <t>アタイ</t>
    </rPh>
    <rPh sb="43" eb="45">
      <t>キュウジツ</t>
    </rPh>
    <rPh sb="45" eb="46">
      <t>マタ</t>
    </rPh>
    <rPh sb="47" eb="49">
      <t>ヤカン</t>
    </rPh>
    <rPh sb="50" eb="52">
      <t>キンキュウ</t>
    </rPh>
    <rPh sb="52" eb="54">
      <t>ニュウイン</t>
    </rPh>
    <rPh sb="56" eb="58">
      <t>キュウキュウ</t>
    </rPh>
    <rPh sb="58" eb="60">
      <t>イリョウ</t>
    </rPh>
    <rPh sb="61" eb="62">
      <t>オコナ</t>
    </rPh>
    <rPh sb="64" eb="66">
      <t>カンジャ</t>
    </rPh>
    <rPh sb="66" eb="67">
      <t>スウ</t>
    </rPh>
    <phoneticPr fontId="1"/>
  </si>
  <si>
    <t>在宅患者緊急入院診療加算</t>
  </si>
  <si>
    <t xml:space="preserve">　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rPh sb="7" eb="8">
      <t>チュウ</t>
    </rPh>
    <rPh sb="25" eb="27">
      <t>バアイ</t>
    </rPh>
    <rPh sb="29" eb="31">
      <t>カンジャ</t>
    </rPh>
    <rPh sb="32" eb="34">
      <t>イコウ</t>
    </rPh>
    <rPh sb="35" eb="36">
      <t>フ</t>
    </rPh>
    <rPh sb="39" eb="41">
      <t>イリョウ</t>
    </rPh>
    <rPh sb="42" eb="43">
      <t>ヒ</t>
    </rPh>
    <rPh sb="44" eb="45">
      <t>ツヅ</t>
    </rPh>
    <rPh sb="46" eb="48">
      <t>テイキョウ</t>
    </rPh>
    <rPh sb="54" eb="55">
      <t>タ</t>
    </rPh>
    <rPh sb="56" eb="58">
      <t>イリョウ</t>
    </rPh>
    <rPh sb="58" eb="60">
      <t>キカン</t>
    </rPh>
    <rPh sb="61" eb="63">
      <t>レンケイ</t>
    </rPh>
    <rPh sb="86" eb="87">
      <t>タ</t>
    </rPh>
    <rPh sb="88" eb="90">
      <t>イリョウ</t>
    </rPh>
    <rPh sb="90" eb="92">
      <t>キカン</t>
    </rPh>
    <rPh sb="93" eb="94">
      <t>モト</t>
    </rPh>
    <rPh sb="96" eb="97">
      <t>オウ</t>
    </rPh>
    <rPh sb="99" eb="101">
      <t>キンキュウ</t>
    </rPh>
    <rPh sb="101" eb="103">
      <t>ニュウイン</t>
    </rPh>
    <rPh sb="104" eb="105">
      <t>ウ</t>
    </rPh>
    <rPh sb="106" eb="107">
      <t>イ</t>
    </rPh>
    <rPh sb="109" eb="111">
      <t>カンジャ</t>
    </rPh>
    <rPh sb="111" eb="112">
      <t>スウ</t>
    </rPh>
    <phoneticPr fontId="1"/>
  </si>
  <si>
    <t>救急搬送患者地域連携紹介加算</t>
  </si>
  <si>
    <t xml:space="preserve">　医療機関間の連携により、救急医療機関の負担を軽減し、緊急入院を円滑に受け入れるための取組を行っていることを示す項目です。値は、緊急入院で受け入れた患者を、連携先の医療機関に転院させた人数です。【関連：救急搬送患者地域連携受入加算】
</t>
    <rPh sb="61" eb="62">
      <t>アタイ</t>
    </rPh>
    <rPh sb="64" eb="66">
      <t>キンキュウ</t>
    </rPh>
    <rPh sb="66" eb="68">
      <t>ニュウイン</t>
    </rPh>
    <rPh sb="69" eb="70">
      <t>ウ</t>
    </rPh>
    <rPh sb="71" eb="72">
      <t>イ</t>
    </rPh>
    <rPh sb="74" eb="76">
      <t>カンジャ</t>
    </rPh>
    <rPh sb="78" eb="80">
      <t>レンケイ</t>
    </rPh>
    <rPh sb="80" eb="81">
      <t>サキ</t>
    </rPh>
    <rPh sb="82" eb="84">
      <t>イリョウ</t>
    </rPh>
    <rPh sb="84" eb="86">
      <t>キカン</t>
    </rPh>
    <rPh sb="87" eb="89">
      <t>テンイン</t>
    </rPh>
    <rPh sb="92" eb="93">
      <t>ニン</t>
    </rPh>
    <rPh sb="93" eb="94">
      <t>スウ</t>
    </rPh>
    <rPh sb="111" eb="113">
      <t>ウケイレ</t>
    </rPh>
    <phoneticPr fontId="1"/>
  </si>
  <si>
    <t>休日に受診した患者延べ数</t>
    <rPh sb="0" eb="2">
      <t>キュウジツ</t>
    </rPh>
    <rPh sb="3" eb="5">
      <t>ジュシン</t>
    </rPh>
    <rPh sb="7" eb="9">
      <t>カンジャ</t>
    </rPh>
    <rPh sb="9" eb="10">
      <t>ノ</t>
    </rPh>
    <rPh sb="11" eb="12">
      <t>スウ</t>
    </rPh>
    <phoneticPr fontId="1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</si>
  <si>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7"/>
  </si>
  <si>
    <t>夜間に受診した患者延べ数</t>
    <rPh sb="0" eb="2">
      <t>ヤカン</t>
    </rPh>
    <rPh sb="3" eb="5">
      <t>ジュシン</t>
    </rPh>
    <rPh sb="7" eb="9">
      <t>カンジャ</t>
    </rPh>
    <rPh sb="9" eb="10">
      <t>ノ</t>
    </rPh>
    <rPh sb="11" eb="12">
      <t>スウ</t>
    </rPh>
    <phoneticPr fontId="17"/>
  </si>
  <si>
    <t>救急車の受入件数</t>
    <rPh sb="0" eb="3">
      <t>キュウキュウシャ</t>
    </rPh>
    <rPh sb="4" eb="6">
      <t>ウケイレ</t>
    </rPh>
    <rPh sb="6" eb="8">
      <t>ケンスウ</t>
    </rPh>
    <phoneticPr fontId="17"/>
  </si>
  <si>
    <t xml:space="preserve">　救急車や救急医療用ヘリコプター等により搬送され受け入れた患者数です。
</t>
    <rPh sb="3" eb="4">
      <t>シャ</t>
    </rPh>
    <rPh sb="16" eb="17">
      <t>トウ</t>
    </rPh>
    <rPh sb="24" eb="25">
      <t>ウ</t>
    </rPh>
    <rPh sb="26" eb="27">
      <t>イ</t>
    </rPh>
    <phoneticPr fontId="1"/>
  </si>
  <si>
    <t>救命のための気管内挿管</t>
  </si>
  <si>
    <t xml:space="preserve">　気管内挿管は、気道確保を行うためのチューブ等を口や鼻から挿入する処置です。値は救命措置として気管内挿管を行った患者数です。
</t>
    <rPh sb="1" eb="4">
      <t>キカンナイ</t>
    </rPh>
    <rPh sb="4" eb="6">
      <t>ソウカン</t>
    </rPh>
    <rPh sb="8" eb="10">
      <t>キドウ</t>
    </rPh>
    <rPh sb="22" eb="23">
      <t>トウ</t>
    </rPh>
    <rPh sb="29" eb="31">
      <t>ソウニュウ</t>
    </rPh>
    <rPh sb="33" eb="35">
      <t>ショチ</t>
    </rPh>
    <rPh sb="38" eb="39">
      <t>アタイ</t>
    </rPh>
    <rPh sb="40" eb="42">
      <t>キュウメイ</t>
    </rPh>
    <rPh sb="42" eb="44">
      <t>ソチ</t>
    </rPh>
    <rPh sb="47" eb="50">
      <t>キカンナイ</t>
    </rPh>
    <rPh sb="50" eb="52">
      <t>ソウカン</t>
    </rPh>
    <rPh sb="53" eb="54">
      <t>オコナ</t>
    </rPh>
    <rPh sb="56" eb="58">
      <t>カンジャ</t>
    </rPh>
    <rPh sb="58" eb="59">
      <t>スウ</t>
    </rPh>
    <phoneticPr fontId="1"/>
  </si>
  <si>
    <t xml:space="preserve">　体表面・食道ペーシングは、胸部または食道内に電極をおき、電極を介して心臓を電気刺激する処置です。値は処置を行った患者数です。
</t>
    <rPh sb="1" eb="4">
      <t>タイヒョウメン</t>
    </rPh>
    <rPh sb="5" eb="7">
      <t>ショクドウ</t>
    </rPh>
    <rPh sb="14" eb="16">
      <t>キョウブ</t>
    </rPh>
    <rPh sb="15" eb="16">
      <t>ブ</t>
    </rPh>
    <rPh sb="19" eb="21">
      <t>ショクドウ</t>
    </rPh>
    <rPh sb="21" eb="22">
      <t>ナイ</t>
    </rPh>
    <rPh sb="23" eb="25">
      <t>デンキョク</t>
    </rPh>
    <rPh sb="35" eb="37">
      <t>シンゾウ</t>
    </rPh>
    <rPh sb="44" eb="46">
      <t>ショチ</t>
    </rPh>
    <rPh sb="49" eb="50">
      <t>アタイ</t>
    </rPh>
    <rPh sb="51" eb="53">
      <t>ショチ</t>
    </rPh>
    <rPh sb="54" eb="55">
      <t>オコナ</t>
    </rPh>
    <rPh sb="57" eb="59">
      <t>カンジャ</t>
    </rPh>
    <rPh sb="59" eb="60">
      <t>カズ</t>
    </rPh>
    <phoneticPr fontId="1"/>
  </si>
  <si>
    <t>非開胸的心マッサージ</t>
  </si>
  <si>
    <t xml:space="preserve">　非開胸的心マッサージは、胸部を開く等の手術を伴わない、一般的な心臓マッサージを行う処置です。値は処置を行った患者数です。 
</t>
    <rPh sb="1" eb="2">
      <t>ヒ</t>
    </rPh>
    <rPh sb="2" eb="4">
      <t>カイキョウ</t>
    </rPh>
    <rPh sb="4" eb="5">
      <t>テキ</t>
    </rPh>
    <rPh sb="5" eb="6">
      <t>シン</t>
    </rPh>
    <rPh sb="13" eb="15">
      <t>キョウブ</t>
    </rPh>
    <rPh sb="16" eb="17">
      <t>ヒラ</t>
    </rPh>
    <rPh sb="18" eb="19">
      <t>ナド</t>
    </rPh>
    <rPh sb="20" eb="22">
      <t>シュジュツ</t>
    </rPh>
    <rPh sb="23" eb="24">
      <t>トモナ</t>
    </rPh>
    <rPh sb="28" eb="31">
      <t>イッパンテキ</t>
    </rPh>
    <rPh sb="32" eb="34">
      <t>シンゾウ</t>
    </rPh>
    <rPh sb="40" eb="41">
      <t>オコナ</t>
    </rPh>
    <rPh sb="42" eb="44">
      <t>ショチ</t>
    </rPh>
    <rPh sb="47" eb="48">
      <t>アタイ</t>
    </rPh>
    <rPh sb="49" eb="51">
      <t>ショチ</t>
    </rPh>
    <rPh sb="52" eb="53">
      <t>オコナ</t>
    </rPh>
    <rPh sb="55" eb="57">
      <t>カンジャ</t>
    </rPh>
    <rPh sb="57" eb="58">
      <t>カズ</t>
    </rPh>
    <phoneticPr fontId="1"/>
  </si>
  <si>
    <t>カウンターショック</t>
  </si>
  <si>
    <t xml:space="preserve">　カウンターショックは、心停止した患者に対し、AEDや専門の医療機器等を用いて、心臓に電気ショックを与え、正常な状態に戻す処置です。値は処置を行った患者数です。
</t>
    <rPh sb="12" eb="15">
      <t>シンテイシ</t>
    </rPh>
    <rPh sb="17" eb="19">
      <t>カンジャ</t>
    </rPh>
    <rPh sb="20" eb="21">
      <t>タイ</t>
    </rPh>
    <rPh sb="27" eb="29">
      <t>センモン</t>
    </rPh>
    <rPh sb="30" eb="32">
      <t>イリョウ</t>
    </rPh>
    <rPh sb="32" eb="34">
      <t>キキ</t>
    </rPh>
    <rPh sb="34" eb="35">
      <t>トウ</t>
    </rPh>
    <rPh sb="36" eb="37">
      <t>モチ</t>
    </rPh>
    <rPh sb="40" eb="42">
      <t>シンゾウ</t>
    </rPh>
    <rPh sb="43" eb="45">
      <t>デンキ</t>
    </rPh>
    <rPh sb="50" eb="51">
      <t>アタ</t>
    </rPh>
    <rPh sb="53" eb="55">
      <t>セイジョウ</t>
    </rPh>
    <rPh sb="56" eb="58">
      <t>ジョウタイ</t>
    </rPh>
    <rPh sb="59" eb="60">
      <t>モド</t>
    </rPh>
    <rPh sb="61" eb="63">
      <t>ショチ</t>
    </rPh>
    <rPh sb="66" eb="67">
      <t>アタイ</t>
    </rPh>
    <rPh sb="68" eb="70">
      <t>ショチ</t>
    </rPh>
    <rPh sb="71" eb="72">
      <t>オコナ</t>
    </rPh>
    <rPh sb="74" eb="76">
      <t>カンジャ</t>
    </rPh>
    <rPh sb="76" eb="77">
      <t>スウ</t>
    </rPh>
    <phoneticPr fontId="1"/>
  </si>
  <si>
    <t>心膜穿刺</t>
  </si>
  <si>
    <t xml:space="preserve">　心膜穿刺は、心臓を覆う心膜に針等を刺し、心臓に貯まった水を排出する処置です。値は処置を行った患者数です。
</t>
    <rPh sb="1" eb="3">
      <t>シンマク</t>
    </rPh>
    <rPh sb="3" eb="5">
      <t>センシ</t>
    </rPh>
    <rPh sb="7" eb="9">
      <t>シンゾウ</t>
    </rPh>
    <rPh sb="10" eb="11">
      <t>オオ</t>
    </rPh>
    <rPh sb="12" eb="14">
      <t>シンマク</t>
    </rPh>
    <rPh sb="15" eb="16">
      <t>ハリ</t>
    </rPh>
    <rPh sb="16" eb="17">
      <t>トウ</t>
    </rPh>
    <rPh sb="18" eb="19">
      <t>サ</t>
    </rPh>
    <rPh sb="21" eb="23">
      <t>シンゾウ</t>
    </rPh>
    <rPh sb="24" eb="25">
      <t>タ</t>
    </rPh>
    <rPh sb="28" eb="29">
      <t>ミズ</t>
    </rPh>
    <rPh sb="30" eb="32">
      <t>ハイシュツ</t>
    </rPh>
    <rPh sb="34" eb="36">
      <t>ショチ</t>
    </rPh>
    <rPh sb="39" eb="40">
      <t>アタイ</t>
    </rPh>
    <rPh sb="41" eb="43">
      <t>ショチ</t>
    </rPh>
    <rPh sb="44" eb="45">
      <t>オコナ</t>
    </rPh>
    <rPh sb="47" eb="49">
      <t>カンジャ</t>
    </rPh>
    <rPh sb="49" eb="50">
      <t>スウ</t>
    </rPh>
    <phoneticPr fontId="1"/>
  </si>
  <si>
    <t>食道圧迫止血チューブ挿入法</t>
  </si>
  <si>
    <t xml:space="preserve">　食道圧迫止血チューブ挿入法は、食道静脈瘤からの出血に対し圧迫止血の目的でチューブを挿入する処置です。値は処置を行った患者数です。
</t>
    <rPh sb="13" eb="14">
      <t>ホウ</t>
    </rPh>
    <rPh sb="42" eb="44">
      <t>ソウニュウ</t>
    </rPh>
    <rPh sb="46" eb="48">
      <t>ショチ</t>
    </rPh>
    <rPh sb="51" eb="52">
      <t>アタイ</t>
    </rPh>
    <rPh sb="53" eb="55">
      <t>ショチ</t>
    </rPh>
    <rPh sb="56" eb="57">
      <t>オコナ</t>
    </rPh>
    <rPh sb="59" eb="61">
      <t>カンジャ</t>
    </rPh>
    <rPh sb="61" eb="62">
      <t>スウ</t>
    </rPh>
    <phoneticPr fontId="1"/>
  </si>
  <si>
    <t>地域連携診療計画管理料</t>
  </si>
  <si>
    <t xml:space="preserve">　大腿骨頸部骨折や脳卒中の患者について、転院・退院後の治療を担う地域の医療機関や介護施設が治療計画を共有し、連携して診療・ケアに取り組んでいることを示す項目です。値は、診療計画のもと、他の医療機関や介護サービス事業所に転院・退院させた患者数です。【関連：地域連携診療計画退院時指導料（Ⅰ）】
</t>
    <rPh sb="1" eb="4">
      <t>ダイタイコツ</t>
    </rPh>
    <rPh sb="4" eb="6">
      <t>ケイブ</t>
    </rPh>
    <rPh sb="6" eb="8">
      <t>コッセツ</t>
    </rPh>
    <rPh sb="9" eb="12">
      <t>ノウソッチュウ</t>
    </rPh>
    <rPh sb="20" eb="22">
      <t>テンイン</t>
    </rPh>
    <rPh sb="23" eb="26">
      <t>タイインゴ</t>
    </rPh>
    <rPh sb="27" eb="29">
      <t>チリョウ</t>
    </rPh>
    <rPh sb="30" eb="31">
      <t>ニナ</t>
    </rPh>
    <rPh sb="32" eb="34">
      <t>チイキ</t>
    </rPh>
    <rPh sb="35" eb="37">
      <t>イリョウ</t>
    </rPh>
    <rPh sb="37" eb="39">
      <t>キカン</t>
    </rPh>
    <rPh sb="40" eb="42">
      <t>カイゴ</t>
    </rPh>
    <rPh sb="42" eb="44">
      <t>シセツ</t>
    </rPh>
    <rPh sb="45" eb="47">
      <t>チリョウ</t>
    </rPh>
    <rPh sb="47" eb="49">
      <t>ケイカク</t>
    </rPh>
    <rPh sb="50" eb="52">
      <t>キョウユウ</t>
    </rPh>
    <rPh sb="54" eb="56">
      <t>レンケイ</t>
    </rPh>
    <rPh sb="58" eb="60">
      <t>シンリョウ</t>
    </rPh>
    <rPh sb="64" eb="65">
      <t>ト</t>
    </rPh>
    <rPh sb="66" eb="67">
      <t>ク</t>
    </rPh>
    <rPh sb="74" eb="75">
      <t>シメ</t>
    </rPh>
    <rPh sb="76" eb="78">
      <t>コウモク</t>
    </rPh>
    <rPh sb="81" eb="82">
      <t>アタイ</t>
    </rPh>
    <rPh sb="84" eb="86">
      <t>シンリョウ</t>
    </rPh>
    <rPh sb="86" eb="88">
      <t>ケイカク</t>
    </rPh>
    <rPh sb="92" eb="93">
      <t>タ</t>
    </rPh>
    <rPh sb="109" eb="111">
      <t>テンイン</t>
    </rPh>
    <rPh sb="112" eb="114">
      <t>タイイン</t>
    </rPh>
    <rPh sb="117" eb="119">
      <t>カンジャ</t>
    </rPh>
    <rPh sb="119" eb="120">
      <t>スウ</t>
    </rPh>
    <phoneticPr fontId="1"/>
  </si>
  <si>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7"/>
  </si>
  <si>
    <t xml:space="preserve">　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Ph sb="1" eb="4">
      <t>キュウセイキ</t>
    </rPh>
    <rPh sb="5" eb="7">
      <t>チリョウ</t>
    </rPh>
    <rPh sb="8" eb="9">
      <t>オ</t>
    </rPh>
    <rPh sb="11" eb="13">
      <t>ジョウタイ</t>
    </rPh>
    <rPh sb="16" eb="18">
      <t>テイド</t>
    </rPh>
    <rPh sb="18" eb="20">
      <t>アンテイ</t>
    </rPh>
    <rPh sb="22" eb="24">
      <t>カンジャ</t>
    </rPh>
    <rPh sb="40" eb="42">
      <t>ハツネツ</t>
    </rPh>
    <rPh sb="48" eb="50">
      <t>ニュウイン</t>
    </rPh>
    <rPh sb="51" eb="53">
      <t>ヒツヨウ</t>
    </rPh>
    <rPh sb="57" eb="59">
      <t>カンジャ</t>
    </rPh>
    <rPh sb="60" eb="61">
      <t>ウ</t>
    </rPh>
    <rPh sb="62" eb="63">
      <t>イ</t>
    </rPh>
    <rPh sb="65" eb="67">
      <t>トリクミ</t>
    </rPh>
    <rPh sb="68" eb="69">
      <t>オコナ</t>
    </rPh>
    <rPh sb="76" eb="77">
      <t>シメ</t>
    </rPh>
    <rPh sb="78" eb="80">
      <t>コウモク</t>
    </rPh>
    <rPh sb="83" eb="84">
      <t>アタイ</t>
    </rPh>
    <rPh sb="89" eb="91">
      <t>カンジャ</t>
    </rPh>
    <rPh sb="92" eb="93">
      <t>ウ</t>
    </rPh>
    <rPh sb="94" eb="95">
      <t>イ</t>
    </rPh>
    <rPh sb="97" eb="98">
      <t>スウ</t>
    </rPh>
    <phoneticPr fontId="29"/>
  </si>
  <si>
    <t xml:space="preserve">　医療機関間の連携により、救急医療機関の負担を軽減し、緊急入院を円滑に受け入れるための取組を行っていることを示す項目です。値は、他の救急医療機関に緊急入院した患者の転院を受け入れた人数です。【関連：救急搬送患者地域連携紹介加算】
</t>
    <rPh sb="5" eb="6">
      <t>カン</t>
    </rPh>
    <rPh sb="35" eb="36">
      <t>ウ</t>
    </rPh>
    <rPh sb="37" eb="38">
      <t>イ</t>
    </rPh>
    <rPh sb="64" eb="65">
      <t>タ</t>
    </rPh>
    <rPh sb="66" eb="68">
      <t>キュウキュウ</t>
    </rPh>
    <rPh sb="68" eb="70">
      <t>イリョウ</t>
    </rPh>
    <rPh sb="70" eb="72">
      <t>キカン</t>
    </rPh>
    <rPh sb="82" eb="84">
      <t>テンイン</t>
    </rPh>
    <rPh sb="85" eb="86">
      <t>ウ</t>
    </rPh>
    <rPh sb="87" eb="88">
      <t>イ</t>
    </rPh>
    <rPh sb="90" eb="91">
      <t>ニン</t>
    </rPh>
    <rPh sb="96" eb="98">
      <t>カンレン</t>
    </rPh>
    <rPh sb="109" eb="111">
      <t>ショウカイ</t>
    </rPh>
    <phoneticPr fontId="1"/>
  </si>
  <si>
    <t xml:space="preserve">　大腿骨頸部骨折や脳卒中の患者について、転院・退院後の治療を担う地域の医療機関や介護施設が診療計画を共有し、連携して診療・ケアに取り組んでいることを示す項目です。値は、診療計画のもと、連携先の医療機関から患者を受け入れ診療を行った人数です。【関連：地域連携診療計画管理料】
</t>
    <rPh sb="1" eb="4">
      <t>ダイタイコツ</t>
    </rPh>
    <rPh sb="4" eb="6">
      <t>ケイブ</t>
    </rPh>
    <rPh sb="6" eb="8">
      <t>コッセツ</t>
    </rPh>
    <rPh sb="9" eb="12">
      <t>ノウソッチュウ</t>
    </rPh>
    <rPh sb="20" eb="22">
      <t>テンイン</t>
    </rPh>
    <rPh sb="23" eb="26">
      <t>タイインゴ</t>
    </rPh>
    <rPh sb="27" eb="29">
      <t>チリョウ</t>
    </rPh>
    <rPh sb="30" eb="31">
      <t>ニナ</t>
    </rPh>
    <rPh sb="32" eb="34">
      <t>チイキ</t>
    </rPh>
    <rPh sb="35" eb="37">
      <t>イリョウ</t>
    </rPh>
    <rPh sb="37" eb="39">
      <t>キカン</t>
    </rPh>
    <rPh sb="40" eb="42">
      <t>カイゴ</t>
    </rPh>
    <rPh sb="42" eb="44">
      <t>シセツ</t>
    </rPh>
    <rPh sb="45" eb="47">
      <t>シンリョウ</t>
    </rPh>
    <rPh sb="47" eb="49">
      <t>ケイカク</t>
    </rPh>
    <rPh sb="50" eb="52">
      <t>キョウユウ</t>
    </rPh>
    <rPh sb="54" eb="56">
      <t>レンケイ</t>
    </rPh>
    <rPh sb="58" eb="60">
      <t>シンリョウ</t>
    </rPh>
    <rPh sb="64" eb="65">
      <t>ト</t>
    </rPh>
    <rPh sb="66" eb="67">
      <t>ク</t>
    </rPh>
    <rPh sb="74" eb="75">
      <t>シメ</t>
    </rPh>
    <rPh sb="76" eb="78">
      <t>コウモク</t>
    </rPh>
    <rPh sb="81" eb="82">
      <t>アタイ</t>
    </rPh>
    <rPh sb="84" eb="86">
      <t>シンリョウ</t>
    </rPh>
    <rPh sb="86" eb="88">
      <t>ケイカク</t>
    </rPh>
    <rPh sb="92" eb="94">
      <t>レンケイ</t>
    </rPh>
    <rPh sb="94" eb="95">
      <t>サキ</t>
    </rPh>
    <rPh sb="96" eb="98">
      <t>イリョウ</t>
    </rPh>
    <rPh sb="98" eb="100">
      <t>キカン</t>
    </rPh>
    <rPh sb="102" eb="104">
      <t>カンジャ</t>
    </rPh>
    <rPh sb="105" eb="106">
      <t>ウ</t>
    </rPh>
    <rPh sb="107" eb="108">
      <t>イ</t>
    </rPh>
    <rPh sb="109" eb="111">
      <t>シンリョウ</t>
    </rPh>
    <rPh sb="112" eb="113">
      <t>オコナ</t>
    </rPh>
    <rPh sb="115" eb="116">
      <t>ニン</t>
    </rPh>
    <rPh sb="116" eb="117">
      <t>スウ</t>
    </rPh>
    <rPh sb="121" eb="123">
      <t>カンレン</t>
    </rPh>
    <phoneticPr fontId="1"/>
  </si>
  <si>
    <t xml:space="preserve">　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rPh sb="1" eb="4">
      <t>タイインゴ</t>
    </rPh>
    <rPh sb="3" eb="4">
      <t>ゴ</t>
    </rPh>
    <rPh sb="5" eb="7">
      <t>ザイタク</t>
    </rPh>
    <rPh sb="8" eb="10">
      <t>リョウヨウ</t>
    </rPh>
    <rPh sb="12" eb="14">
      <t>カンジャ</t>
    </rPh>
    <rPh sb="19" eb="21">
      <t>ニュウイン</t>
    </rPh>
    <rPh sb="25" eb="27">
      <t>イリョウ</t>
    </rPh>
    <rPh sb="27" eb="29">
      <t>キカン</t>
    </rPh>
    <rPh sb="30" eb="32">
      <t>イシ</t>
    </rPh>
    <rPh sb="32" eb="33">
      <t>トウ</t>
    </rPh>
    <rPh sb="34" eb="37">
      <t>タイインゴ</t>
    </rPh>
    <rPh sb="38" eb="40">
      <t>ザイタク</t>
    </rPh>
    <rPh sb="40" eb="42">
      <t>イリョウ</t>
    </rPh>
    <rPh sb="43" eb="44">
      <t>ニナ</t>
    </rPh>
    <rPh sb="45" eb="47">
      <t>イシ</t>
    </rPh>
    <rPh sb="48" eb="50">
      <t>ホウモン</t>
    </rPh>
    <rPh sb="50" eb="52">
      <t>カンゴ</t>
    </rPh>
    <rPh sb="52" eb="55">
      <t>ジギョウショ</t>
    </rPh>
    <rPh sb="55" eb="56">
      <t>トウ</t>
    </rPh>
    <rPh sb="57" eb="60">
      <t>カンゴシ</t>
    </rPh>
    <rPh sb="60" eb="61">
      <t>トウ</t>
    </rPh>
    <rPh sb="62" eb="64">
      <t>レンケイ</t>
    </rPh>
    <rPh sb="66" eb="68">
      <t>キョウドウ</t>
    </rPh>
    <rPh sb="69" eb="71">
      <t>カンジャ</t>
    </rPh>
    <rPh sb="72" eb="74">
      <t>シドウ</t>
    </rPh>
    <rPh sb="75" eb="77">
      <t>セツメイ</t>
    </rPh>
    <rPh sb="78" eb="79">
      <t>オコナ</t>
    </rPh>
    <rPh sb="86" eb="87">
      <t>シメ</t>
    </rPh>
    <rPh sb="88" eb="90">
      <t>コウモク</t>
    </rPh>
    <rPh sb="93" eb="94">
      <t>アタイ</t>
    </rPh>
    <rPh sb="96" eb="98">
      <t>カンジャ</t>
    </rPh>
    <rPh sb="105" eb="107">
      <t>イリョウ</t>
    </rPh>
    <rPh sb="107" eb="109">
      <t>キカン</t>
    </rPh>
    <rPh sb="111" eb="113">
      <t>シドウ</t>
    </rPh>
    <rPh sb="114" eb="116">
      <t>セツメイ</t>
    </rPh>
    <rPh sb="117" eb="118">
      <t>オコナ</t>
    </rPh>
    <rPh sb="120" eb="122">
      <t>カンジャ</t>
    </rPh>
    <rPh sb="122" eb="123">
      <t>スウ</t>
    </rPh>
    <phoneticPr fontId="1"/>
  </si>
  <si>
    <t xml:space="preserve">　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rPh sb="1" eb="4">
      <t>タイインゴ</t>
    </rPh>
    <rPh sb="5" eb="7">
      <t>ドウニュウ</t>
    </rPh>
    <rPh sb="12" eb="13">
      <t>ノゾ</t>
    </rPh>
    <rPh sb="16" eb="18">
      <t>カイゴ</t>
    </rPh>
    <rPh sb="22" eb="23">
      <t>トウ</t>
    </rPh>
    <rPh sb="37" eb="39">
      <t>カイゴ</t>
    </rPh>
    <rPh sb="39" eb="41">
      <t>シエン</t>
    </rPh>
    <rPh sb="41" eb="44">
      <t>センモンイン</t>
    </rPh>
    <rPh sb="55" eb="57">
      <t>レンケイ</t>
    </rPh>
    <rPh sb="59" eb="61">
      <t>キョウドウ</t>
    </rPh>
    <rPh sb="62" eb="64">
      <t>シドウ</t>
    </rPh>
    <rPh sb="65" eb="67">
      <t>セツメイ</t>
    </rPh>
    <rPh sb="68" eb="69">
      <t>オコナ</t>
    </rPh>
    <rPh sb="76" eb="77">
      <t>シメ</t>
    </rPh>
    <rPh sb="78" eb="80">
      <t>コウモク</t>
    </rPh>
    <rPh sb="83" eb="84">
      <t>アタイ</t>
    </rPh>
    <rPh sb="85" eb="87">
      <t>シドウ</t>
    </rPh>
    <rPh sb="88" eb="90">
      <t>セツメイ</t>
    </rPh>
    <rPh sb="91" eb="92">
      <t>オコナ</t>
    </rPh>
    <rPh sb="94" eb="96">
      <t>カンジャ</t>
    </rPh>
    <rPh sb="96" eb="97">
      <t>スウ</t>
    </rPh>
    <phoneticPr fontId="1"/>
  </si>
  <si>
    <t xml:space="preserve">　退院の際に患者に対し、病状や退院後に生活する家屋の構造、介護力等を考慮し、リハビリテーションの観点から指導や説明を行っていることを示す項目です。値は指導や説明を行った患者数です。
</t>
    <rPh sb="1" eb="3">
      <t>タイイン</t>
    </rPh>
    <rPh sb="4" eb="5">
      <t>サイ</t>
    </rPh>
    <rPh sb="6" eb="8">
      <t>カンジャ</t>
    </rPh>
    <rPh sb="9" eb="10">
      <t>タイ</t>
    </rPh>
    <rPh sb="12" eb="14">
      <t>ビョウジョウ</t>
    </rPh>
    <rPh sb="17" eb="18">
      <t>ゴ</t>
    </rPh>
    <rPh sb="19" eb="21">
      <t>セイカツ</t>
    </rPh>
    <rPh sb="23" eb="25">
      <t>カオク</t>
    </rPh>
    <rPh sb="26" eb="28">
      <t>コウゾウ</t>
    </rPh>
    <rPh sb="29" eb="32">
      <t>カイゴリョク</t>
    </rPh>
    <rPh sb="32" eb="33">
      <t>トウ</t>
    </rPh>
    <rPh sb="34" eb="36">
      <t>コウリョ</t>
    </rPh>
    <rPh sb="48" eb="50">
      <t>カンテン</t>
    </rPh>
    <rPh sb="52" eb="54">
      <t>シドウ</t>
    </rPh>
    <rPh sb="55" eb="57">
      <t>セツメイ</t>
    </rPh>
    <rPh sb="58" eb="59">
      <t>オコナ</t>
    </rPh>
    <rPh sb="66" eb="67">
      <t>シメ</t>
    </rPh>
    <rPh sb="68" eb="70">
      <t>コウモク</t>
    </rPh>
    <rPh sb="73" eb="74">
      <t>アタイ</t>
    </rPh>
    <rPh sb="75" eb="77">
      <t>シドウ</t>
    </rPh>
    <rPh sb="78" eb="80">
      <t>セツメイ</t>
    </rPh>
    <rPh sb="81" eb="82">
      <t>オコナ</t>
    </rPh>
    <rPh sb="84" eb="86">
      <t>カンジャ</t>
    </rPh>
    <rPh sb="86" eb="87">
      <t>スウ</t>
    </rPh>
    <phoneticPr fontId="1"/>
  </si>
  <si>
    <t xml:space="preserve">　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rPh sb="1" eb="3">
      <t>ニュウイン</t>
    </rPh>
    <rPh sb="3" eb="5">
      <t>キカン</t>
    </rPh>
    <rPh sb="8" eb="9">
      <t>ゲツ</t>
    </rPh>
    <rPh sb="10" eb="11">
      <t>コ</t>
    </rPh>
    <rPh sb="14" eb="16">
      <t>ミコ</t>
    </rPh>
    <rPh sb="19" eb="21">
      <t>カンジャ</t>
    </rPh>
    <rPh sb="22" eb="23">
      <t>タイ</t>
    </rPh>
    <rPh sb="25" eb="27">
      <t>エンカツ</t>
    </rPh>
    <rPh sb="28" eb="30">
      <t>タイイン</t>
    </rPh>
    <rPh sb="36" eb="38">
      <t>カンジャ</t>
    </rPh>
    <rPh sb="39" eb="40">
      <t>イエ</t>
    </rPh>
    <rPh sb="41" eb="43">
      <t>ホウモン</t>
    </rPh>
    <rPh sb="45" eb="46">
      <t>ウエ</t>
    </rPh>
    <rPh sb="89" eb="90">
      <t>オコナ</t>
    </rPh>
    <rPh sb="97" eb="98">
      <t>シメ</t>
    </rPh>
    <rPh sb="99" eb="101">
      <t>コウモク</t>
    </rPh>
    <rPh sb="104" eb="105">
      <t>アタイ</t>
    </rPh>
    <rPh sb="106" eb="108">
      <t>シドウ</t>
    </rPh>
    <rPh sb="109" eb="110">
      <t>オコナ</t>
    </rPh>
    <rPh sb="112" eb="114">
      <t>カンジャ</t>
    </rPh>
    <rPh sb="114" eb="115">
      <t>スウ</t>
    </rPh>
    <phoneticPr fontId="1"/>
  </si>
  <si>
    <t>全身管理の状況</t>
    <rPh sb="0" eb="2">
      <t>ゼンシン</t>
    </rPh>
    <rPh sb="2" eb="4">
      <t>カンリ</t>
    </rPh>
    <rPh sb="5" eb="7">
      <t>ジョウキョウ</t>
    </rPh>
    <phoneticPr fontId="17"/>
  </si>
  <si>
    <t xml:space="preserve">　中心静脈注射は、薬剤や栄養を長時間、安定的に供給する目的等で、血液量が多く流れも速い心臓近くにある太い静脈（中心静脈）に注射する行為です。値はこの注射を行った患者数です。
</t>
    <rPh sb="1" eb="3">
      <t>チュウシン</t>
    </rPh>
    <rPh sb="3" eb="5">
      <t>ジョウミャク</t>
    </rPh>
    <rPh sb="5" eb="7">
      <t>チュウシャ</t>
    </rPh>
    <rPh sb="9" eb="11">
      <t>ヤクザイ</t>
    </rPh>
    <rPh sb="12" eb="14">
      <t>エイヨウ</t>
    </rPh>
    <rPh sb="15" eb="16">
      <t>チョウ</t>
    </rPh>
    <rPh sb="16" eb="18">
      <t>ジカン</t>
    </rPh>
    <rPh sb="19" eb="22">
      <t>アンテイテキ</t>
    </rPh>
    <rPh sb="23" eb="25">
      <t>キョウキュウ</t>
    </rPh>
    <rPh sb="27" eb="29">
      <t>モクテキ</t>
    </rPh>
    <rPh sb="29" eb="30">
      <t>トウ</t>
    </rPh>
    <rPh sb="32" eb="35">
      <t>ケツエキリョウ</t>
    </rPh>
    <rPh sb="36" eb="37">
      <t>オオ</t>
    </rPh>
    <rPh sb="38" eb="39">
      <t>ナガ</t>
    </rPh>
    <rPh sb="41" eb="42">
      <t>ハヤ</t>
    </rPh>
    <rPh sb="43" eb="45">
      <t>シンゾウ</t>
    </rPh>
    <rPh sb="45" eb="46">
      <t>チカ</t>
    </rPh>
    <rPh sb="50" eb="51">
      <t>フト</t>
    </rPh>
    <rPh sb="52" eb="54">
      <t>ジョウミャク</t>
    </rPh>
    <rPh sb="55" eb="57">
      <t>チュウシン</t>
    </rPh>
    <rPh sb="57" eb="59">
      <t>ジョウミャク</t>
    </rPh>
    <rPh sb="61" eb="63">
      <t>チュウシャ</t>
    </rPh>
    <rPh sb="65" eb="67">
      <t>コウイ</t>
    </rPh>
    <rPh sb="70" eb="71">
      <t>アタイ</t>
    </rPh>
    <rPh sb="74" eb="76">
      <t>チュウシャ</t>
    </rPh>
    <rPh sb="77" eb="78">
      <t>オコナ</t>
    </rPh>
    <rPh sb="80" eb="82">
      <t>カンジャ</t>
    </rPh>
    <rPh sb="82" eb="83">
      <t>スウ</t>
    </rPh>
    <phoneticPr fontId="1"/>
  </si>
  <si>
    <t xml:space="preserve">　呼吸心拍監視は、重篤な心機能障害や呼吸機能障害をもつ患者に対し、その呼吸や心拍数の状況を持続的に監視する検査です。値はこの検査を行った患者数です。
</t>
    <rPh sb="1" eb="3">
      <t>コキュウ</t>
    </rPh>
    <rPh sb="3" eb="5">
      <t>シンパク</t>
    </rPh>
    <rPh sb="5" eb="7">
      <t>カンシ</t>
    </rPh>
    <rPh sb="9" eb="11">
      <t>ジュウトク</t>
    </rPh>
    <rPh sb="12" eb="15">
      <t>シンキノウ</t>
    </rPh>
    <rPh sb="15" eb="17">
      <t>ショウガイ</t>
    </rPh>
    <rPh sb="18" eb="20">
      <t>コキュウ</t>
    </rPh>
    <rPh sb="20" eb="22">
      <t>キノウ</t>
    </rPh>
    <rPh sb="22" eb="24">
      <t>ショウガイ</t>
    </rPh>
    <rPh sb="27" eb="29">
      <t>カンジャ</t>
    </rPh>
    <rPh sb="30" eb="31">
      <t>タイ</t>
    </rPh>
    <rPh sb="35" eb="37">
      <t>コキュウ</t>
    </rPh>
    <rPh sb="38" eb="40">
      <t>シンパク</t>
    </rPh>
    <rPh sb="40" eb="41">
      <t>スウ</t>
    </rPh>
    <rPh sb="42" eb="44">
      <t>ジョウキョウ</t>
    </rPh>
    <rPh sb="45" eb="48">
      <t>ジゾクテキ</t>
    </rPh>
    <rPh sb="49" eb="51">
      <t>カンシ</t>
    </rPh>
    <rPh sb="53" eb="55">
      <t>ケンサ</t>
    </rPh>
    <rPh sb="58" eb="59">
      <t>アタイ</t>
    </rPh>
    <rPh sb="62" eb="64">
      <t>ケンサ</t>
    </rPh>
    <rPh sb="65" eb="66">
      <t>オコナ</t>
    </rPh>
    <rPh sb="68" eb="70">
      <t>カンジャ</t>
    </rPh>
    <rPh sb="70" eb="71">
      <t>スウ</t>
    </rPh>
    <phoneticPr fontId="1"/>
  </si>
  <si>
    <t xml:space="preserve">　酸素吸入は、呼吸器疾患等で酸素が欠乏した状態の患者に対し、高濃度の酸素を吸入させる処置です。値はこの処置を行った患者数です。
</t>
    <rPh sb="1" eb="3">
      <t>サンソ</t>
    </rPh>
    <rPh sb="3" eb="5">
      <t>キュウニュウ</t>
    </rPh>
    <rPh sb="7" eb="10">
      <t>コキュウキ</t>
    </rPh>
    <rPh sb="10" eb="12">
      <t>シッカン</t>
    </rPh>
    <rPh sb="12" eb="13">
      <t>トウ</t>
    </rPh>
    <rPh sb="14" eb="16">
      <t>サンソ</t>
    </rPh>
    <rPh sb="17" eb="19">
      <t>ケツボウ</t>
    </rPh>
    <rPh sb="21" eb="23">
      <t>ジョウタイ</t>
    </rPh>
    <rPh sb="24" eb="26">
      <t>カンジャ</t>
    </rPh>
    <rPh sb="27" eb="28">
      <t>タイ</t>
    </rPh>
    <rPh sb="30" eb="33">
      <t>コウノウド</t>
    </rPh>
    <rPh sb="34" eb="36">
      <t>サンソ</t>
    </rPh>
    <rPh sb="37" eb="39">
      <t>キュウニュウ</t>
    </rPh>
    <rPh sb="42" eb="44">
      <t>ショチ</t>
    </rPh>
    <rPh sb="47" eb="48">
      <t>アタイ</t>
    </rPh>
    <rPh sb="51" eb="53">
      <t>ショチ</t>
    </rPh>
    <rPh sb="54" eb="55">
      <t>オコナ</t>
    </rPh>
    <rPh sb="57" eb="59">
      <t>カンジャ</t>
    </rPh>
    <rPh sb="59" eb="60">
      <t>スウ</t>
    </rPh>
    <phoneticPr fontId="1"/>
  </si>
  <si>
    <t xml:space="preserve">　観血的動脈圧測定は、重症患者の血圧観察のために、動脈に管を挿入し、持続的に血圧を測定する検査です。値はこの検査を行った患者数です。
</t>
    <rPh sb="1" eb="4">
      <t>カンケツテキ</t>
    </rPh>
    <rPh sb="4" eb="6">
      <t>ドウミャク</t>
    </rPh>
    <rPh sb="6" eb="7">
      <t>アツ</t>
    </rPh>
    <rPh sb="7" eb="9">
      <t>ソクテイ</t>
    </rPh>
    <rPh sb="11" eb="13">
      <t>ジュウショウ</t>
    </rPh>
    <rPh sb="13" eb="15">
      <t>カンジャ</t>
    </rPh>
    <rPh sb="16" eb="18">
      <t>ケツアツ</t>
    </rPh>
    <rPh sb="18" eb="20">
      <t>カンサツ</t>
    </rPh>
    <rPh sb="25" eb="27">
      <t>ドウミャク</t>
    </rPh>
    <rPh sb="28" eb="29">
      <t>クダ</t>
    </rPh>
    <rPh sb="30" eb="32">
      <t>ソウニュウ</t>
    </rPh>
    <rPh sb="34" eb="37">
      <t>ジゾクテキ</t>
    </rPh>
    <rPh sb="38" eb="40">
      <t>ケツアツ</t>
    </rPh>
    <rPh sb="41" eb="43">
      <t>ソクテイ</t>
    </rPh>
    <rPh sb="45" eb="47">
      <t>ケンサ</t>
    </rPh>
    <rPh sb="50" eb="51">
      <t>アタイ</t>
    </rPh>
    <rPh sb="54" eb="56">
      <t>ケンサ</t>
    </rPh>
    <rPh sb="57" eb="58">
      <t>オコナ</t>
    </rPh>
    <rPh sb="60" eb="62">
      <t>カンジャ</t>
    </rPh>
    <rPh sb="62" eb="63">
      <t>スウ</t>
    </rPh>
    <phoneticPr fontId="1"/>
  </si>
  <si>
    <t xml:space="preserve">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5" eb="6">
      <t>ホウ</t>
    </rPh>
    <rPh sb="8" eb="11">
      <t>シュジュツゴ</t>
    </rPh>
    <rPh sb="11" eb="12">
      <t>トウ</t>
    </rPh>
    <rPh sb="13" eb="15">
      <t>カンジャ</t>
    </rPh>
    <rPh sb="16" eb="17">
      <t>タイ</t>
    </rPh>
    <rPh sb="25" eb="26">
      <t>トウ</t>
    </rPh>
    <rPh sb="35" eb="36">
      <t>タ</t>
    </rPh>
    <rPh sb="61" eb="63">
      <t>ショチ</t>
    </rPh>
    <rPh sb="66" eb="68">
      <t>キョウクウ</t>
    </rPh>
    <rPh sb="69" eb="71">
      <t>フククウ</t>
    </rPh>
    <rPh sb="71" eb="73">
      <t>センシ</t>
    </rPh>
    <rPh sb="75" eb="76">
      <t>ワキ</t>
    </rPh>
    <rPh sb="76" eb="77">
      <t>ハラ</t>
    </rPh>
    <rPh sb="78" eb="80">
      <t>フクブ</t>
    </rPh>
    <rPh sb="81" eb="82">
      <t>ハリ</t>
    </rPh>
    <rPh sb="83" eb="84">
      <t>サ</t>
    </rPh>
    <rPh sb="86" eb="88">
      <t>センジョウ</t>
    </rPh>
    <rPh sb="89" eb="91">
      <t>チュウニュウ</t>
    </rPh>
    <rPh sb="94" eb="96">
      <t>ハイエキ</t>
    </rPh>
    <rPh sb="99" eb="101">
      <t>ショチ</t>
    </rPh>
    <rPh sb="104" eb="105">
      <t>アタイ</t>
    </rPh>
    <rPh sb="110" eb="112">
      <t>ショチ</t>
    </rPh>
    <rPh sb="113" eb="114">
      <t>オコナ</t>
    </rPh>
    <rPh sb="116" eb="118">
      <t>カンジャ</t>
    </rPh>
    <rPh sb="118" eb="119">
      <t>スウ</t>
    </rPh>
    <phoneticPr fontId="1"/>
  </si>
  <si>
    <t xml:space="preserve">　人工呼吸は、呼吸の力が弱くなった患者に対し、機器を使って呼吸の補助をおこない、過剰にたまった二酸化炭素を排出し、酸素の取り込みを促す処置です。値は5時間以上継続的にこの処置を行った患者数です。
</t>
    <rPh sb="1" eb="3">
      <t>ジンコウ</t>
    </rPh>
    <rPh sb="3" eb="5">
      <t>コキュウ</t>
    </rPh>
    <rPh sb="7" eb="9">
      <t>コキュウ</t>
    </rPh>
    <rPh sb="10" eb="11">
      <t>チカラ</t>
    </rPh>
    <rPh sb="12" eb="13">
      <t>ヨワ</t>
    </rPh>
    <rPh sb="17" eb="19">
      <t>カンジャ</t>
    </rPh>
    <rPh sb="20" eb="21">
      <t>タイ</t>
    </rPh>
    <rPh sb="23" eb="25">
      <t>キキ</t>
    </rPh>
    <rPh sb="26" eb="27">
      <t>ツカ</t>
    </rPh>
    <rPh sb="65" eb="66">
      <t>ウナガ</t>
    </rPh>
    <rPh sb="67" eb="69">
      <t>ショチ</t>
    </rPh>
    <rPh sb="72" eb="73">
      <t>アタイ</t>
    </rPh>
    <rPh sb="75" eb="77">
      <t>ジカン</t>
    </rPh>
    <rPh sb="77" eb="79">
      <t>イジョウ</t>
    </rPh>
    <rPh sb="79" eb="81">
      <t>ケイゾク</t>
    </rPh>
    <rPh sb="81" eb="82">
      <t>テキ</t>
    </rPh>
    <rPh sb="85" eb="87">
      <t>ショチ</t>
    </rPh>
    <rPh sb="88" eb="89">
      <t>オコナ</t>
    </rPh>
    <rPh sb="91" eb="93">
      <t>カンジャ</t>
    </rPh>
    <rPh sb="93" eb="94">
      <t>スウ</t>
    </rPh>
    <phoneticPr fontId="1"/>
  </si>
  <si>
    <t xml:space="preserve">　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 eb="3">
      <t>ジンコウ</t>
    </rPh>
    <rPh sb="3" eb="5">
      <t>ジンゾウ</t>
    </rPh>
    <rPh sb="7" eb="9">
      <t>トウセキ</t>
    </rPh>
    <rPh sb="9" eb="11">
      <t>キキ</t>
    </rPh>
    <rPh sb="51" eb="53">
      <t>ショチ</t>
    </rPh>
    <rPh sb="56" eb="58">
      <t>フクマク</t>
    </rPh>
    <rPh sb="58" eb="60">
      <t>カンリュウ</t>
    </rPh>
    <rPh sb="73" eb="75">
      <t>カンジャ</t>
    </rPh>
    <rPh sb="77" eb="78">
      <t>マク</t>
    </rPh>
    <rPh sb="79" eb="81">
      <t>フクブ</t>
    </rPh>
    <rPh sb="82" eb="84">
      <t>ゾウキ</t>
    </rPh>
    <rPh sb="85" eb="86">
      <t>オオ</t>
    </rPh>
    <rPh sb="87" eb="88">
      <t>マク</t>
    </rPh>
    <rPh sb="116" eb="118">
      <t>ショチ</t>
    </rPh>
    <rPh sb="121" eb="122">
      <t>アタイ</t>
    </rPh>
    <rPh sb="127" eb="129">
      <t>ショチ</t>
    </rPh>
    <rPh sb="130" eb="131">
      <t>オコナ</t>
    </rPh>
    <rPh sb="133" eb="135">
      <t>カンジャ</t>
    </rPh>
    <rPh sb="135" eb="136">
      <t>スウ</t>
    </rPh>
    <phoneticPr fontId="1"/>
  </si>
  <si>
    <t xml:space="preserve">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5" eb="16">
      <t>クチ</t>
    </rPh>
    <rPh sb="19" eb="21">
      <t>エイヨウ</t>
    </rPh>
    <rPh sb="21" eb="23">
      <t>セッシュ</t>
    </rPh>
    <rPh sb="24" eb="25">
      <t>ムズカ</t>
    </rPh>
    <rPh sb="28" eb="29">
      <t>イ</t>
    </rPh>
    <rPh sb="30" eb="32">
      <t>ショクドウ</t>
    </rPh>
    <rPh sb="50" eb="52">
      <t>ソウニュウ</t>
    </rPh>
    <rPh sb="54" eb="56">
      <t>チョクセツ</t>
    </rPh>
    <rPh sb="56" eb="58">
      <t>エイヨウ</t>
    </rPh>
    <rPh sb="59" eb="60">
      <t>オク</t>
    </rPh>
    <rPh sb="61" eb="62">
      <t>コ</t>
    </rPh>
    <rPh sb="63" eb="65">
      <t>ショチ</t>
    </rPh>
    <rPh sb="66" eb="67">
      <t>オコナ</t>
    </rPh>
    <rPh sb="71" eb="73">
      <t>カンジャ</t>
    </rPh>
    <rPh sb="86" eb="88">
      <t>コウカン</t>
    </rPh>
    <rPh sb="90" eb="92">
      <t>ショチ</t>
    </rPh>
    <rPh sb="95" eb="96">
      <t>アタイ</t>
    </rPh>
    <rPh sb="99" eb="101">
      <t>ショチ</t>
    </rPh>
    <rPh sb="102" eb="103">
      <t>オコナ</t>
    </rPh>
    <rPh sb="105" eb="107">
      <t>カンジャ</t>
    </rPh>
    <rPh sb="107" eb="108">
      <t>スウ</t>
    </rPh>
    <phoneticPr fontId="1"/>
  </si>
  <si>
    <t xml:space="preserve">　患者の疾患や状態に応じたリハビリテーションを行った患者数です。
</t>
    <rPh sb="1" eb="3">
      <t>カンジャ</t>
    </rPh>
    <rPh sb="4" eb="6">
      <t>シッカン</t>
    </rPh>
    <rPh sb="7" eb="9">
      <t>ジョウタイ</t>
    </rPh>
    <rPh sb="10" eb="11">
      <t>オウ</t>
    </rPh>
    <rPh sb="23" eb="24">
      <t>オコナ</t>
    </rPh>
    <rPh sb="26" eb="28">
      <t>カンジャ</t>
    </rPh>
    <rPh sb="28" eb="29">
      <t>スウ</t>
    </rPh>
    <phoneticPr fontId="1"/>
  </si>
  <si>
    <t xml:space="preserve">　心筋梗塞、狭心症、慢性心不全等の患者に対し、必要な心機能の回復、疾患の再発予防等を図るために行うリハビリテーションです。値はリハビリテーションを行った患者数です。
</t>
    <rPh sb="1" eb="3">
      <t>シンキン</t>
    </rPh>
    <rPh sb="3" eb="5">
      <t>コウソク</t>
    </rPh>
    <rPh sb="6" eb="9">
      <t>キョウシンショウ</t>
    </rPh>
    <rPh sb="10" eb="12">
      <t>マンセイ</t>
    </rPh>
    <rPh sb="12" eb="15">
      <t>シンフゼン</t>
    </rPh>
    <rPh sb="15" eb="16">
      <t>トウ</t>
    </rPh>
    <rPh sb="17" eb="19">
      <t>カンジャ</t>
    </rPh>
    <rPh sb="20" eb="21">
      <t>タイ</t>
    </rPh>
    <rPh sb="23" eb="25">
      <t>ヒツヨウ</t>
    </rPh>
    <rPh sb="26" eb="29">
      <t>シンキノウ</t>
    </rPh>
    <rPh sb="30" eb="32">
      <t>カイフク</t>
    </rPh>
    <rPh sb="33" eb="35">
      <t>シッカン</t>
    </rPh>
    <rPh sb="36" eb="38">
      <t>サイハツ</t>
    </rPh>
    <rPh sb="38" eb="40">
      <t>ヨボウ</t>
    </rPh>
    <rPh sb="40" eb="41">
      <t>トウ</t>
    </rPh>
    <rPh sb="42" eb="43">
      <t>ハカ</t>
    </rPh>
    <rPh sb="47" eb="48">
      <t>オコナ</t>
    </rPh>
    <rPh sb="61" eb="62">
      <t>アタイ</t>
    </rPh>
    <rPh sb="73" eb="74">
      <t>オコナ</t>
    </rPh>
    <rPh sb="76" eb="78">
      <t>カンジャ</t>
    </rPh>
    <rPh sb="78" eb="79">
      <t>スウ</t>
    </rPh>
    <phoneticPr fontId="1"/>
  </si>
  <si>
    <t xml:space="preserve">　脳梗塞、脳出血等の患者に対し、必要な基本動作能力、言語聴覚能力等の回復を図るために行うリハビリテーションです。値はこのリハビリテーションを行った患者数です。
</t>
    <rPh sb="1" eb="4">
      <t>ノウコウソク</t>
    </rPh>
    <rPh sb="5" eb="8">
      <t>ノウシュッケツ</t>
    </rPh>
    <rPh sb="8" eb="9">
      <t>トウ</t>
    </rPh>
    <rPh sb="10" eb="12">
      <t>カンジャ</t>
    </rPh>
    <rPh sb="13" eb="14">
      <t>タイ</t>
    </rPh>
    <rPh sb="16" eb="18">
      <t>ヒツヨウ</t>
    </rPh>
    <rPh sb="19" eb="21">
      <t>キホン</t>
    </rPh>
    <rPh sb="21" eb="23">
      <t>ドウサ</t>
    </rPh>
    <rPh sb="23" eb="25">
      <t>ノウリョク</t>
    </rPh>
    <rPh sb="26" eb="28">
      <t>ゲンゴ</t>
    </rPh>
    <rPh sb="28" eb="30">
      <t>チョウカク</t>
    </rPh>
    <rPh sb="30" eb="32">
      <t>ノウリョク</t>
    </rPh>
    <rPh sb="32" eb="33">
      <t>トウ</t>
    </rPh>
    <rPh sb="34" eb="36">
      <t>カイフク</t>
    </rPh>
    <rPh sb="37" eb="38">
      <t>ハカ</t>
    </rPh>
    <rPh sb="42" eb="43">
      <t>オコナ</t>
    </rPh>
    <rPh sb="56" eb="57">
      <t>アタイ</t>
    </rPh>
    <rPh sb="70" eb="71">
      <t>オコナ</t>
    </rPh>
    <rPh sb="73" eb="75">
      <t>カンジャ</t>
    </rPh>
    <rPh sb="75" eb="76">
      <t>スウ</t>
    </rPh>
    <phoneticPr fontId="1"/>
  </si>
  <si>
    <t xml:space="preserve">　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 eb="3">
      <t>セキツイ</t>
    </rPh>
    <rPh sb="3" eb="5">
      <t>ソンショウ</t>
    </rPh>
    <rPh sb="8" eb="10">
      <t>シシ</t>
    </rPh>
    <rPh sb="10" eb="12">
      <t>マヒ</t>
    </rPh>
    <rPh sb="13" eb="15">
      <t>カンセツ</t>
    </rPh>
    <rPh sb="15" eb="17">
      <t>コウシュク</t>
    </rPh>
    <rPh sb="42" eb="43">
      <t>トウ</t>
    </rPh>
    <rPh sb="44" eb="46">
      <t>カンジャ</t>
    </rPh>
    <rPh sb="47" eb="48">
      <t>タイ</t>
    </rPh>
    <rPh sb="51" eb="53">
      <t>ヒツヨウ</t>
    </rPh>
    <rPh sb="54" eb="57">
      <t>キホンテキ</t>
    </rPh>
    <rPh sb="57" eb="59">
      <t>ドウサ</t>
    </rPh>
    <rPh sb="59" eb="61">
      <t>ノウリョク</t>
    </rPh>
    <rPh sb="61" eb="62">
      <t>トウ</t>
    </rPh>
    <rPh sb="63" eb="65">
      <t>カイフク</t>
    </rPh>
    <rPh sb="66" eb="67">
      <t>ハカ</t>
    </rPh>
    <rPh sb="71" eb="72">
      <t>オコナ</t>
    </rPh>
    <rPh sb="86" eb="87">
      <t>アタイ</t>
    </rPh>
    <rPh sb="101" eb="102">
      <t>オコナ</t>
    </rPh>
    <rPh sb="104" eb="106">
      <t>カンジャ</t>
    </rPh>
    <rPh sb="106" eb="107">
      <t>スウ</t>
    </rPh>
    <phoneticPr fontId="1"/>
  </si>
  <si>
    <t xml:space="preserve">　肺炎、肺腫瘍、慢性の呼吸器疾患等の患者に対し、症状に応じて必要な呼吸訓練等を行うリハビリテーションです。値はこのリハビリテーションを行った患者数です。
</t>
    <rPh sb="1" eb="3">
      <t>ハイエン</t>
    </rPh>
    <rPh sb="4" eb="5">
      <t>ハイ</t>
    </rPh>
    <rPh sb="5" eb="7">
      <t>シュヨウ</t>
    </rPh>
    <rPh sb="8" eb="10">
      <t>マンセイ</t>
    </rPh>
    <rPh sb="11" eb="14">
      <t>コキュウキ</t>
    </rPh>
    <rPh sb="14" eb="16">
      <t>シッカン</t>
    </rPh>
    <rPh sb="16" eb="17">
      <t>トウ</t>
    </rPh>
    <rPh sb="18" eb="20">
      <t>カンジャ</t>
    </rPh>
    <rPh sb="21" eb="22">
      <t>タイ</t>
    </rPh>
    <rPh sb="24" eb="26">
      <t>ショウジョウ</t>
    </rPh>
    <rPh sb="27" eb="28">
      <t>オウ</t>
    </rPh>
    <rPh sb="30" eb="32">
      <t>ヒツヨウ</t>
    </rPh>
    <rPh sb="33" eb="35">
      <t>コキュウ</t>
    </rPh>
    <rPh sb="35" eb="37">
      <t>クンレン</t>
    </rPh>
    <rPh sb="37" eb="38">
      <t>トウ</t>
    </rPh>
    <rPh sb="39" eb="40">
      <t>オコナ</t>
    </rPh>
    <rPh sb="53" eb="54">
      <t>アタイ</t>
    </rPh>
    <rPh sb="67" eb="68">
      <t>オコナ</t>
    </rPh>
    <rPh sb="70" eb="72">
      <t>カンジャ</t>
    </rPh>
    <rPh sb="72" eb="73">
      <t>スウ</t>
    </rPh>
    <phoneticPr fontId="1"/>
  </si>
  <si>
    <t xml:space="preserve">　パーキンソン病関連疾患、多発性硬化症等の難病患者に対して、必要な生活機能の回復を図るために行うリハビリテーションです。値はこのリハビリテーションを行った患者数です。
</t>
    <rPh sb="7" eb="8">
      <t>ビョウ</t>
    </rPh>
    <rPh sb="8" eb="10">
      <t>カンレン</t>
    </rPh>
    <rPh sb="10" eb="12">
      <t>シッカン</t>
    </rPh>
    <rPh sb="13" eb="16">
      <t>タハツセイ</t>
    </rPh>
    <rPh sb="16" eb="19">
      <t>コウカショウ</t>
    </rPh>
    <rPh sb="19" eb="20">
      <t>トウ</t>
    </rPh>
    <rPh sb="21" eb="23">
      <t>ナンビョウ</t>
    </rPh>
    <rPh sb="23" eb="25">
      <t>カンジャ</t>
    </rPh>
    <rPh sb="26" eb="27">
      <t>タイ</t>
    </rPh>
    <rPh sb="30" eb="32">
      <t>ヒツヨウ</t>
    </rPh>
    <rPh sb="33" eb="35">
      <t>セイカツ</t>
    </rPh>
    <rPh sb="35" eb="37">
      <t>キノウ</t>
    </rPh>
    <rPh sb="38" eb="40">
      <t>カイフク</t>
    </rPh>
    <rPh sb="41" eb="42">
      <t>ハカ</t>
    </rPh>
    <rPh sb="46" eb="47">
      <t>オコナ</t>
    </rPh>
    <rPh sb="60" eb="61">
      <t>アタイ</t>
    </rPh>
    <rPh sb="74" eb="75">
      <t>オコナ</t>
    </rPh>
    <rPh sb="77" eb="79">
      <t>カンジャ</t>
    </rPh>
    <rPh sb="79" eb="80">
      <t>カズ</t>
    </rPh>
    <phoneticPr fontId="1"/>
  </si>
  <si>
    <t xml:space="preserve">　脳性麻痺、発達障害等の患者に対し、状態に応じて行うリハビリテーションです。値はこのリハビリテーションを行った患者数です。
</t>
    <rPh sb="1" eb="3">
      <t>ノウセイ</t>
    </rPh>
    <rPh sb="3" eb="5">
      <t>マヒ</t>
    </rPh>
    <rPh sb="6" eb="8">
      <t>ハッタツ</t>
    </rPh>
    <rPh sb="8" eb="10">
      <t>ショウガイ</t>
    </rPh>
    <rPh sb="10" eb="11">
      <t>トウ</t>
    </rPh>
    <rPh sb="12" eb="14">
      <t>カンジャ</t>
    </rPh>
    <rPh sb="15" eb="16">
      <t>タイ</t>
    </rPh>
    <rPh sb="18" eb="20">
      <t>ジョウタイ</t>
    </rPh>
    <rPh sb="21" eb="22">
      <t>オウ</t>
    </rPh>
    <rPh sb="24" eb="25">
      <t>オコナ</t>
    </rPh>
    <rPh sb="38" eb="39">
      <t>アタイ</t>
    </rPh>
    <rPh sb="52" eb="53">
      <t>オコナ</t>
    </rPh>
    <rPh sb="55" eb="58">
      <t>カンジャスウ</t>
    </rPh>
    <phoneticPr fontId="1"/>
  </si>
  <si>
    <t xml:space="preserve">　がんの患者に対し、治療の過程で生じた筋力低下、障害等の改善を目的として行うリハビリテーションです。値はこのリハビリテーションを行った患者数です。
</t>
    <rPh sb="4" eb="6">
      <t>カンジャ</t>
    </rPh>
    <rPh sb="7" eb="8">
      <t>タイ</t>
    </rPh>
    <rPh sb="10" eb="12">
      <t>チリョウ</t>
    </rPh>
    <rPh sb="13" eb="15">
      <t>カテイ</t>
    </rPh>
    <rPh sb="16" eb="17">
      <t>ショウ</t>
    </rPh>
    <rPh sb="19" eb="21">
      <t>キンリョク</t>
    </rPh>
    <rPh sb="21" eb="23">
      <t>テイカ</t>
    </rPh>
    <rPh sb="24" eb="26">
      <t>ショウガイ</t>
    </rPh>
    <rPh sb="26" eb="27">
      <t>トウ</t>
    </rPh>
    <rPh sb="28" eb="30">
      <t>カイゼン</t>
    </rPh>
    <rPh sb="31" eb="33">
      <t>モクテキ</t>
    </rPh>
    <rPh sb="36" eb="37">
      <t>オコナ</t>
    </rPh>
    <rPh sb="50" eb="51">
      <t>アタイ</t>
    </rPh>
    <rPh sb="64" eb="65">
      <t>オコナ</t>
    </rPh>
    <rPh sb="67" eb="70">
      <t>カンジャスウ</t>
    </rPh>
    <phoneticPr fontId="1"/>
  </si>
  <si>
    <t xml:space="preserve">　重度の認知症患者に対し、必要な認知機能や社会生活機能の回復を図るために行うリハビリテーションです。値はこのリハビリテーションを行った患者数です。
</t>
    <rPh sb="1" eb="3">
      <t>ジュウド</t>
    </rPh>
    <rPh sb="4" eb="7">
      <t>ニンチショウ</t>
    </rPh>
    <rPh sb="7" eb="9">
      <t>カンジャ</t>
    </rPh>
    <rPh sb="10" eb="11">
      <t>タイ</t>
    </rPh>
    <rPh sb="13" eb="15">
      <t>ヒツヨウ</t>
    </rPh>
    <rPh sb="16" eb="18">
      <t>ニンチ</t>
    </rPh>
    <rPh sb="18" eb="20">
      <t>キノウ</t>
    </rPh>
    <rPh sb="21" eb="23">
      <t>シャカイ</t>
    </rPh>
    <rPh sb="23" eb="25">
      <t>セイカツ</t>
    </rPh>
    <rPh sb="25" eb="27">
      <t>キノウ</t>
    </rPh>
    <rPh sb="28" eb="30">
      <t>カイフク</t>
    </rPh>
    <rPh sb="31" eb="32">
      <t>ハカ</t>
    </rPh>
    <rPh sb="36" eb="37">
      <t>オコナ</t>
    </rPh>
    <rPh sb="50" eb="51">
      <t>アタイ</t>
    </rPh>
    <rPh sb="64" eb="65">
      <t>オコナ</t>
    </rPh>
    <rPh sb="67" eb="69">
      <t>カンジャ</t>
    </rPh>
    <rPh sb="69" eb="70">
      <t>スウ</t>
    </rPh>
    <phoneticPr fontId="1"/>
  </si>
  <si>
    <t xml:space="preserve">　治療開始後の早期段階（治療開始日から30日以内）からリハビリテーションを行っていることを示す項目です。値は早期段階のリハビリテーションを行った患者数です。
</t>
    <rPh sb="1" eb="3">
      <t>チリョウ</t>
    </rPh>
    <rPh sb="3" eb="5">
      <t>カイシ</t>
    </rPh>
    <rPh sb="5" eb="6">
      <t>ゴ</t>
    </rPh>
    <rPh sb="7" eb="9">
      <t>ソウキ</t>
    </rPh>
    <rPh sb="9" eb="11">
      <t>ダンカイ</t>
    </rPh>
    <rPh sb="12" eb="14">
      <t>チリョウ</t>
    </rPh>
    <rPh sb="14" eb="17">
      <t>カイシビ</t>
    </rPh>
    <rPh sb="21" eb="22">
      <t>ニチ</t>
    </rPh>
    <rPh sb="22" eb="24">
      <t>イナイ</t>
    </rPh>
    <rPh sb="37" eb="38">
      <t>オコナ</t>
    </rPh>
    <rPh sb="45" eb="46">
      <t>シメ</t>
    </rPh>
    <rPh sb="47" eb="49">
      <t>コウモク</t>
    </rPh>
    <rPh sb="52" eb="53">
      <t>アタイ</t>
    </rPh>
    <rPh sb="54" eb="56">
      <t>ソウキ</t>
    </rPh>
    <rPh sb="56" eb="58">
      <t>ダンカイ</t>
    </rPh>
    <rPh sb="69" eb="70">
      <t>オコナ</t>
    </rPh>
    <rPh sb="72" eb="75">
      <t>カンジャスウ</t>
    </rPh>
    <phoneticPr fontId="29"/>
  </si>
  <si>
    <t xml:space="preserve">　治療開始後の初期段階（治療開始日から14日以内）からリハビリテーションを行っていることを示す項目です。値は初期段階からリハビリテーションを行った患者数です。
</t>
    <rPh sb="1" eb="3">
      <t>チリョウ</t>
    </rPh>
    <rPh sb="3" eb="5">
      <t>カイシ</t>
    </rPh>
    <rPh sb="5" eb="6">
      <t>ゴ</t>
    </rPh>
    <rPh sb="7" eb="9">
      <t>ショキ</t>
    </rPh>
    <rPh sb="9" eb="11">
      <t>ダンカイ</t>
    </rPh>
    <rPh sb="12" eb="14">
      <t>チリョウ</t>
    </rPh>
    <rPh sb="14" eb="17">
      <t>カイシビ</t>
    </rPh>
    <rPh sb="21" eb="22">
      <t>ニチ</t>
    </rPh>
    <rPh sb="22" eb="24">
      <t>イナイ</t>
    </rPh>
    <rPh sb="37" eb="38">
      <t>オコナ</t>
    </rPh>
    <rPh sb="45" eb="46">
      <t>シメ</t>
    </rPh>
    <rPh sb="47" eb="49">
      <t>コウモク</t>
    </rPh>
    <rPh sb="52" eb="53">
      <t>アタイ</t>
    </rPh>
    <rPh sb="54" eb="56">
      <t>ショキ</t>
    </rPh>
    <rPh sb="56" eb="58">
      <t>ダンカイ</t>
    </rPh>
    <rPh sb="70" eb="71">
      <t>オコナ</t>
    </rPh>
    <rPh sb="73" eb="76">
      <t>カンジャスウ</t>
    </rPh>
    <phoneticPr fontId="29"/>
  </si>
  <si>
    <t xml:space="preserve">　食べる機能（摂食機能）が落ちている患者に対し、症状に応じて行うリハビリテーションです。値はこのリハビリテーションを行った患者数です。
</t>
    <rPh sb="1" eb="2">
      <t>タ</t>
    </rPh>
    <rPh sb="4" eb="6">
      <t>キノウ</t>
    </rPh>
    <rPh sb="7" eb="9">
      <t>セッショク</t>
    </rPh>
    <rPh sb="9" eb="11">
      <t>キノウ</t>
    </rPh>
    <rPh sb="13" eb="14">
      <t>オ</t>
    </rPh>
    <rPh sb="18" eb="20">
      <t>カンジャ</t>
    </rPh>
    <rPh sb="21" eb="22">
      <t>タイ</t>
    </rPh>
    <rPh sb="24" eb="26">
      <t>ショウジョウ</t>
    </rPh>
    <rPh sb="27" eb="28">
      <t>オウ</t>
    </rPh>
    <rPh sb="30" eb="31">
      <t>オコナ</t>
    </rPh>
    <rPh sb="44" eb="45">
      <t>アタイ</t>
    </rPh>
    <rPh sb="58" eb="59">
      <t>オコナ</t>
    </rPh>
    <rPh sb="61" eb="63">
      <t>カンジャ</t>
    </rPh>
    <rPh sb="63" eb="64">
      <t>カズ</t>
    </rPh>
    <phoneticPr fontId="1"/>
  </si>
  <si>
    <t xml:space="preserve">　より多くのリハビリテーションを集中的に提供できる病棟であることを示す項目です。値はこうした病棟に入院している患者数です。
</t>
    <rPh sb="3" eb="4">
      <t>オオ</t>
    </rPh>
    <rPh sb="16" eb="19">
      <t>シュウチュウテキ</t>
    </rPh>
    <rPh sb="20" eb="22">
      <t>テイキョウ</t>
    </rPh>
    <rPh sb="25" eb="27">
      <t>ビョウトウ</t>
    </rPh>
    <rPh sb="33" eb="34">
      <t>シメ</t>
    </rPh>
    <rPh sb="35" eb="37">
      <t>コウモク</t>
    </rPh>
    <rPh sb="40" eb="41">
      <t>アタイ</t>
    </rPh>
    <rPh sb="46" eb="48">
      <t>ビョウトウ</t>
    </rPh>
    <rPh sb="49" eb="51">
      <t>ニュウイン</t>
    </rPh>
    <rPh sb="55" eb="57">
      <t>カンジャ</t>
    </rPh>
    <rPh sb="57" eb="58">
      <t>スウ</t>
    </rPh>
    <phoneticPr fontId="29"/>
  </si>
  <si>
    <t xml:space="preserve">　患者の早期の機能回復や退院を促進するために、専門の医師や社会福祉士を配置していることを示す項目です。値はこうした病棟に入院している患者数です。
</t>
    <rPh sb="23" eb="25">
      <t>センモン</t>
    </rPh>
    <rPh sb="33" eb="34">
      <t>シ</t>
    </rPh>
    <rPh sb="44" eb="45">
      <t>シメ</t>
    </rPh>
    <rPh sb="46" eb="48">
      <t>コウモク</t>
    </rPh>
    <rPh sb="51" eb="52">
      <t>アタイ</t>
    </rPh>
    <rPh sb="57" eb="59">
      <t>ビョウトウ</t>
    </rPh>
    <rPh sb="60" eb="62">
      <t>ニュウイン</t>
    </rPh>
    <rPh sb="66" eb="68">
      <t>カンジャ</t>
    </rPh>
    <rPh sb="68" eb="69">
      <t>スウ</t>
    </rPh>
    <phoneticPr fontId="29"/>
  </si>
  <si>
    <t xml:space="preserve">　休日にも平日同様にリハビリテーションを提供できるような職員配置がなされていることを示す項目です。値はこうした病棟に入院している患者数です。
</t>
    <rPh sb="1" eb="3">
      <t>キュウジツ</t>
    </rPh>
    <rPh sb="5" eb="7">
      <t>ヘイジツ</t>
    </rPh>
    <rPh sb="7" eb="9">
      <t>ドウヨウ</t>
    </rPh>
    <rPh sb="20" eb="22">
      <t>テイキョウ</t>
    </rPh>
    <rPh sb="28" eb="30">
      <t>ショクイン</t>
    </rPh>
    <rPh sb="30" eb="32">
      <t>ハイチ</t>
    </rPh>
    <rPh sb="42" eb="43">
      <t>シメ</t>
    </rPh>
    <rPh sb="44" eb="46">
      <t>コウモク</t>
    </rPh>
    <rPh sb="49" eb="50">
      <t>アタイ</t>
    </rPh>
    <rPh sb="55" eb="57">
      <t>ビョウトウ</t>
    </rPh>
    <rPh sb="58" eb="60">
      <t>ニュウイン</t>
    </rPh>
    <rPh sb="64" eb="66">
      <t>カンジャ</t>
    </rPh>
    <rPh sb="66" eb="67">
      <t>スウ</t>
    </rPh>
    <phoneticPr fontId="29"/>
  </si>
  <si>
    <t xml:space="preserve">　医師、看護師等が、患者が退院後に生活する自宅や施設等を訪問し、その住環境や家族の状況等を踏まえたﾘﾊﾋﾞﾘﾃｰｼｮﾝ実施計画を策定していることを示す項目です。値はこのようにして計画が策定された患者数です。
</t>
    <rPh sb="1" eb="3">
      <t>イシ</t>
    </rPh>
    <rPh sb="4" eb="7">
      <t>カンゴシ</t>
    </rPh>
    <rPh sb="7" eb="8">
      <t>トウ</t>
    </rPh>
    <rPh sb="10" eb="12">
      <t>カンジャ</t>
    </rPh>
    <rPh sb="13" eb="16">
      <t>タイインゴ</t>
    </rPh>
    <rPh sb="17" eb="19">
      <t>セイカツ</t>
    </rPh>
    <rPh sb="21" eb="23">
      <t>ジタク</t>
    </rPh>
    <rPh sb="24" eb="26">
      <t>シセツ</t>
    </rPh>
    <rPh sb="26" eb="27">
      <t>トウ</t>
    </rPh>
    <rPh sb="28" eb="30">
      <t>ホウモン</t>
    </rPh>
    <rPh sb="34" eb="37">
      <t>ジュウカンキョウ</t>
    </rPh>
    <rPh sb="38" eb="40">
      <t>カゾク</t>
    </rPh>
    <rPh sb="41" eb="43">
      <t>ジョウキョウ</t>
    </rPh>
    <rPh sb="43" eb="44">
      <t>トウ</t>
    </rPh>
    <rPh sb="45" eb="46">
      <t>フ</t>
    </rPh>
    <rPh sb="59" eb="61">
      <t>ジッシ</t>
    </rPh>
    <rPh sb="61" eb="63">
      <t>ケイカク</t>
    </rPh>
    <rPh sb="64" eb="66">
      <t>サクテイ</t>
    </rPh>
    <rPh sb="73" eb="74">
      <t>シメ</t>
    </rPh>
    <rPh sb="75" eb="77">
      <t>コウモク</t>
    </rPh>
    <rPh sb="80" eb="81">
      <t>アタイ</t>
    </rPh>
    <rPh sb="89" eb="91">
      <t>ケイカク</t>
    </rPh>
    <rPh sb="92" eb="94">
      <t>サクテイ</t>
    </rPh>
    <rPh sb="97" eb="99">
      <t>カンジャ</t>
    </rPh>
    <rPh sb="99" eb="100">
      <t>スウ</t>
    </rPh>
    <phoneticPr fontId="29"/>
  </si>
  <si>
    <t>リハビリテーションを要する状態にある患者割合</t>
    <rPh sb="10" eb="11">
      <t>ヨウ</t>
    </rPh>
    <rPh sb="13" eb="15">
      <t>ジョウタイ</t>
    </rPh>
    <rPh sb="18" eb="20">
      <t>カンジャ</t>
    </rPh>
    <rPh sb="20" eb="22">
      <t>ワリアイ</t>
    </rPh>
    <phoneticPr fontId="17"/>
  </si>
  <si>
    <t xml:space="preserve">　入院患者のうち、リハビリテーションが必要な状態の患者の割合です。
</t>
    <rPh sb="1" eb="3">
      <t>ニュウイン</t>
    </rPh>
    <rPh sb="3" eb="5">
      <t>カンジャ</t>
    </rPh>
    <rPh sb="19" eb="21">
      <t>ヒツヨウ</t>
    </rPh>
    <rPh sb="22" eb="24">
      <t>ジョウタイ</t>
    </rPh>
    <rPh sb="25" eb="27">
      <t>カンジャ</t>
    </rPh>
    <rPh sb="28" eb="30">
      <t>ワリアイ</t>
    </rPh>
    <phoneticPr fontId="1"/>
  </si>
  <si>
    <t>平均リハビリテーション単位数（１患者１日当たり）</t>
    <rPh sb="0" eb="2">
      <t>ヘイキン</t>
    </rPh>
    <rPh sb="11" eb="13">
      <t>タンイ</t>
    </rPh>
    <rPh sb="13" eb="14">
      <t>スウ</t>
    </rPh>
    <rPh sb="16" eb="18">
      <t>カンジャ</t>
    </rPh>
    <rPh sb="19" eb="20">
      <t>ニチ</t>
    </rPh>
    <rPh sb="20" eb="21">
      <t>ア</t>
    </rPh>
    <phoneticPr fontId="17"/>
  </si>
  <si>
    <t xml:space="preserve">　上記の患者に対し行ったリハビリテーションの平均的な量を示す値です。20分実施した場合を１単位とみなします。
</t>
    <rPh sb="1" eb="3">
      <t>ジョウキ</t>
    </rPh>
    <rPh sb="4" eb="6">
      <t>カンジャ</t>
    </rPh>
    <rPh sb="7" eb="8">
      <t>タイ</t>
    </rPh>
    <rPh sb="9" eb="10">
      <t>オコナ</t>
    </rPh>
    <rPh sb="22" eb="24">
      <t>ヘイキン</t>
    </rPh>
    <rPh sb="24" eb="25">
      <t>テキ</t>
    </rPh>
    <rPh sb="26" eb="27">
      <t>リョウ</t>
    </rPh>
    <rPh sb="28" eb="29">
      <t>シメ</t>
    </rPh>
    <rPh sb="30" eb="31">
      <t>アタイ</t>
    </rPh>
    <rPh sb="36" eb="37">
      <t>フン</t>
    </rPh>
    <rPh sb="37" eb="39">
      <t>ジッシ</t>
    </rPh>
    <rPh sb="41" eb="43">
      <t>バアイ</t>
    </rPh>
    <rPh sb="45" eb="47">
      <t>タンイ</t>
    </rPh>
    <phoneticPr fontId="29"/>
  </si>
  <si>
    <t>過去１年間の総退棟患者数</t>
    <rPh sb="0" eb="2">
      <t>カコ</t>
    </rPh>
    <rPh sb="3" eb="5">
      <t>ネンカン</t>
    </rPh>
    <rPh sb="6" eb="7">
      <t>ソウ</t>
    </rPh>
    <rPh sb="7" eb="9">
      <t>タイトウ</t>
    </rPh>
    <rPh sb="9" eb="11">
      <t>カンジャ</t>
    </rPh>
    <rPh sb="11" eb="12">
      <t>スウ</t>
    </rPh>
    <phoneticPr fontId="17"/>
  </si>
  <si>
    <t xml:space="preserve">　平成25年7月から平成26年6月までの1年間に、病棟から退棟した患者の数と、日常生活機能評価に応じた患者の数です。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</si>
  <si>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7"/>
  </si>
  <si>
    <t>うち退棟時の日常生活機能評価が、入院時に比較して4点以上（※）改善していた患者数
※回復期ﾘﾊﾋﾞﾘﾃｰｼｮﾝ病床入院料２または３の場合は３点以上</t>
    <rPh sb="2" eb="3">
      <t>タイ</t>
    </rPh>
    <rPh sb="3" eb="4">
      <t>トウ</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6" eb="68">
      <t>バアイ</t>
    </rPh>
    <rPh sb="70" eb="71">
      <t>テン</t>
    </rPh>
    <rPh sb="71" eb="73">
      <t>イジョウ</t>
    </rPh>
    <phoneticPr fontId="17"/>
  </si>
  <si>
    <t>療養病棟入院基本料１．２（A～I）</t>
    <rPh sb="0" eb="2">
      <t>リョウヨウ</t>
    </rPh>
    <rPh sb="2" eb="4">
      <t>ビョウトウ</t>
    </rPh>
    <rPh sb="4" eb="6">
      <t>ニュウイン</t>
    </rPh>
    <rPh sb="6" eb="9">
      <t>キホンリョウ</t>
    </rPh>
    <phoneticPr fontId="17"/>
  </si>
  <si>
    <t xml:space="preserve">　療養病棟は、主として、長期にわたり療養を必要とする患者を入院させるための病棟です。値はこうした病棟に入院している患者数です。
</t>
    <rPh sb="37" eb="39">
      <t>ビョウトウ</t>
    </rPh>
    <rPh sb="42" eb="43">
      <t>アタイ</t>
    </rPh>
    <rPh sb="48" eb="50">
      <t>ビョウトウ</t>
    </rPh>
    <rPh sb="51" eb="53">
      <t>ニュウイン</t>
    </rPh>
    <rPh sb="57" eb="59">
      <t>カンジャ</t>
    </rPh>
    <rPh sb="59" eb="60">
      <t>スウ</t>
    </rPh>
    <phoneticPr fontId="1"/>
  </si>
  <si>
    <t xml:space="preserve">　褥瘡（床ずれ）は、寝たきりなどにより、身体の一部が長時間にわたりベッドと接触することで血行が悪くなり、皮膚組織等が壊死する症状です。この項目は、褥瘡が特に生じやすい状態にある患者について、褥瘡の予防や処置の観点から必要な取組を行っていることを示します。値はそのような状態にある患者数です。
</t>
    <rPh sb="1" eb="3">
      <t>ジョクソウ</t>
    </rPh>
    <rPh sb="4" eb="5">
      <t>トコ</t>
    </rPh>
    <rPh sb="10" eb="11">
      <t>ネ</t>
    </rPh>
    <rPh sb="20" eb="22">
      <t>シンタイ</t>
    </rPh>
    <rPh sb="23" eb="25">
      <t>イチブ</t>
    </rPh>
    <rPh sb="26" eb="29">
      <t>チョウジカン</t>
    </rPh>
    <rPh sb="37" eb="39">
      <t>セッショク</t>
    </rPh>
    <rPh sb="44" eb="46">
      <t>ケッコウ</t>
    </rPh>
    <rPh sb="47" eb="48">
      <t>ワル</t>
    </rPh>
    <rPh sb="52" eb="54">
      <t>ヒフ</t>
    </rPh>
    <rPh sb="54" eb="56">
      <t>ソシキ</t>
    </rPh>
    <rPh sb="56" eb="57">
      <t>トウ</t>
    </rPh>
    <rPh sb="58" eb="60">
      <t>エシ</t>
    </rPh>
    <rPh sb="62" eb="64">
      <t>ショウジョウ</t>
    </rPh>
    <rPh sb="69" eb="71">
      <t>コウモク</t>
    </rPh>
    <rPh sb="88" eb="90">
      <t>カンジャ</t>
    </rPh>
    <rPh sb="98" eb="100">
      <t>ヨボウ</t>
    </rPh>
    <rPh sb="101" eb="103">
      <t>ショチ</t>
    </rPh>
    <rPh sb="104" eb="106">
      <t>カンテン</t>
    </rPh>
    <rPh sb="108" eb="110">
      <t>ヒツヨウ</t>
    </rPh>
    <rPh sb="111" eb="113">
      <t>トリクミ</t>
    </rPh>
    <rPh sb="114" eb="115">
      <t>オコナ</t>
    </rPh>
    <rPh sb="122" eb="123">
      <t>シメ</t>
    </rPh>
    <rPh sb="127" eb="128">
      <t>アタイ</t>
    </rPh>
    <rPh sb="134" eb="136">
      <t>ジョウタイ</t>
    </rPh>
    <rPh sb="139" eb="141">
      <t>カンジャ</t>
    </rPh>
    <rPh sb="141" eb="142">
      <t>スウ</t>
    </rPh>
    <phoneticPr fontId="1"/>
  </si>
  <si>
    <t xml:space="preserve">　この項目は重度化した褥瘡に対してケアを行っていることを示しています。値はこのようなケアを行った患者数です。
</t>
    <rPh sb="3" eb="5">
      <t>コウモク</t>
    </rPh>
    <rPh sb="6" eb="9">
      <t>ジュウドカ</t>
    </rPh>
    <rPh sb="11" eb="13">
      <t>ジョクソウ</t>
    </rPh>
    <rPh sb="14" eb="15">
      <t>タイ</t>
    </rPh>
    <rPh sb="20" eb="21">
      <t>オコナ</t>
    </rPh>
    <rPh sb="28" eb="29">
      <t>シメ</t>
    </rPh>
    <rPh sb="35" eb="36">
      <t>アタイ</t>
    </rPh>
    <rPh sb="45" eb="46">
      <t>オコナ</t>
    </rPh>
    <rPh sb="48" eb="50">
      <t>カンジャ</t>
    </rPh>
    <rPh sb="50" eb="51">
      <t>スウ</t>
    </rPh>
    <phoneticPr fontId="1"/>
  </si>
  <si>
    <t xml:space="preserve">　皮膚潰瘍は、皮膚や粘膜が傷ついた際に、糖尿病等の疾患による血行不全等のために傷が治らず、組織が壊死する症状です。この項目は、重度な皮膚潰瘍に対して計画的、継続的なケアを行っていることを示します。値はケアを行った患者数です。
</t>
    <rPh sb="13" eb="14">
      <t>キズ</t>
    </rPh>
    <rPh sb="17" eb="18">
      <t>サイ</t>
    </rPh>
    <rPh sb="20" eb="23">
      <t>トウニョウビョウ</t>
    </rPh>
    <rPh sb="23" eb="24">
      <t>トウ</t>
    </rPh>
    <rPh sb="25" eb="27">
      <t>シッカン</t>
    </rPh>
    <rPh sb="30" eb="32">
      <t>ケッコウ</t>
    </rPh>
    <rPh sb="32" eb="34">
      <t>フゼン</t>
    </rPh>
    <rPh sb="34" eb="35">
      <t>トウ</t>
    </rPh>
    <rPh sb="39" eb="40">
      <t>キズ</t>
    </rPh>
    <rPh sb="41" eb="42">
      <t>ナオ</t>
    </rPh>
    <rPh sb="45" eb="47">
      <t>ソシキ</t>
    </rPh>
    <rPh sb="48" eb="50">
      <t>エシ</t>
    </rPh>
    <rPh sb="52" eb="54">
      <t>ショウジョウ</t>
    </rPh>
    <rPh sb="59" eb="61">
      <t>コウモク</t>
    </rPh>
    <rPh sb="63" eb="65">
      <t>ジュウド</t>
    </rPh>
    <rPh sb="66" eb="68">
      <t>ヒフ</t>
    </rPh>
    <rPh sb="68" eb="70">
      <t>カイヨウ</t>
    </rPh>
    <rPh sb="71" eb="72">
      <t>タイ</t>
    </rPh>
    <rPh sb="74" eb="77">
      <t>ケイカクテキ</t>
    </rPh>
    <rPh sb="78" eb="80">
      <t>ケイゾク</t>
    </rPh>
    <rPh sb="80" eb="81">
      <t>テキ</t>
    </rPh>
    <rPh sb="85" eb="86">
      <t>オコナ</t>
    </rPh>
    <rPh sb="93" eb="94">
      <t>シメ</t>
    </rPh>
    <rPh sb="98" eb="99">
      <t>アタイ</t>
    </rPh>
    <rPh sb="103" eb="104">
      <t>オコナ</t>
    </rPh>
    <rPh sb="106" eb="108">
      <t>カンジャ</t>
    </rPh>
    <rPh sb="108" eb="109">
      <t>スウ</t>
    </rPh>
    <phoneticPr fontId="1"/>
  </si>
  <si>
    <t xml:space="preserve">　難病患者や感染症患者等の入院を受け入れていることを示す項目です。値はその患者数です。
</t>
    <rPh sb="1" eb="3">
      <t>ナンビョウ</t>
    </rPh>
    <rPh sb="3" eb="5">
      <t>カンジャ</t>
    </rPh>
    <rPh sb="6" eb="9">
      <t>カンセンショウ</t>
    </rPh>
    <rPh sb="9" eb="11">
      <t>カンジャ</t>
    </rPh>
    <rPh sb="11" eb="12">
      <t>トウ</t>
    </rPh>
    <rPh sb="13" eb="15">
      <t>ニュウイン</t>
    </rPh>
    <rPh sb="16" eb="17">
      <t>ウ</t>
    </rPh>
    <rPh sb="18" eb="19">
      <t>イ</t>
    </rPh>
    <rPh sb="26" eb="27">
      <t>シメ</t>
    </rPh>
    <rPh sb="28" eb="30">
      <t>コウモク</t>
    </rPh>
    <rPh sb="33" eb="34">
      <t>アタイ</t>
    </rPh>
    <rPh sb="37" eb="40">
      <t>カンジャスウ</t>
    </rPh>
    <phoneticPr fontId="1"/>
  </si>
  <si>
    <t xml:space="preserve">　重度の障害者、難病患者等の入院を多く受け入れている病棟であること（全入院患者の約７割）を示す項目です。値はその患者数です。
</t>
    <rPh sb="1" eb="3">
      <t>ジュウド</t>
    </rPh>
    <rPh sb="4" eb="7">
      <t>ショウガイシャ</t>
    </rPh>
    <rPh sb="8" eb="10">
      <t>ナンビョウ</t>
    </rPh>
    <rPh sb="10" eb="12">
      <t>カンジャ</t>
    </rPh>
    <rPh sb="12" eb="13">
      <t>トウ</t>
    </rPh>
    <rPh sb="14" eb="16">
      <t>ニュウイン</t>
    </rPh>
    <rPh sb="17" eb="18">
      <t>オオ</t>
    </rPh>
    <rPh sb="19" eb="20">
      <t>ウ</t>
    </rPh>
    <rPh sb="21" eb="22">
      <t>イ</t>
    </rPh>
    <rPh sb="26" eb="28">
      <t>ビョウトウ</t>
    </rPh>
    <rPh sb="34" eb="35">
      <t>ゼン</t>
    </rPh>
    <rPh sb="35" eb="37">
      <t>ニュウイン</t>
    </rPh>
    <rPh sb="37" eb="39">
      <t>カンジャ</t>
    </rPh>
    <rPh sb="40" eb="41">
      <t>ヤク</t>
    </rPh>
    <rPh sb="42" eb="43">
      <t>ワリ</t>
    </rPh>
    <rPh sb="45" eb="46">
      <t>シメ</t>
    </rPh>
    <rPh sb="47" eb="49">
      <t>コウモク</t>
    </rPh>
    <rPh sb="52" eb="53">
      <t>アタイ</t>
    </rPh>
    <rPh sb="56" eb="58">
      <t>カンジャ</t>
    </rPh>
    <rPh sb="58" eb="59">
      <t>スウ</t>
    </rPh>
    <phoneticPr fontId="1"/>
  </si>
  <si>
    <t xml:space="preserve">　出生時から小児期までに生じた障害により、現在も非常に重症な状態が続く患者を受け入れていることを示す項目です。値はその患者数です。
</t>
    <rPh sb="1" eb="4">
      <t>シュッセイジ</t>
    </rPh>
    <rPh sb="12" eb="13">
      <t>ショウ</t>
    </rPh>
    <rPh sb="55" eb="56">
      <t>アタイ</t>
    </rPh>
    <rPh sb="59" eb="61">
      <t>カンジャ</t>
    </rPh>
    <rPh sb="61" eb="62">
      <t>スウ</t>
    </rPh>
    <phoneticPr fontId="1"/>
  </si>
  <si>
    <t>難病患者リハ、障害児（者）リハ（再掲）</t>
    <rPh sb="0" eb="2">
      <t>ナンビョウ</t>
    </rPh>
    <rPh sb="2" eb="4">
      <t>カンジャ</t>
    </rPh>
    <rPh sb="7" eb="10">
      <t>ショウガイジ</t>
    </rPh>
    <rPh sb="11" eb="12">
      <t>シャ</t>
    </rPh>
    <rPh sb="16" eb="18">
      <t>サイケイ</t>
    </rPh>
    <phoneticPr fontId="17"/>
  </si>
  <si>
    <t xml:space="preserve">　脳性麻痺、発達障害等の患者に対して、状態に応じて行うリハビリテーションです。値はこのリハビリテーションを行った患者数です。
</t>
    <rPh sb="1" eb="3">
      <t>ノウセイ</t>
    </rPh>
    <rPh sb="3" eb="5">
      <t>マヒ</t>
    </rPh>
    <rPh sb="6" eb="8">
      <t>ハッタツ</t>
    </rPh>
    <rPh sb="8" eb="10">
      <t>ショウガイ</t>
    </rPh>
    <rPh sb="10" eb="11">
      <t>トウ</t>
    </rPh>
    <rPh sb="12" eb="14">
      <t>カンジャ</t>
    </rPh>
    <rPh sb="15" eb="16">
      <t>タイ</t>
    </rPh>
    <rPh sb="19" eb="21">
      <t>ジョウタイ</t>
    </rPh>
    <rPh sb="22" eb="23">
      <t>オウ</t>
    </rPh>
    <rPh sb="25" eb="26">
      <t>オコナ</t>
    </rPh>
    <rPh sb="39" eb="40">
      <t>アタイ</t>
    </rPh>
    <rPh sb="53" eb="54">
      <t>オコナ</t>
    </rPh>
    <rPh sb="56" eb="59">
      <t>カンジャスウ</t>
    </rPh>
    <phoneticPr fontId="1"/>
  </si>
  <si>
    <t xml:space="preserve">　知的障害や自閉症等であって、自傷、他害行為など、危険を伴う行動を繰り返し行う特徴のある患者の入院医療を行っていることを示す項目です。値はその患者数です。
</t>
    <rPh sb="1" eb="3">
      <t>チテキ</t>
    </rPh>
    <rPh sb="3" eb="5">
      <t>ショウガイ</t>
    </rPh>
    <rPh sb="6" eb="9">
      <t>ジヘイショウ</t>
    </rPh>
    <rPh sb="9" eb="10">
      <t>トウ</t>
    </rPh>
    <rPh sb="33" eb="34">
      <t>ク</t>
    </rPh>
    <rPh sb="35" eb="36">
      <t>カエ</t>
    </rPh>
    <rPh sb="37" eb="38">
      <t>オコナ</t>
    </rPh>
    <rPh sb="39" eb="41">
      <t>トクチョウ</t>
    </rPh>
    <rPh sb="44" eb="46">
      <t>カンジャ</t>
    </rPh>
    <rPh sb="47" eb="49">
      <t>ニュウイン</t>
    </rPh>
    <rPh sb="49" eb="51">
      <t>イリョウ</t>
    </rPh>
    <rPh sb="52" eb="53">
      <t>オコナ</t>
    </rPh>
    <rPh sb="60" eb="61">
      <t>シメ</t>
    </rPh>
    <rPh sb="62" eb="64">
      <t>コウモク</t>
    </rPh>
    <rPh sb="67" eb="68">
      <t>アタイ</t>
    </rPh>
    <rPh sb="71" eb="74">
      <t>カンジャスウ</t>
    </rPh>
    <phoneticPr fontId="1"/>
  </si>
  <si>
    <t>圏域TOPへ</t>
    <rPh sb="0" eb="2">
      <t>ケンイキ</t>
    </rPh>
    <phoneticPr fontId="1"/>
  </si>
  <si>
    <t>〒035-0094　青森県むつ市桜木町13番1号</t>
    <phoneticPr fontId="1"/>
  </si>
  <si>
    <t>１病棟</t>
  </si>
  <si>
    <t>２病棟</t>
  </si>
  <si>
    <t>３病棟</t>
  </si>
  <si>
    <t>療養型介護療養施設サービス費（介護療養病床として使用）</t>
  </si>
  <si>
    <t>MSW</t>
    <phoneticPr fontId="17"/>
  </si>
  <si>
    <t xml:space="preserve">　CTは、X線（放射線）を使って、身体の断面を撮影する装置です。列の数が多いほど、同じ範囲をより短時間、より細かく撮影することができます。値は医療機関が保有する台数です。
</t>
    <phoneticPr fontId="17"/>
  </si>
  <si>
    <t xml:space="preserve">　MRIは、主に磁気を利用して、身体の断面を撮影する装置です。T（テスラ）は、磁気の強さを表す単位で、値が大きいほど高画質の画像が得られます。値は医療機関が保有する台数です。
</t>
    <phoneticPr fontId="17"/>
  </si>
  <si>
    <t xml:space="preserve">　血管連続撮影装置は、X線では映らない、血管の状態を撮影するための装置です。値は医療機関が保有する台数です。
</t>
    <phoneticPr fontId="1"/>
  </si>
  <si>
    <t>SPECT</t>
    <phoneticPr fontId="17"/>
  </si>
  <si>
    <t xml:space="preserve">　SPECTは、特殊な薬剤を注射したあとに撮影することで、体のなかの血液の分布を調べる装置です。とくに、脳血管障害や心疾患の診断に用いられます。値は医療機関が保有する台数です。
</t>
    <phoneticPr fontId="1"/>
  </si>
  <si>
    <t>PET</t>
    <phoneticPr fontId="17"/>
  </si>
  <si>
    <t>PETCT</t>
    <phoneticPr fontId="17"/>
  </si>
  <si>
    <t xml:space="preserve">　PETCTは、診断の精度を向上させるためにPETとCTを組み合わせた装置です。値は医療機関が保有する台数です。
</t>
    <phoneticPr fontId="17"/>
  </si>
  <si>
    <t>PETMRI</t>
    <phoneticPr fontId="17"/>
  </si>
  <si>
    <t xml:space="preserve">　PETMRIは、診断の精度を向上させるためにPETとMRIを組み合わせた装置です。値は医療機関が保有する台数です。
</t>
    <phoneticPr fontId="17"/>
  </si>
  <si>
    <t xml:space="preserve">　強度変調放射線治療器は、腫瘍に精確に放射線を照射する装置です。値は医療機関が保有する台数です。
</t>
    <phoneticPr fontId="1"/>
  </si>
  <si>
    <t xml:space="preserve">　遠隔操作式密封小線源治療装置は、体の内側から放射線を照射する機能を持つ装置です。値は医療機関が保有する台数です。
</t>
    <phoneticPr fontId="1"/>
  </si>
  <si>
    <t xml:space="preserve">　平成25年7月から平成26年6月までの１年間に入院、退院した患者の状況を示す項目です。
</t>
    <phoneticPr fontId="1"/>
  </si>
  <si>
    <t xml:space="preserve">　平成26年6月の1か月間に入院を受け入れた患者の入院前の場所、退院した患者の退院先の場所を示す項目です。
</t>
    <phoneticPr fontId="1"/>
  </si>
  <si>
    <t>うち死亡退院等</t>
    <phoneticPr fontId="17"/>
  </si>
  <si>
    <t xml:space="preserve">　平成26年6月の１か月間に退院した患者に対する、在宅医療の提供の必要性に関する項目です。
</t>
    <phoneticPr fontId="1"/>
  </si>
  <si>
    <t xml:space="preserve">　患者の死期まで見守り臨終に付きそうことを看取りといいます。値は、平成25年7月から平成26年6月までの１年間に在宅療養を担当し、看取りまで支援した患者について、その看取りを行った場所や数を示しています。
</t>
    <phoneticPr fontId="1"/>
  </si>
  <si>
    <t>◆医療内容に関する情報（手術、リハビリテーションの実施状況など）</t>
    <phoneticPr fontId="1"/>
  </si>
  <si>
    <t xml:space="preserve">　手術を受けた患者数と、手術の対象となった臓器別の患者数です。
</t>
    <phoneticPr fontId="1"/>
  </si>
  <si>
    <t xml:space="preserve">　全身麻酔を用いて手術を受けた患者数と、手術の対象となった臓器別の患者数です。
</t>
    <phoneticPr fontId="1"/>
  </si>
  <si>
    <t xml:space="preserve">　胸部を切り開くことはせず、胸部に開けた小さな穴から、胸部用の内視鏡などの器具を入れて行う手術で「きょうくうきょうかしゅじゅつ」と読みます。値はこの手術を行った患者数です。
</t>
    <phoneticPr fontId="1"/>
  </si>
  <si>
    <t xml:space="preserve">　腹部を切り開くことはせず、腹部に開けた小さな穴から、腹部用の内視鏡などの器具を入れて行う手術で「ふくくうきょう かしゅじゅつ」と読みます。値はこの手術を行った患者数です。
</t>
    <phoneticPr fontId="1"/>
  </si>
  <si>
    <t xml:space="preserve">　内視鏡手術ロボットを用いて前立腺がん手術を行った患者数です。
</t>
    <phoneticPr fontId="17"/>
  </si>
  <si>
    <t>（がん）</t>
    <phoneticPr fontId="1"/>
  </si>
  <si>
    <t xml:space="preserve">　がんを取るための手術です。値は手術を行った患者数です。
</t>
    <phoneticPr fontId="1"/>
  </si>
  <si>
    <t xml:space="preserve">　患者の身体から採取した細胞や組織等を観察し、病気の確定診断をすることを病理診断といいます。病気の早期発見や治療方針の選択、治療効果の判定等にも役立ちます。値は病理診断に必要な標本（細胞の組織片等）を作成した患者数です。
</t>
    <phoneticPr fontId="1"/>
  </si>
  <si>
    <t xml:space="preserve">　病気の良性・悪性の判断や切除範囲を決めるため、手術中に病理診断をすることを術中迅速診断といいます。そのための病理組織標本作製を、手術中に行った患者数です。
</t>
    <phoneticPr fontId="1"/>
  </si>
  <si>
    <t xml:space="preserve">　がんに放射線を当てる（照射する）ことで、がんを縮小させる治療を放射線治療といいます。値は放射線治療を行った患者数です。
</t>
    <phoneticPr fontId="1"/>
  </si>
  <si>
    <t xml:space="preserve">　化学療法は、抗がん剤によりがんを殺したり、小さくしたりする治療法です。値は化学療法を行った患者数です。（ここでいう抗がん剤とは、総務大臣が定める日本標準商品分類における「8742 腫瘍用薬」に指定されている医薬品のことを指します。）
</t>
    <phoneticPr fontId="1"/>
  </si>
  <si>
    <t xml:space="preserve">　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
  </si>
  <si>
    <t xml:space="preserve">　がんの患者に対し、カテーテル（細い管状の医療器具）等を用いて動脈や静脈等に抗がん剤を持続的に注入する治療です。値はこの治療を行った患者数です。
</t>
    <phoneticPr fontId="1"/>
  </si>
  <si>
    <t xml:space="preserve">　肝臓がんの患者に対し、カテーテル（細い管状の医療器具）を用いて肝動脈内に抗がん剤を投入する治療方法を　抗悪性腫瘍剤肝動脈内注入といいます。同時に、動脈の血流を遮断する物質を注入することで、肝臓のがんを殺す治療です。値はこの治療を行った患者数です。
</t>
    <phoneticPr fontId="1"/>
  </si>
  <si>
    <t xml:space="preserve">　脳梗塞の患者に対し、発症後速やかに薬剤を投与して血栓を溶かす治療を行ったことを示す項目です。値はこの治療を行った患者数です。
</t>
    <phoneticPr fontId="1"/>
  </si>
  <si>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phoneticPr fontId="1"/>
  </si>
  <si>
    <t xml:space="preserve">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
  </si>
  <si>
    <t xml:space="preserve">　分娩を行った患者数です。
</t>
    <phoneticPr fontId="1"/>
  </si>
  <si>
    <t xml:space="preserve">　入院精神療法は、精神疾患の患者に対し、治療計画に基づいて患者の精神面に対して施す治療です。値はこの治療を行った患者数です。
</t>
    <phoneticPr fontId="1"/>
  </si>
  <si>
    <t xml:space="preserve">　精神疾患の患者に対し、精神科医や専門の看護師等が共同し、多職種チームとして診療を行っていることを示す項目です。値はこうした診療を行った患者数です。
</t>
    <phoneticPr fontId="1"/>
  </si>
  <si>
    <t xml:space="preserve">　医療・看護処置の必要性（A得点）や身体機能の状況（B得点）を共通の評価票を用いて評価しています。平成26年4月1日に評価票を改訂しており、改訂前（旧項目）、改訂後（新項目）のどちらの評価票を用いているかを示す項目です。
割合が高いほど、必要な医療処置やケアの程度が高い患者が多いことを示します。
</t>
    <phoneticPr fontId="1"/>
  </si>
  <si>
    <t>夜間休日救急搬送医学管理料</t>
    <phoneticPr fontId="17"/>
  </si>
  <si>
    <t>精神科疾患患者等受入加算</t>
    <phoneticPr fontId="1"/>
  </si>
  <si>
    <t xml:space="preserve">　休日（日曜、祝日、年末年始）に受診した患者数と、そのうち診療後にただちに入院が必要となった患者数です。
</t>
    <phoneticPr fontId="1"/>
  </si>
  <si>
    <t xml:space="preserve">　夜間（午後６時から午前８時までの間（土曜日の場合は、正午から午前８時までの間））に受診した患者数と、そのうち診療後にただちに入院が必要となった患者数です。
</t>
    <phoneticPr fontId="1"/>
  </si>
  <si>
    <t>体表面ペーシング法又は食道ペーシング法</t>
    <phoneticPr fontId="17"/>
  </si>
  <si>
    <t>救急・在宅等支援（療養）病床初期加算及び有床診療所一般病床初期加算</t>
    <phoneticPr fontId="17"/>
  </si>
  <si>
    <t>救急搬送患者地域連携受入加算</t>
    <phoneticPr fontId="17"/>
  </si>
  <si>
    <t>地域連携診療計画退院時指導料（Ⅰ）</t>
    <phoneticPr fontId="17"/>
  </si>
  <si>
    <t>退院調整加算１（一般病棟入院基本料等）</t>
    <phoneticPr fontId="17"/>
  </si>
  <si>
    <t xml:space="preserve">　退院後に十分な介護を提供できる体制がない等、退院が困難な状況にある患者に対して、社会福祉士等が退院に向けた計画を策定し、必要な支援をしていることを示す項目です。値は退院支援を行った患者数です。
</t>
    <phoneticPr fontId="17"/>
  </si>
  <si>
    <t>退院調整加算２（療養病棟入院基本料等）</t>
    <phoneticPr fontId="17"/>
  </si>
  <si>
    <t>退院時共同指導料２</t>
    <phoneticPr fontId="17"/>
  </si>
  <si>
    <t>介護支援連携指導料</t>
    <phoneticPr fontId="17"/>
  </si>
  <si>
    <t>退院時リハビリテーション指導料</t>
    <phoneticPr fontId="17"/>
  </si>
  <si>
    <t>退院前訪問指導料</t>
    <phoneticPr fontId="17"/>
  </si>
  <si>
    <t>中心静脈注射</t>
    <phoneticPr fontId="17"/>
  </si>
  <si>
    <t>呼吸心拍監視</t>
    <phoneticPr fontId="17"/>
  </si>
  <si>
    <t>酸素吸入</t>
    <phoneticPr fontId="17"/>
  </si>
  <si>
    <t>観血的動脈圧測定（１時間を越えた 場合）</t>
    <phoneticPr fontId="17"/>
  </si>
  <si>
    <t>ドレーン法、胸腔若しくは腹腔洗浄</t>
    <phoneticPr fontId="17"/>
  </si>
  <si>
    <t>人工呼吸（５時間を超えた場合）</t>
    <phoneticPr fontId="17"/>
  </si>
  <si>
    <t>人工腎臓、腹膜灌流</t>
    <phoneticPr fontId="17"/>
  </si>
  <si>
    <t>経管栄養カテーテル交換法</t>
    <phoneticPr fontId="17"/>
  </si>
  <si>
    <t>リハビリテーションの実施状況</t>
    <phoneticPr fontId="17"/>
  </si>
  <si>
    <t>疾患別リハビリテーション料</t>
    <phoneticPr fontId="17"/>
  </si>
  <si>
    <t>心大血管疾患ﾘﾊﾋﾞﾘﾃｰｼｮﾝ料</t>
    <phoneticPr fontId="17"/>
  </si>
  <si>
    <t>脳血管疾患等ﾘﾊﾋﾞﾘﾃｰｼｮﾝ料</t>
    <phoneticPr fontId="17"/>
  </si>
  <si>
    <t>運動器ﾘﾊﾋﾞﾘﾃｰｼｮﾝ料</t>
    <phoneticPr fontId="17"/>
  </si>
  <si>
    <t>呼吸器ﾘﾊﾋﾞﾘﾃｰｼｮﾝ料</t>
    <phoneticPr fontId="17"/>
  </si>
  <si>
    <t>難病患者ﾘﾊﾋﾞﾘﾃｰｼｮﾝ料</t>
    <phoneticPr fontId="17"/>
  </si>
  <si>
    <t>障害児（者）ﾘﾊﾋﾞﾘﾃｰｼｮﾝ料</t>
    <phoneticPr fontId="17"/>
  </si>
  <si>
    <t>がん患者ﾘﾊﾋﾞﾘﾃｰｼｮﾝ料</t>
    <phoneticPr fontId="17"/>
  </si>
  <si>
    <t>認知症患者ﾘﾊﾋﾞﾘﾃｰｼｮﾝ料</t>
    <phoneticPr fontId="17"/>
  </si>
  <si>
    <t>早期ﾘﾊﾋﾞﾘﾃｰｼｮﾝ加算（ﾘﾊﾋﾞﾘﾃｰｼｮﾝ料）</t>
    <phoneticPr fontId="17"/>
  </si>
  <si>
    <t>初期加算（リハビリテーション料）</t>
    <phoneticPr fontId="17"/>
  </si>
  <si>
    <t>摂食機能療法</t>
    <phoneticPr fontId="17"/>
  </si>
  <si>
    <t>ﾘﾊﾋﾞﾘﾃｰｼｮﾝ充実加算（回復期 ﾘﾊﾋﾞﾘﾃｰｼｮﾝ病棟入院料）</t>
    <phoneticPr fontId="17"/>
  </si>
  <si>
    <t>体制強化加算（回復期ﾘﾊﾋﾞﾘﾃｰｼｮﾝ病棟入院料）</t>
    <phoneticPr fontId="17"/>
  </si>
  <si>
    <t>休日ﾘﾊﾋﾞﾘﾃｰｼｮﾝ提供体制加算（回復期 ﾘﾊﾋﾞﾘﾃｰｼｮﾝ病棟入院料）</t>
    <phoneticPr fontId="17"/>
  </si>
  <si>
    <t>入院時訪問指導加算（ﾘﾊﾋﾞﾘﾃｰｼｮﾝ総合計画評価料）</t>
    <phoneticPr fontId="17"/>
  </si>
  <si>
    <t>長期療養患者の受入状況</t>
    <phoneticPr fontId="17"/>
  </si>
  <si>
    <t>褥瘡評価実施加算（療養病棟入院基本料、有床診療所療養病床入院基本料）</t>
    <phoneticPr fontId="17"/>
  </si>
  <si>
    <t>重度褥瘡処置</t>
    <phoneticPr fontId="17"/>
  </si>
  <si>
    <t>重症皮膚潰瘍管理加算</t>
    <phoneticPr fontId="17"/>
  </si>
  <si>
    <t>重度の障害児等の受入状況</t>
    <phoneticPr fontId="17"/>
  </si>
  <si>
    <t>難病等特別入院診療加算</t>
    <phoneticPr fontId="17"/>
  </si>
  <si>
    <t>特殊疾患入院施設管理加算</t>
    <phoneticPr fontId="17"/>
  </si>
  <si>
    <t>超重症児（者）入院診療加算・ 準超重症児（者）入院診療加算</t>
    <phoneticPr fontId="17"/>
  </si>
  <si>
    <t>強度行動障害入院医療管理加算</t>
    <phoneticPr fontId="17"/>
  </si>
  <si>
    <t>〒039-4601　青森県下北郡大間町大字大間字大間平20番地78</t>
    <phoneticPr fontId="1"/>
  </si>
  <si>
    <t>一般病棟</t>
  </si>
  <si>
    <t>（留意事項）</t>
    <phoneticPr fontId="1"/>
  </si>
  <si>
    <t>○また、公表している項目の中には、個人情報保護の観点から、1以上10未満の値を「＊」で秘匿している項目があります。</t>
    <phoneticPr fontId="1"/>
  </si>
  <si>
    <t xml:space="preserve">　病室の広さは患者一人あたり６．４平方メートル以上と定められていますが、平成１３年３月１日以前に許可を受けた医療機関は、６．４平方メートル未満でも可とされています。値は患者一人あたり６．４平方メートル未満の病床の数です。
</t>
    <phoneticPr fontId="17"/>
  </si>
  <si>
    <t>(項目の解説）</t>
    <phoneticPr fontId="1"/>
  </si>
  <si>
    <t xml:space="preserve">　５割以上の患者を診療している診療科を、主とする診療科として示しています。５割を超える診療科がない場合は、上位３つの診療科を示しています。
</t>
    <phoneticPr fontId="1"/>
  </si>
  <si>
    <t>リハビリテーション科</t>
  </si>
  <si>
    <t>入院基本料・特定入院料及び届出病床数</t>
    <phoneticPr fontId="17"/>
  </si>
  <si>
    <t>算定する入院基本料・特定入院料</t>
    <phoneticPr fontId="17"/>
  </si>
  <si>
    <t>届出病床数</t>
    <phoneticPr fontId="17"/>
  </si>
  <si>
    <t>病室単位の特定入院料</t>
    <phoneticPr fontId="17"/>
  </si>
  <si>
    <t>特定機能病院一般病棟７対１入院基本料</t>
    <phoneticPr fontId="1"/>
  </si>
  <si>
    <t>救命救急入院料１</t>
    <phoneticPr fontId="1"/>
  </si>
  <si>
    <t>小児特定集中治療室管理料</t>
    <phoneticPr fontId="1"/>
  </si>
  <si>
    <t>地域包括ケア病棟入院料１</t>
    <phoneticPr fontId="1"/>
  </si>
  <si>
    <t>特殊疾患入院医療管理料</t>
    <phoneticPr fontId="1"/>
  </si>
  <si>
    <t>特定機能病院一般病棟10対１入院基本料</t>
    <phoneticPr fontId="1"/>
  </si>
  <si>
    <t>救命救急入院料２</t>
    <phoneticPr fontId="1"/>
  </si>
  <si>
    <t>新生児特定集中治療室管理料１</t>
    <phoneticPr fontId="1"/>
  </si>
  <si>
    <t>地域包括ケア病棟入院料２</t>
    <phoneticPr fontId="1"/>
  </si>
  <si>
    <t>小児入院医療管理料４</t>
    <phoneticPr fontId="1"/>
  </si>
  <si>
    <t>特定機能病院特定入院基本料</t>
    <phoneticPr fontId="1"/>
  </si>
  <si>
    <t>救命救急入院料３</t>
    <phoneticPr fontId="1"/>
  </si>
  <si>
    <t>新生児特定集中治療室管理料２</t>
    <phoneticPr fontId="1"/>
  </si>
  <si>
    <t>特殊疾患病棟入院料１</t>
    <phoneticPr fontId="1"/>
  </si>
  <si>
    <t>亜急性期入院医療管理料１</t>
    <phoneticPr fontId="1"/>
  </si>
  <si>
    <t>専門病院７対１入院基本料</t>
    <phoneticPr fontId="1"/>
  </si>
  <si>
    <t>救命救急入院料４</t>
    <phoneticPr fontId="1"/>
  </si>
  <si>
    <t>総合周産期特定集中治療室管理料（母体・胎児）</t>
    <phoneticPr fontId="1"/>
  </si>
  <si>
    <t>特殊疾患病棟入院料２</t>
    <phoneticPr fontId="1"/>
  </si>
  <si>
    <t>亜急性期入院医療管理料２</t>
    <phoneticPr fontId="1"/>
  </si>
  <si>
    <t>専門病院10対１入院基本料</t>
    <phoneticPr fontId="1"/>
  </si>
  <si>
    <t>特定集中治療室管理料１</t>
    <phoneticPr fontId="1"/>
  </si>
  <si>
    <t>総合周産期特定集中治療室管理料（新生児）</t>
    <phoneticPr fontId="1"/>
  </si>
  <si>
    <t>緩和ケア病棟入院料</t>
    <phoneticPr fontId="1"/>
  </si>
  <si>
    <t>地域包括ケア入院医療管理料１</t>
    <phoneticPr fontId="1"/>
  </si>
  <si>
    <t>専門病院13対１入院基本料</t>
    <phoneticPr fontId="1"/>
  </si>
  <si>
    <t>特定集中治療室管理料２</t>
    <phoneticPr fontId="1"/>
  </si>
  <si>
    <t>新生児治療回復室入院医療管理料</t>
    <phoneticPr fontId="1"/>
  </si>
  <si>
    <t>特定一般病棟入院料１</t>
    <phoneticPr fontId="1"/>
  </si>
  <si>
    <t>地域包括ケア入院医療管理料２</t>
    <phoneticPr fontId="1"/>
  </si>
  <si>
    <t>一般病棟入院基本料（療養病棟入院基本料１の例により算定）</t>
    <phoneticPr fontId="1"/>
  </si>
  <si>
    <t>専門病院特定入院基本料</t>
    <phoneticPr fontId="1"/>
  </si>
  <si>
    <t>特定集中治療室管理料３</t>
    <phoneticPr fontId="1"/>
  </si>
  <si>
    <t>小児入院医療管理料１</t>
    <phoneticPr fontId="1"/>
  </si>
  <si>
    <t>特定一般病棟入院料２</t>
    <phoneticPr fontId="1"/>
  </si>
  <si>
    <t>障害者施設等７対１入院基本料</t>
    <phoneticPr fontId="1"/>
  </si>
  <si>
    <t>特定集中治療室管理料４</t>
    <phoneticPr fontId="1"/>
  </si>
  <si>
    <t>小児入院医療管理料２</t>
    <phoneticPr fontId="1"/>
  </si>
  <si>
    <t>特定一般病棟入院料（地域包括ケア入院医療管理）</t>
    <phoneticPr fontId="1"/>
  </si>
  <si>
    <t>障害者施設等10対１入院基本料</t>
    <phoneticPr fontId="1"/>
  </si>
  <si>
    <t>ハイケアユニット入院医療管理料１</t>
    <phoneticPr fontId="1"/>
  </si>
  <si>
    <t>小児入院医療管理料３</t>
    <phoneticPr fontId="1"/>
  </si>
  <si>
    <t>特定一般病棟入院料（療養病棟入院基本料１の例により算定）</t>
    <phoneticPr fontId="1"/>
  </si>
  <si>
    <t>障害者施設等13対１入院基本料</t>
    <phoneticPr fontId="1"/>
  </si>
  <si>
    <t>ハイケアユニット入院医療管理料２</t>
    <phoneticPr fontId="1"/>
  </si>
  <si>
    <t>回復期リハビリテーション病棟入院料１</t>
    <phoneticPr fontId="1"/>
  </si>
  <si>
    <t>短期滞在手術等基本料２</t>
    <phoneticPr fontId="1"/>
  </si>
  <si>
    <t>障害者施設等15対１入院基本料</t>
    <phoneticPr fontId="1"/>
  </si>
  <si>
    <t>脳卒中ケアユニット入院医療管理料</t>
    <phoneticPr fontId="1"/>
  </si>
  <si>
    <t>回復期リハビリテーション病棟入院料２</t>
    <phoneticPr fontId="1"/>
  </si>
  <si>
    <t>短期滞在手術等基本料３</t>
    <phoneticPr fontId="1"/>
  </si>
  <si>
    <t>障害者施設等特定入院基本料</t>
    <phoneticPr fontId="1"/>
  </si>
  <si>
    <t>回復期リハビリテーション病棟入院料３</t>
    <phoneticPr fontId="1"/>
  </si>
  <si>
    <t xml:space="preserve">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7"/>
  </si>
  <si>
    <t>救急告示病院、二次救急医療施設の告示・認定の有無</t>
    <phoneticPr fontId="17"/>
  </si>
  <si>
    <t xml:space="preserve">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
</t>
    <phoneticPr fontId="1"/>
  </si>
  <si>
    <t>二次救急医療施設の認定の有無</t>
    <phoneticPr fontId="17"/>
  </si>
  <si>
    <t xml:space="preserve">　在宅療養支援病院とは、24時間往診が可能な体制を確保し、また訪問看護ステーションとの連携により24時間訪問看護の提供が可能な体制を確保している病院のことです。
</t>
    <phoneticPr fontId="17"/>
  </si>
  <si>
    <t>在宅療養後方支援病院の届出の有無</t>
    <phoneticPr fontId="17"/>
  </si>
  <si>
    <t xml:space="preserve">　在宅療養後方支援病院とは、在宅医療を受けている患者の急変時に備え、緊急入院を受け入れるための病床を確保している病院です。
</t>
    <phoneticPr fontId="17"/>
  </si>
  <si>
    <t>〒035-0071　青森県むつ市小川町1-2-8</t>
    <phoneticPr fontId="1"/>
  </si>
  <si>
    <t>２階病棟２</t>
  </si>
  <si>
    <t>２階病棟１</t>
  </si>
  <si>
    <t>３階病棟</t>
  </si>
  <si>
    <t>４階病棟</t>
  </si>
  <si>
    <t>５階南病棟</t>
  </si>
  <si>
    <t>５階北病棟</t>
  </si>
  <si>
    <t>６階病棟</t>
  </si>
  <si>
    <t>７階病棟</t>
  </si>
  <si>
    <t>高度
急性期</t>
  </si>
  <si>
    <t>小児科</t>
  </si>
  <si>
    <t>産科</t>
  </si>
  <si>
    <t>循環器内科</t>
  </si>
  <si>
    <t>婦人科</t>
  </si>
  <si>
    <t>泌尿器科</t>
  </si>
  <si>
    <t>心臓血管外科</t>
  </si>
  <si>
    <t>入院基本料・特定入院料及び届出病床数</t>
    <phoneticPr fontId="17"/>
  </si>
  <si>
    <t>算定する入院基本料・特定入院料</t>
    <phoneticPr fontId="17"/>
  </si>
  <si>
    <t>特定集中治療室管理料３</t>
  </si>
  <si>
    <t>届出病床数</t>
    <phoneticPr fontId="17"/>
  </si>
  <si>
    <t>病室単位の特定入院料</t>
    <phoneticPr fontId="17"/>
  </si>
  <si>
    <t>小児入院医療管理料４</t>
  </si>
  <si>
    <t>特定機能病院一般病棟７対１入院基本料</t>
    <phoneticPr fontId="1"/>
  </si>
  <si>
    <t>救命救急入院料１</t>
    <phoneticPr fontId="1"/>
  </si>
  <si>
    <t>小児特定集中治療室管理料</t>
    <phoneticPr fontId="1"/>
  </si>
  <si>
    <t>地域包括ケア病棟入院料１</t>
    <phoneticPr fontId="1"/>
  </si>
  <si>
    <t>特殊疾患入院医療管理料</t>
    <phoneticPr fontId="1"/>
  </si>
  <si>
    <t>特定機能病院一般病棟10対１入院基本料</t>
    <phoneticPr fontId="1"/>
  </si>
  <si>
    <t>救命救急入院料２</t>
    <phoneticPr fontId="1"/>
  </si>
  <si>
    <t>新生児特定集中治療室管理料１</t>
    <phoneticPr fontId="1"/>
  </si>
  <si>
    <t>地域包括ケア病棟入院料２</t>
    <phoneticPr fontId="1"/>
  </si>
  <si>
    <t>小児入院医療管理料４</t>
    <phoneticPr fontId="1"/>
  </si>
  <si>
    <t>特定機能病院特定入院基本料</t>
    <phoneticPr fontId="1"/>
  </si>
  <si>
    <t>救命救急入院料３</t>
    <phoneticPr fontId="1"/>
  </si>
  <si>
    <t>新生児特定集中治療室管理料２</t>
    <phoneticPr fontId="1"/>
  </si>
  <si>
    <t>特殊疾患病棟入院料１</t>
    <phoneticPr fontId="1"/>
  </si>
  <si>
    <t>亜急性期入院医療管理料１</t>
    <phoneticPr fontId="1"/>
  </si>
  <si>
    <t>専門病院７対１入院基本料</t>
    <phoneticPr fontId="1"/>
  </si>
  <si>
    <t>救命救急入院料４</t>
    <phoneticPr fontId="1"/>
  </si>
  <si>
    <t>総合周産期特定集中治療室管理料（母体・胎児）</t>
    <phoneticPr fontId="1"/>
  </si>
  <si>
    <t>特殊疾患病棟入院料２</t>
    <phoneticPr fontId="1"/>
  </si>
  <si>
    <t>亜急性期入院医療管理料２</t>
    <phoneticPr fontId="1"/>
  </si>
  <si>
    <t>専門病院10対１入院基本料</t>
    <phoneticPr fontId="1"/>
  </si>
  <si>
    <t>特定集中治療室管理料１</t>
    <phoneticPr fontId="1"/>
  </si>
  <si>
    <t>総合周産期特定集中治療室管理料（新生児）</t>
    <phoneticPr fontId="1"/>
  </si>
  <si>
    <t>緩和ケア病棟入院料</t>
    <phoneticPr fontId="1"/>
  </si>
  <si>
    <t>地域包括ケア入院医療管理料１</t>
    <phoneticPr fontId="1"/>
  </si>
  <si>
    <t>専門病院13対１入院基本料</t>
    <phoneticPr fontId="1"/>
  </si>
  <si>
    <t>特定集中治療室管理料２</t>
    <phoneticPr fontId="1"/>
  </si>
  <si>
    <t>新生児治療回復室入院医療管理料</t>
    <phoneticPr fontId="1"/>
  </si>
  <si>
    <t>特定一般病棟入院料１</t>
    <phoneticPr fontId="1"/>
  </si>
  <si>
    <t>地域包括ケア入院医療管理料２</t>
    <phoneticPr fontId="1"/>
  </si>
  <si>
    <t>一般病棟入院基本料（療養病棟入院基本料１の例により算定）</t>
    <phoneticPr fontId="1"/>
  </si>
  <si>
    <t>専門病院特定入院基本料</t>
    <phoneticPr fontId="1"/>
  </si>
  <si>
    <t>特定集中治療室管理料３</t>
    <phoneticPr fontId="1"/>
  </si>
  <si>
    <t>小児入院医療管理料１</t>
    <phoneticPr fontId="1"/>
  </si>
  <si>
    <t>特定一般病棟入院料２</t>
    <phoneticPr fontId="1"/>
  </si>
  <si>
    <t>障害者施設等７対１入院基本料</t>
    <phoneticPr fontId="1"/>
  </si>
  <si>
    <t>特定集中治療室管理料４</t>
    <phoneticPr fontId="1"/>
  </si>
  <si>
    <t>小児入院医療管理料２</t>
    <phoneticPr fontId="1"/>
  </si>
  <si>
    <t>特定一般病棟入院料（地域包括ケア入院医療管理）</t>
    <phoneticPr fontId="1"/>
  </si>
  <si>
    <t>障害者施設等10対１入院基本料</t>
    <phoneticPr fontId="1"/>
  </si>
  <si>
    <t>ハイケアユニット入院医療管理料１</t>
    <phoneticPr fontId="1"/>
  </si>
  <si>
    <t>小児入院医療管理料３</t>
    <phoneticPr fontId="1"/>
  </si>
  <si>
    <t>特定一般病棟入院料（療養病棟入院基本料１の例により算定）</t>
    <phoneticPr fontId="1"/>
  </si>
  <si>
    <t>障害者施設等13対１入院基本料</t>
    <phoneticPr fontId="1"/>
  </si>
  <si>
    <t>ハイケアユニット入院医療管理料２</t>
    <phoneticPr fontId="1"/>
  </si>
  <si>
    <t>回復期リハビリテーション病棟入院料１</t>
    <phoneticPr fontId="1"/>
  </si>
  <si>
    <t>短期滞在手術等基本料２</t>
    <phoneticPr fontId="1"/>
  </si>
  <si>
    <t>障害者施設等15対１入院基本料</t>
    <phoneticPr fontId="1"/>
  </si>
  <si>
    <t>脳卒中ケアユニット入院医療管理料</t>
    <phoneticPr fontId="1"/>
  </si>
  <si>
    <t>回復期リハビリテーション病棟入院料２</t>
    <phoneticPr fontId="1"/>
  </si>
  <si>
    <t>短期滞在手術等基本料３</t>
    <phoneticPr fontId="1"/>
  </si>
  <si>
    <t>障害者施設等特定入院基本料</t>
    <phoneticPr fontId="1"/>
  </si>
  <si>
    <t>回復期リハビリテーション病棟入院料３</t>
    <phoneticPr fontId="1"/>
  </si>
  <si>
    <t xml:space="preserve">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7"/>
  </si>
  <si>
    <t>救急告示病院、二次救急医療施設の告示・認定の有無</t>
    <phoneticPr fontId="17"/>
  </si>
  <si>
    <t xml:space="preserve">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
</t>
    <phoneticPr fontId="1"/>
  </si>
  <si>
    <t>二次救急医療施設の認定の有無</t>
    <phoneticPr fontId="17"/>
  </si>
  <si>
    <t xml:space="preserve">　在宅療養支援病院とは、24時間往診が可能な体制を確保し、また訪問看護ステーションとの連携により24時間訪問看護の提供が可能な体制を確保している病院のことです。
</t>
    <phoneticPr fontId="17"/>
  </si>
  <si>
    <t>在宅療養後方支援病院の届出の有無</t>
    <phoneticPr fontId="17"/>
  </si>
  <si>
    <t xml:space="preserve">　在宅療養後方支援病院とは、在宅医療を受けている患者の急変時に備え、緊急入院を受け入れるための病床を確保している病院です。
</t>
    <phoneticPr fontId="17"/>
  </si>
  <si>
    <t>未確認</t>
  </si>
  <si>
    <t>〒035-0033　青森県むつ市横迎町2-1-9</t>
    <phoneticPr fontId="1"/>
  </si>
  <si>
    <t>機能区分の選択状況（2014（平成26）年7月1日時点の機能）</t>
    <rPh sb="0" eb="2">
      <t>キノウ</t>
    </rPh>
    <rPh sb="2" eb="4">
      <t>クブン</t>
    </rPh>
    <rPh sb="5" eb="7">
      <t>センタク</t>
    </rPh>
    <rPh sb="7" eb="9">
      <t>ジョウキョウ</t>
    </rPh>
    <phoneticPr fontId="17"/>
  </si>
  <si>
    <t>施設全体</t>
    <rPh sb="0" eb="2">
      <t>シセツ</t>
    </rPh>
    <rPh sb="2" eb="4">
      <t>ゼンタイ</t>
    </rPh>
    <phoneticPr fontId="1"/>
  </si>
  <si>
    <t>○</t>
  </si>
  <si>
    <t>機能区分の選択状況（6年が経過した日における病床の機能の予定）</t>
    <rPh sb="0" eb="2">
      <t>キノウ</t>
    </rPh>
    <rPh sb="2" eb="4">
      <t>クブン</t>
    </rPh>
    <rPh sb="5" eb="7">
      <t>センタク</t>
    </rPh>
    <rPh sb="7" eb="9">
      <t>ジョウキョウ</t>
    </rPh>
    <phoneticPr fontId="17"/>
  </si>
  <si>
    <t>（留意事項）</t>
    <phoneticPr fontId="1"/>
  </si>
  <si>
    <t>入院基本料及び届出病床数</t>
    <rPh sb="0" eb="2">
      <t>ニュウイン</t>
    </rPh>
    <rPh sb="2" eb="5">
      <t>キホンリョウ</t>
    </rPh>
    <rPh sb="5" eb="6">
      <t>オヨ</t>
    </rPh>
    <rPh sb="7" eb="8">
      <t>トド</t>
    </rPh>
    <rPh sb="8" eb="9">
      <t>デ</t>
    </rPh>
    <rPh sb="9" eb="12">
      <t>ビョウショウスウ</t>
    </rPh>
    <phoneticPr fontId="17"/>
  </si>
  <si>
    <t>有床診療所入院基本料</t>
    <rPh sb="0" eb="2">
      <t>ユウショウ</t>
    </rPh>
    <rPh sb="2" eb="5">
      <t>シンリョウジョ</t>
    </rPh>
    <rPh sb="5" eb="7">
      <t>ニュウイン</t>
    </rPh>
    <rPh sb="7" eb="10">
      <t>キホンリョウ</t>
    </rPh>
    <phoneticPr fontId="17"/>
  </si>
  <si>
    <t xml:space="preserve">　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
</t>
  </si>
  <si>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7"/>
  </si>
  <si>
    <t>※入院基本料ごとのレセプト件数</t>
    <rPh sb="1" eb="3">
      <t>ニュウイン</t>
    </rPh>
    <rPh sb="3" eb="6">
      <t>キホンリョウ</t>
    </rPh>
    <rPh sb="13" eb="15">
      <t>ケンスウ</t>
    </rPh>
    <phoneticPr fontId="1"/>
  </si>
  <si>
    <t>有床診療所入院基本料</t>
    <phoneticPr fontId="1"/>
  </si>
  <si>
    <t>有床診療所入院基本料（有床診療所療養病床入院基本料の例により算定）</t>
    <phoneticPr fontId="1"/>
  </si>
  <si>
    <t>有床診療所療養病床入院基本料</t>
    <phoneticPr fontId="1"/>
  </si>
  <si>
    <t>有床診療所療養病床特別入院基本料</t>
    <phoneticPr fontId="1"/>
  </si>
  <si>
    <t>有床診療所療養病床入院基本料（有床診療所入院基本料の例により算定）</t>
    <phoneticPr fontId="1"/>
  </si>
  <si>
    <t>在宅療養支援診療所の届出状況</t>
    <phoneticPr fontId="17"/>
  </si>
  <si>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17"/>
  </si>
  <si>
    <t xml:space="preserve">　在宅療養支援診療所とは、24時間往診が可能な体制を確保し、また他の医療機関や訪問看護ステーションとの連携により24時間訪問看護の提供が可能な体制を確保している診療所のことです。
</t>
    <phoneticPr fontId="17"/>
  </si>
  <si>
    <t>入院部門の職員数</t>
    <rPh sb="0" eb="2">
      <t>ニュウイン</t>
    </rPh>
    <rPh sb="2" eb="4">
      <t>ブモン</t>
    </rPh>
    <rPh sb="5" eb="8">
      <t>ショクインスウ</t>
    </rPh>
    <phoneticPr fontId="17"/>
  </si>
  <si>
    <t xml:space="preserve">　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</si>
  <si>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有床診療所の病床の役割</t>
    <rPh sb="0" eb="2">
      <t>ユウショウ</t>
    </rPh>
    <rPh sb="2" eb="5">
      <t>シンリョウジョ</t>
    </rPh>
    <rPh sb="6" eb="8">
      <t>ビョウショウ</t>
    </rPh>
    <rPh sb="9" eb="11">
      <t>ヤクワリ</t>
    </rPh>
    <phoneticPr fontId="1"/>
  </si>
  <si>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1"/>
  </si>
  <si>
    <t xml:space="preserve">　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この項目は、左記のうち具体的にどのような機能を担っているかを示します。
</t>
    <phoneticPr fontId="1"/>
  </si>
  <si>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1"/>
  </si>
  <si>
    <t>緊急時に対応する機能</t>
    <rPh sb="0" eb="3">
      <t>キンキュウジ</t>
    </rPh>
    <rPh sb="4" eb="6">
      <t>タイオウ</t>
    </rPh>
    <rPh sb="8" eb="10">
      <t>キノウ</t>
    </rPh>
    <phoneticPr fontId="1"/>
  </si>
  <si>
    <t>在宅医療の拠点としての機能</t>
    <rPh sb="0" eb="2">
      <t>ザイタク</t>
    </rPh>
    <rPh sb="2" eb="4">
      <t>イリョウ</t>
    </rPh>
    <rPh sb="5" eb="7">
      <t>キョテン</t>
    </rPh>
    <rPh sb="11" eb="13">
      <t>キノウ</t>
    </rPh>
    <phoneticPr fontId="1"/>
  </si>
  <si>
    <t>終末期医療を担う機能</t>
    <rPh sb="0" eb="3">
      <t>シュウマツキ</t>
    </rPh>
    <rPh sb="3" eb="5">
      <t>イリョウ</t>
    </rPh>
    <rPh sb="6" eb="7">
      <t>ニナ</t>
    </rPh>
    <rPh sb="8" eb="10">
      <t>キノウ</t>
    </rPh>
    <phoneticPr fontId="1"/>
  </si>
  <si>
    <t>上記のいずれにも該当しない</t>
    <phoneticPr fontId="1"/>
  </si>
  <si>
    <t>新規入院患者数（年間）</t>
    <rPh sb="0" eb="2">
      <t>シンキ</t>
    </rPh>
    <rPh sb="2" eb="4">
      <t>ニュウイン</t>
    </rPh>
    <rPh sb="4" eb="7">
      <t>カンジャスウ</t>
    </rPh>
    <rPh sb="8" eb="10">
      <t>ネンカン</t>
    </rPh>
    <phoneticPr fontId="17"/>
  </si>
  <si>
    <t xml:space="preserve">　平成25年7月から平成26年7月までの１年間に入院、退院した患者の状況を示す項目です。
</t>
    <phoneticPr fontId="1"/>
  </si>
  <si>
    <t>うち急変による入院患者</t>
    <rPh sb="2" eb="4">
      <t>キュウヘン</t>
    </rPh>
    <rPh sb="7" eb="9">
      <t>ニュウイン</t>
    </rPh>
    <rPh sb="9" eb="11">
      <t>カンジャ</t>
    </rPh>
    <phoneticPr fontId="17"/>
  </si>
  <si>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17"/>
  </si>
  <si>
    <t>在院患者延べ数（年間）</t>
    <rPh sb="0" eb="1">
      <t>ザイ</t>
    </rPh>
    <rPh sb="2" eb="4">
      <t>カンジャ</t>
    </rPh>
    <rPh sb="4" eb="5">
      <t>ノ</t>
    </rPh>
    <rPh sb="6" eb="7">
      <t>スウ</t>
    </rPh>
    <rPh sb="8" eb="10">
      <t>ネンカン</t>
    </rPh>
    <phoneticPr fontId="17"/>
  </si>
  <si>
    <t>退院患者数（年間）</t>
    <rPh sb="0" eb="2">
      <t>タイイン</t>
    </rPh>
    <rPh sb="2" eb="4">
      <t>カンジャ</t>
    </rPh>
    <rPh sb="4" eb="5">
      <t>スウ</t>
    </rPh>
    <rPh sb="6" eb="8">
      <t>ネンカン</t>
    </rPh>
    <phoneticPr fontId="17"/>
  </si>
  <si>
    <t>新規入院患者数（１ヶ月間）</t>
    <rPh sb="0" eb="2">
      <t>シンキ</t>
    </rPh>
    <rPh sb="2" eb="4">
      <t>ニュウイン</t>
    </rPh>
    <rPh sb="4" eb="7">
      <t>カンジャスウ</t>
    </rPh>
    <phoneticPr fontId="17"/>
  </si>
  <si>
    <t>入
院
前
の
場
所</t>
    <rPh sb="0" eb="1">
      <t>ニュウ</t>
    </rPh>
    <rPh sb="4" eb="5">
      <t>マエ</t>
    </rPh>
    <rPh sb="8" eb="9">
      <t>バ</t>
    </rPh>
    <rPh sb="10" eb="11">
      <t>ジョ</t>
    </rPh>
    <phoneticPr fontId="17"/>
  </si>
  <si>
    <t>退院患者数（1ヶ月間）</t>
    <rPh sb="0" eb="2">
      <t>タイイン</t>
    </rPh>
    <rPh sb="2" eb="4">
      <t>カンジャ</t>
    </rPh>
    <rPh sb="4" eb="5">
      <t>スウ</t>
    </rPh>
    <phoneticPr fontId="17"/>
  </si>
  <si>
    <t>退
院
先
の
場
所</t>
    <rPh sb="0" eb="1">
      <t>シリゾ</t>
    </rPh>
    <rPh sb="2" eb="3">
      <t>イン</t>
    </rPh>
    <rPh sb="4" eb="5">
      <t>サキ</t>
    </rPh>
    <rPh sb="8" eb="9">
      <t>バ</t>
    </rPh>
    <rPh sb="10" eb="11">
      <t>ジョ</t>
    </rPh>
    <phoneticPr fontId="17"/>
  </si>
  <si>
    <t>在宅医療を行った患者数</t>
    <rPh sb="0" eb="2">
      <t>ザイタク</t>
    </rPh>
    <rPh sb="2" eb="4">
      <t>イリョウ</t>
    </rPh>
    <rPh sb="5" eb="6">
      <t>オコナ</t>
    </rPh>
    <rPh sb="8" eb="11">
      <t>カンジャスウ</t>
    </rPh>
    <phoneticPr fontId="17"/>
  </si>
  <si>
    <t>往診を実施した患者延べ数</t>
    <rPh sb="0" eb="2">
      <t>オウシン</t>
    </rPh>
    <rPh sb="3" eb="5">
      <t>ジッシ</t>
    </rPh>
    <rPh sb="7" eb="9">
      <t>カンジャ</t>
    </rPh>
    <rPh sb="9" eb="10">
      <t>ノ</t>
    </rPh>
    <rPh sb="11" eb="12">
      <t>スウ</t>
    </rPh>
    <phoneticPr fontId="17"/>
  </si>
  <si>
    <t xml:space="preserve">　定期的・計画的に患者宅を訪問して診療することを訪問診療といい、緊急時などに患者の求めに応じて訪問して診療することを往診といいます。値は、これらの診療を行った患者の延べ数です。
</t>
    <phoneticPr fontId="1"/>
  </si>
  <si>
    <t>訪問診療を実施した患者延べ数</t>
    <rPh sb="0" eb="2">
      <t>ホウモン</t>
    </rPh>
    <rPh sb="2" eb="4">
      <t>シンリョウ</t>
    </rPh>
    <rPh sb="5" eb="7">
      <t>ジッシ</t>
    </rPh>
    <rPh sb="9" eb="11">
      <t>カンジャ</t>
    </rPh>
    <rPh sb="11" eb="12">
      <t>ノ</t>
    </rPh>
    <rPh sb="13" eb="14">
      <t>スウ</t>
    </rPh>
    <phoneticPr fontId="17"/>
  </si>
  <si>
    <t>過去１年間の総退院患者数</t>
    <rPh sb="0" eb="2">
      <t>カコ</t>
    </rPh>
    <rPh sb="3" eb="5">
      <t>ネンカン</t>
    </rPh>
    <rPh sb="6" eb="7">
      <t>ソウ</t>
    </rPh>
    <rPh sb="7" eb="9">
      <t>タイイン</t>
    </rPh>
    <rPh sb="9" eb="11">
      <t>カンジャ</t>
    </rPh>
    <rPh sb="11" eb="12">
      <t>スウ</t>
    </rPh>
    <phoneticPr fontId="17"/>
  </si>
  <si>
    <t xml:space="preserve">　平成25年7月から平成26年6月までの1年間に、退院した患者の数と、日常生活機能評価に応じた患者の数です。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rPh sb="25" eb="27">
      <t>タイイン</t>
    </rPh>
    <phoneticPr fontId="1"/>
  </si>
  <si>
    <t>うち退院時の日常生活機能評価が、入院時に比較して4点以上（※）改善していた患者数
※回復期ﾘﾊﾋﾞﾘﾃｰｼｮﾝ病床入院料２または３の場合は３点以上</t>
    <rPh sb="2" eb="3">
      <t>タイ</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6" eb="68">
      <t>バアイ</t>
    </rPh>
    <rPh sb="70" eb="71">
      <t>テン</t>
    </rPh>
    <rPh sb="71" eb="73">
      <t>イジョウ</t>
    </rPh>
    <phoneticPr fontId="17"/>
  </si>
  <si>
    <t>一部事務組合下北医療センタｰ東通村診療所</t>
    <phoneticPr fontId="1"/>
  </si>
  <si>
    <t>〒039-4222　青森県下北郡東通村大字砂子又字里17-2</t>
    <phoneticPr fontId="1"/>
  </si>
  <si>
    <t>〒035-0031　青森県むつ市柳町1-9-55</t>
    <phoneticPr fontId="1"/>
  </si>
  <si>
    <t>〒039-5201　青森県むつ市川内町休所42番地62</t>
    <phoneticPr fontId="1"/>
  </si>
  <si>
    <t>たなか泌尿器科クリニック</t>
    <phoneticPr fontId="1"/>
  </si>
  <si>
    <t>〒035-0073　青森県むつ市中央一丁目6番5号</t>
    <phoneticPr fontId="1"/>
  </si>
  <si>
    <t>〒039-4401　青森県むつ市大畑町観音堂25番地1</t>
    <phoneticPr fontId="1"/>
  </si>
  <si>
    <t>国民健康保険大畑診療所</t>
    <phoneticPr fontId="1"/>
  </si>
  <si>
    <t>国民健康保険川内診療所</t>
    <phoneticPr fontId="1"/>
  </si>
  <si>
    <t>医療法人白心会北村医院むつレディスクリニック</t>
    <phoneticPr fontId="1"/>
  </si>
  <si>
    <t>中村眼科クリニック</t>
    <phoneticPr fontId="1"/>
  </si>
  <si>
    <t>むつ総合病院</t>
    <phoneticPr fontId="1"/>
  </si>
  <si>
    <t>国民健康保険大間病院</t>
    <phoneticPr fontId="1"/>
  </si>
  <si>
    <t>むつリハビリテｰション病院</t>
    <phoneticPr fontId="1"/>
  </si>
  <si>
    <t>むつ市</t>
  </si>
  <si>
    <t>下北郡大間町</t>
  </si>
  <si>
    <t>下北郡東通村</t>
  </si>
  <si>
    <t>下北圏域における医療機能ごとの病床の状況</t>
    <rPh sb="0" eb="2">
      <t>シモキタ</t>
    </rPh>
    <phoneticPr fontId="1"/>
  </si>
  <si>
    <t>※報告対象外及び未報告の医療機関については、掲載していません。</t>
    <rPh sb="1" eb="3">
      <t>ホウコク</t>
    </rPh>
    <rPh sb="3" eb="6">
      <t>タイショウガイ</t>
    </rPh>
    <rPh sb="6" eb="7">
      <t>オヨ</t>
    </rPh>
    <rPh sb="8" eb="11">
      <t>ミホウコク</t>
    </rPh>
    <rPh sb="12" eb="14">
      <t>イリョウ</t>
    </rPh>
    <rPh sb="14" eb="16">
      <t>キカン</t>
    </rPh>
    <rPh sb="22" eb="24">
      <t>ケイサイ</t>
    </rPh>
    <phoneticPr fontId="1"/>
  </si>
  <si>
    <t>※報告内容確認中の医療機関は、医療機能別の病床数が空欄となっています。</t>
    <rPh sb="1" eb="3">
      <t>ホウコク</t>
    </rPh>
    <rPh sb="3" eb="5">
      <t>ナイヨウ</t>
    </rPh>
    <rPh sb="5" eb="8">
      <t>カクニンチュウ</t>
    </rPh>
    <rPh sb="9" eb="11">
      <t>イリョウ</t>
    </rPh>
    <rPh sb="11" eb="13">
      <t>キカン</t>
    </rPh>
    <rPh sb="15" eb="17">
      <t>イリョウ</t>
    </rPh>
    <rPh sb="17" eb="20">
      <t>キノウベツ</t>
    </rPh>
    <rPh sb="21" eb="24">
      <t>ビョウショウスウ</t>
    </rPh>
    <rPh sb="25" eb="27">
      <t>クウラン</t>
    </rPh>
    <phoneticPr fontId="1"/>
  </si>
  <si>
    <t>■現状</t>
    <phoneticPr fontId="1"/>
  </si>
  <si>
    <t>　　平成26年（2014年）7月1日時点の機能として、各医療機関が自主的に選択した機能の状況です。</t>
    <rPh sb="2" eb="4">
      <t>ヘイセイ</t>
    </rPh>
    <rPh sb="6" eb="7">
      <t>ネン</t>
    </rPh>
    <rPh sb="12" eb="13">
      <t>ネン</t>
    </rPh>
    <rPh sb="15" eb="16">
      <t>ガツ</t>
    </rPh>
    <rPh sb="17" eb="18">
      <t>ニチ</t>
    </rPh>
    <rPh sb="18" eb="20">
      <t>ジテン</t>
    </rPh>
    <rPh sb="21" eb="23">
      <t>キノウ</t>
    </rPh>
    <rPh sb="27" eb="28">
      <t>カク</t>
    </rPh>
    <rPh sb="28" eb="30">
      <t>イリョウ</t>
    </rPh>
    <rPh sb="30" eb="32">
      <t>キカン</t>
    </rPh>
    <rPh sb="33" eb="36">
      <t>ジシュテキ</t>
    </rPh>
    <rPh sb="37" eb="39">
      <t>センタク</t>
    </rPh>
    <rPh sb="41" eb="43">
      <t>キノウ</t>
    </rPh>
    <rPh sb="44" eb="46">
      <t>ジョウキョウ</t>
    </rPh>
    <phoneticPr fontId="1"/>
  </si>
  <si>
    <t>■６年後の予定</t>
    <rPh sb="3" eb="4">
      <t>ゴ</t>
    </rPh>
    <rPh sb="5" eb="7">
      <t>ヨテイ</t>
    </rPh>
    <phoneticPr fontId="1"/>
  </si>
  <si>
    <t>　　平成26年（2014年）7月1日時点から6年経過した時点の機能の予定として、各位両機関が自主的に選択した機能の状況です。</t>
    <rPh sb="2" eb="4">
      <t>ヘイセイ</t>
    </rPh>
    <rPh sb="6" eb="7">
      <t>ネン</t>
    </rPh>
    <rPh sb="12" eb="13">
      <t>ネン</t>
    </rPh>
    <rPh sb="15" eb="16">
      <t>ガツ</t>
    </rPh>
    <rPh sb="17" eb="18">
      <t>ニチ</t>
    </rPh>
    <rPh sb="18" eb="20">
      <t>ジテン</t>
    </rPh>
    <rPh sb="23" eb="24">
      <t>ネン</t>
    </rPh>
    <rPh sb="24" eb="26">
      <t>ケイカ</t>
    </rPh>
    <rPh sb="28" eb="30">
      <t>ジテン</t>
    </rPh>
    <rPh sb="31" eb="33">
      <t>キノウ</t>
    </rPh>
    <rPh sb="34" eb="36">
      <t>ヨテイ</t>
    </rPh>
    <rPh sb="40" eb="42">
      <t>カクイ</t>
    </rPh>
    <rPh sb="42" eb="45">
      <t>リョウキカン</t>
    </rPh>
    <rPh sb="46" eb="49">
      <t>ジシュテキ</t>
    </rPh>
    <rPh sb="50" eb="52">
      <t>センタク</t>
    </rPh>
    <rPh sb="54" eb="56">
      <t>キノウ</t>
    </rPh>
    <rPh sb="57" eb="59">
      <t>ジョウキョウ</t>
    </rPh>
    <phoneticPr fontId="1"/>
  </si>
</sst>
</file>

<file path=xl/styles.xml><?xml version="1.0" encoding="utf-8"?>
<styleSheet xmlns="http://schemas.openxmlformats.org/spreadsheetml/2006/main">
  <numFmts count="11">
    <numFmt numFmtId="176" formatCode="#,##0;&quot;△ &quot;#,##0"/>
    <numFmt numFmtId="177" formatCode="#,##0&quot;床&quot;"/>
    <numFmt numFmtId="178" formatCode="General&quot;床&quot;"/>
    <numFmt numFmtId="179" formatCode="#,##0&quot;件&quot;"/>
    <numFmt numFmtId="180" formatCode="General&quot;件&quot;"/>
    <numFmt numFmtId="181" formatCode="General&quot;人&quot;"/>
    <numFmt numFmtId="182" formatCode="#,##0&quot;人&quot;"/>
    <numFmt numFmtId="183" formatCode="#,##0.0&quot;人&quot;"/>
    <numFmt numFmtId="184" formatCode="#,##0&quot;台&quot;"/>
    <numFmt numFmtId="185" formatCode="0.0\%"/>
    <numFmt numFmtId="186" formatCode="#,##0.0&quot;単位&quot;"/>
  </numFmts>
  <fonts count="3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theme="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i/>
      <sz val="11"/>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1"/>
      <color rgb="FF0000FF"/>
      <name val="ＭＳ Ｐゴシック"/>
      <family val="3"/>
      <charset val="128"/>
    </font>
    <font>
      <sz val="12"/>
      <color rgb="FF0000FF"/>
      <name val="ＭＳ Ｐゴシック"/>
      <family val="3"/>
      <charset val="128"/>
    </font>
    <font>
      <sz val="6"/>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1"/>
      <name val="ＭＳ Ｐゴシック"/>
      <family val="3"/>
      <charset val="128"/>
    </font>
    <font>
      <u/>
      <sz val="11"/>
      <color rgb="FF0000FF"/>
      <name val="ＭＳ Ｐゴシック"/>
      <family val="3"/>
      <charset val="128"/>
      <scheme val="minor"/>
    </font>
    <font>
      <sz val="14"/>
      <color rgb="FFFF0000"/>
      <name val="ＭＳ Ｐゴシック"/>
      <family val="3"/>
      <charset val="128"/>
      <scheme val="minor"/>
    </font>
    <font>
      <sz val="12"/>
      <color rgb="FFFF0000"/>
      <name val="ＭＳ Ｐゴシック"/>
      <family val="3"/>
      <charset val="128"/>
      <scheme val="minor"/>
    </font>
    <font>
      <b/>
      <sz val="16"/>
      <color theme="1"/>
      <name val="ＤＦ特太ゴシック体"/>
      <family val="3"/>
      <charset val="128"/>
    </font>
    <font>
      <i/>
      <sz val="11"/>
      <color theme="0"/>
      <name val="ＭＳ Ｐゴシック"/>
      <family val="3"/>
      <charset val="128"/>
      <scheme val="minor"/>
    </font>
    <font>
      <i/>
      <sz val="11"/>
      <name val="ＭＳ Ｐゴシック"/>
      <family val="3"/>
      <charset val="128"/>
      <scheme val="minor"/>
    </font>
    <font>
      <sz val="12"/>
      <name val="ＭＳ Ｐゴシック"/>
      <family val="3"/>
      <charset val="128"/>
    </font>
    <font>
      <b/>
      <sz val="11"/>
      <color theme="1"/>
      <name val="ＭＳ Ｐゴシック"/>
      <family val="3"/>
      <charset val="128"/>
      <scheme val="minor"/>
    </font>
    <font>
      <u/>
      <sz val="9"/>
      <color theme="10"/>
      <name val="ＭＳ Ｐゴシック"/>
      <family val="3"/>
      <charset val="128"/>
      <scheme val="minor"/>
    </font>
    <font>
      <u/>
      <sz val="11"/>
      <color theme="1"/>
      <name val="ＭＳ Ｐゴシック"/>
      <family val="2"/>
      <charset val="128"/>
      <scheme val="minor"/>
    </font>
  </fonts>
  <fills count="11">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6" fillId="0" borderId="0">
      <alignment vertical="center"/>
    </xf>
    <xf numFmtId="0" fontId="14" fillId="0" borderId="0" applyNumberFormat="0" applyFill="0" applyBorder="0" applyAlignment="0" applyProtection="0">
      <alignment vertical="center"/>
    </xf>
    <xf numFmtId="0" fontId="21" fillId="0" borderId="0"/>
  </cellStyleXfs>
  <cellXfs count="336">
    <xf numFmtId="0" fontId="0" fillId="0" borderId="0" xfId="0">
      <alignment vertical="center"/>
    </xf>
    <xf numFmtId="0" fontId="2" fillId="0" borderId="0" xfId="0" applyFont="1">
      <alignment vertical="center"/>
    </xf>
    <xf numFmtId="0" fontId="3" fillId="0" borderId="1" xfId="0" applyFont="1" applyBorder="1">
      <alignment vertical="center"/>
    </xf>
    <xf numFmtId="176" fontId="3" fillId="0" borderId="1" xfId="0" applyNumberFormat="1" applyFont="1" applyBorder="1">
      <alignment vertical="center"/>
    </xf>
    <xf numFmtId="0" fontId="3" fillId="2" borderId="1" xfId="0" applyFont="1" applyFill="1" applyBorder="1">
      <alignment vertical="center"/>
    </xf>
    <xf numFmtId="176" fontId="3" fillId="2" borderId="1" xfId="0" applyNumberFormat="1" applyFont="1" applyFill="1" applyBorder="1">
      <alignment vertical="center"/>
    </xf>
    <xf numFmtId="0" fontId="3" fillId="3" borderId="1" xfId="0" applyFont="1" applyFill="1" applyBorder="1" applyAlignment="1">
      <alignment horizontal="center" vertical="center"/>
    </xf>
    <xf numFmtId="0" fontId="3" fillId="3" borderId="1" xfId="0" applyFont="1" applyFill="1" applyBorder="1">
      <alignment vertical="center"/>
    </xf>
    <xf numFmtId="176" fontId="3" fillId="3" borderId="1" xfId="0" applyNumberFormat="1" applyFont="1" applyFill="1" applyBorder="1">
      <alignment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3" borderId="2" xfId="0" applyFont="1" applyFill="1" applyBorder="1">
      <alignment vertical="center"/>
    </xf>
    <xf numFmtId="0" fontId="3" fillId="4" borderId="1" xfId="0" applyFont="1" applyFill="1" applyBorder="1" applyAlignment="1">
      <alignment horizontal="center" vertical="center" shrinkToFit="1"/>
    </xf>
    <xf numFmtId="0" fontId="7" fillId="6" borderId="0" xfId="2" applyFont="1" applyFill="1" applyBorder="1">
      <alignment vertical="center"/>
    </xf>
    <xf numFmtId="0" fontId="7" fillId="7" borderId="0" xfId="2" applyFont="1" applyFill="1" applyBorder="1">
      <alignment vertical="center"/>
    </xf>
    <xf numFmtId="0" fontId="8" fillId="7" borderId="0" xfId="2" applyFont="1" applyFill="1" applyAlignment="1">
      <alignment vertical="center"/>
    </xf>
    <xf numFmtId="0" fontId="8" fillId="7" borderId="0" xfId="2" applyFont="1" applyFill="1" applyBorder="1" applyAlignment="1">
      <alignment vertical="center"/>
    </xf>
    <xf numFmtId="0" fontId="8" fillId="7" borderId="0" xfId="2" applyFont="1" applyFill="1" applyAlignment="1">
      <alignment horizontal="left" vertical="center"/>
    </xf>
    <xf numFmtId="0" fontId="6" fillId="7" borderId="0" xfId="2" applyFont="1" applyFill="1" applyAlignment="1">
      <alignment vertical="center"/>
    </xf>
    <xf numFmtId="0" fontId="9" fillId="7" borderId="0" xfId="2" applyFont="1" applyFill="1" applyAlignment="1">
      <alignment horizontal="right" vertical="center"/>
    </xf>
    <xf numFmtId="0" fontId="7" fillId="7" borderId="0" xfId="2" applyFont="1" applyFill="1">
      <alignment vertical="center"/>
    </xf>
    <xf numFmtId="49" fontId="10" fillId="7" borderId="0" xfId="2" applyNumberFormat="1" applyFont="1" applyFill="1" applyBorder="1" applyAlignment="1">
      <alignment horizontal="left" vertical="center"/>
    </xf>
    <xf numFmtId="0" fontId="11" fillId="7" borderId="0" xfId="2" applyFont="1" applyFill="1" applyBorder="1">
      <alignment vertical="center"/>
    </xf>
    <xf numFmtId="49" fontId="12" fillId="7" borderId="0" xfId="2" applyNumberFormat="1" applyFont="1" applyFill="1" applyBorder="1" applyAlignment="1">
      <alignment vertical="center"/>
    </xf>
    <xf numFmtId="0" fontId="13" fillId="7" borderId="0" xfId="2" applyFont="1" applyFill="1" applyBorder="1">
      <alignment vertical="center"/>
    </xf>
    <xf numFmtId="0" fontId="12" fillId="7" borderId="0" xfId="2" applyFont="1" applyFill="1" applyBorder="1" applyAlignment="1">
      <alignment vertical="center"/>
    </xf>
    <xf numFmtId="0" fontId="14" fillId="7" borderId="0" xfId="3" applyFill="1" applyAlignment="1">
      <alignment vertical="center"/>
    </xf>
    <xf numFmtId="0" fontId="15" fillId="7" borderId="0" xfId="2" applyFont="1" applyFill="1" applyAlignment="1">
      <alignment vertical="center"/>
    </xf>
    <xf numFmtId="0" fontId="16" fillId="7" borderId="0" xfId="2" applyFont="1" applyFill="1" applyAlignment="1">
      <alignment horizontal="left" vertical="center"/>
    </xf>
    <xf numFmtId="0" fontId="7" fillId="7" borderId="0" xfId="2" applyFont="1" applyFill="1" applyBorder="1" applyAlignment="1">
      <alignment horizontal="left" vertical="center"/>
    </xf>
    <xf numFmtId="0" fontId="13" fillId="7" borderId="0" xfId="2" applyFont="1" applyFill="1" applyBorder="1" applyAlignment="1">
      <alignment vertical="center"/>
    </xf>
    <xf numFmtId="0" fontId="10" fillId="7" borderId="0" xfId="2" applyFont="1" applyFill="1" applyAlignment="1">
      <alignment vertical="center"/>
    </xf>
    <xf numFmtId="0" fontId="10" fillId="7" borderId="0" xfId="2" applyFont="1" applyFill="1" applyAlignment="1">
      <alignment horizontal="left" vertical="center"/>
    </xf>
    <xf numFmtId="0" fontId="7" fillId="7" borderId="0" xfId="2" applyFont="1" applyFill="1" applyAlignment="1">
      <alignment horizontal="left" vertical="center" wrapText="1"/>
    </xf>
    <xf numFmtId="0" fontId="7" fillId="7" borderId="0" xfId="2" applyFont="1" applyFill="1" applyBorder="1" applyAlignment="1">
      <alignment horizontal="left" vertical="center" wrapText="1"/>
    </xf>
    <xf numFmtId="0" fontId="18" fillId="7" borderId="5" xfId="2" applyFont="1" applyFill="1" applyBorder="1" applyAlignment="1">
      <alignment vertical="center"/>
    </xf>
    <xf numFmtId="0" fontId="19" fillId="7" borderId="0" xfId="2" applyFont="1" applyFill="1" applyBorder="1" applyAlignment="1">
      <alignment horizontal="left" vertical="center"/>
    </xf>
    <xf numFmtId="0" fontId="18" fillId="7" borderId="1" xfId="2" applyFont="1" applyFill="1" applyBorder="1" applyAlignment="1">
      <alignment vertical="center"/>
    </xf>
    <xf numFmtId="0" fontId="6" fillId="0" borderId="1" xfId="2" applyFont="1" applyFill="1" applyBorder="1" applyAlignment="1">
      <alignment vertical="center"/>
    </xf>
    <xf numFmtId="0" fontId="18" fillId="0" borderId="1" xfId="2" applyFont="1" applyFill="1" applyBorder="1" applyAlignment="1">
      <alignment vertical="center"/>
    </xf>
    <xf numFmtId="0" fontId="20" fillId="0" borderId="1" xfId="2" applyFont="1" applyFill="1" applyBorder="1" applyAlignment="1">
      <alignment vertical="center"/>
    </xf>
    <xf numFmtId="0" fontId="20" fillId="0" borderId="0" xfId="2" applyFont="1" applyFill="1" applyBorder="1" applyAlignment="1">
      <alignment horizontal="center" vertical="center"/>
    </xf>
    <xf numFmtId="0" fontId="13" fillId="7" borderId="0" xfId="2" applyFont="1" applyFill="1" applyAlignment="1">
      <alignment vertical="center"/>
    </xf>
    <xf numFmtId="0" fontId="22" fillId="7" borderId="0" xfId="2" applyFont="1" applyFill="1" applyAlignment="1">
      <alignment horizontal="left" vertical="center"/>
    </xf>
    <xf numFmtId="0" fontId="22" fillId="7" borderId="0" xfId="2" applyFont="1" applyFill="1" applyAlignment="1">
      <alignment vertical="center"/>
    </xf>
    <xf numFmtId="0" fontId="23" fillId="7" borderId="0" xfId="2" applyFont="1" applyFill="1" applyBorder="1">
      <alignment vertical="center"/>
    </xf>
    <xf numFmtId="0" fontId="24" fillId="7" borderId="0" xfId="2" applyFont="1" applyFill="1" applyAlignment="1">
      <alignment vertical="top" wrapText="1"/>
    </xf>
    <xf numFmtId="0" fontId="8" fillId="7" borderId="0" xfId="2" applyFont="1" applyFill="1" applyAlignment="1">
      <alignment vertical="center" wrapText="1"/>
    </xf>
    <xf numFmtId="0" fontId="8" fillId="7" borderId="0" xfId="2" applyFont="1" applyFill="1" applyAlignment="1">
      <alignment horizontal="left" vertical="center" wrapText="1"/>
    </xf>
    <xf numFmtId="0" fontId="24" fillId="7" borderId="0" xfId="2" applyFont="1" applyFill="1" applyAlignment="1">
      <alignment vertical="center" wrapText="1"/>
    </xf>
    <xf numFmtId="0" fontId="25" fillId="7" borderId="6" xfId="2" applyFont="1" applyFill="1" applyBorder="1" applyAlignment="1">
      <alignment vertical="center"/>
    </xf>
    <xf numFmtId="0" fontId="8" fillId="7" borderId="6" xfId="2" applyFont="1" applyFill="1" applyBorder="1" applyAlignment="1">
      <alignment vertical="center" wrapText="1"/>
    </xf>
    <xf numFmtId="0" fontId="8" fillId="7" borderId="6" xfId="2" applyFont="1" applyFill="1" applyBorder="1" applyAlignment="1">
      <alignment vertical="center"/>
    </xf>
    <xf numFmtId="0" fontId="8" fillId="7" borderId="6" xfId="2" applyFont="1" applyFill="1" applyBorder="1" applyAlignment="1">
      <alignment horizontal="left" vertical="center"/>
    </xf>
    <xf numFmtId="0" fontId="6" fillId="7" borderId="6" xfId="2" applyFont="1" applyFill="1" applyBorder="1" applyAlignment="1">
      <alignment vertical="center"/>
    </xf>
    <xf numFmtId="0" fontId="9" fillId="7" borderId="6" xfId="2" applyFont="1" applyFill="1" applyBorder="1" applyAlignment="1">
      <alignment horizontal="right" vertical="center"/>
    </xf>
    <xf numFmtId="0" fontId="9" fillId="7" borderId="0" xfId="2" applyFont="1" applyFill="1" applyBorder="1" applyAlignment="1">
      <alignment horizontal="right" vertical="center"/>
    </xf>
    <xf numFmtId="0" fontId="8" fillId="7" borderId="0" xfId="2" applyFont="1" applyFill="1" applyBorder="1" applyAlignment="1">
      <alignment vertical="center" wrapText="1"/>
    </xf>
    <xf numFmtId="0" fontId="8" fillId="7" borderId="0" xfId="2" applyFont="1" applyFill="1" applyBorder="1" applyAlignment="1">
      <alignment horizontal="left" vertical="center"/>
    </xf>
    <xf numFmtId="0" fontId="6" fillId="7" borderId="0" xfId="2" applyFont="1" applyFill="1" applyBorder="1" applyAlignment="1">
      <alignment vertical="center"/>
    </xf>
    <xf numFmtId="0" fontId="26" fillId="7" borderId="0" xfId="2" applyFont="1" applyFill="1" applyAlignment="1">
      <alignment horizontal="right" vertical="center"/>
    </xf>
    <xf numFmtId="0" fontId="6" fillId="2" borderId="7" xfId="2" applyFont="1" applyFill="1" applyBorder="1" applyAlignment="1">
      <alignment horizontal="center" vertical="center" wrapText="1"/>
    </xf>
    <xf numFmtId="0" fontId="8" fillId="7" borderId="0" xfId="2" applyFont="1" applyFill="1" applyBorder="1" applyAlignment="1">
      <alignment horizontal="center" vertical="center"/>
    </xf>
    <xf numFmtId="0" fontId="6" fillId="2" borderId="5" xfId="2" applyFont="1" applyFill="1" applyBorder="1" applyAlignment="1">
      <alignment horizontal="right" vertical="center" wrapText="1"/>
    </xf>
    <xf numFmtId="0" fontId="6" fillId="2" borderId="5" xfId="2" applyNumberFormat="1" applyFont="1" applyFill="1" applyBorder="1" applyAlignment="1">
      <alignment horizontal="center" vertical="center" wrapText="1"/>
    </xf>
    <xf numFmtId="177" fontId="6" fillId="7" borderId="1" xfId="2" applyNumberFormat="1" applyFont="1" applyFill="1" applyBorder="1" applyAlignment="1">
      <alignment horizontal="right" vertical="center"/>
    </xf>
    <xf numFmtId="177" fontId="6" fillId="7" borderId="1" xfId="2" applyNumberFormat="1" applyFont="1" applyFill="1" applyBorder="1" applyAlignment="1">
      <alignment horizontal="center" vertical="center"/>
    </xf>
    <xf numFmtId="0" fontId="8" fillId="7" borderId="0" xfId="2" applyFont="1" applyFill="1">
      <alignment vertical="center"/>
    </xf>
    <xf numFmtId="0" fontId="7" fillId="7" borderId="0" xfId="2" applyFont="1" applyFill="1" applyBorder="1" applyAlignment="1">
      <alignment vertical="center" wrapText="1"/>
    </xf>
    <xf numFmtId="0" fontId="18" fillId="9" borderId="3" xfId="2" applyFont="1" applyFill="1" applyBorder="1" applyAlignment="1">
      <alignment horizontal="left" vertical="top" wrapText="1" shrinkToFit="1"/>
    </xf>
    <xf numFmtId="0" fontId="6" fillId="7" borderId="0" xfId="2" applyFont="1" applyFill="1" applyBorder="1" applyAlignment="1">
      <alignment horizontal="right" vertical="center" shrinkToFit="1"/>
    </xf>
    <xf numFmtId="0" fontId="9" fillId="7" borderId="0" xfId="2" applyFont="1" applyFill="1" applyBorder="1" applyAlignment="1">
      <alignment horizontal="center" vertical="center" shrinkToFit="1"/>
    </xf>
    <xf numFmtId="0" fontId="8" fillId="7" borderId="0" xfId="2" applyFont="1" applyFill="1" applyBorder="1">
      <alignment vertical="center"/>
    </xf>
    <xf numFmtId="0" fontId="8" fillId="7" borderId="0" xfId="2" applyFont="1" applyFill="1" applyBorder="1" applyAlignment="1">
      <alignment horizontal="left" vertical="center" wrapText="1"/>
    </xf>
    <xf numFmtId="0" fontId="6" fillId="7" borderId="0" xfId="2" applyFont="1" applyFill="1" applyBorder="1" applyAlignment="1">
      <alignment horizontal="center" vertical="center" shrinkToFit="1"/>
    </xf>
    <xf numFmtId="0" fontId="6" fillId="2" borderId="7" xfId="2" applyFont="1" applyFill="1" applyBorder="1" applyAlignment="1">
      <alignment horizontal="center" vertical="center"/>
    </xf>
    <xf numFmtId="0" fontId="6" fillId="2" borderId="5" xfId="2" applyFont="1" applyFill="1" applyBorder="1" applyAlignment="1">
      <alignment horizontal="right" vertical="center"/>
    </xf>
    <xf numFmtId="0" fontId="6" fillId="2" borderId="5" xfId="2" applyNumberFormat="1" applyFont="1" applyFill="1" applyBorder="1" applyAlignment="1">
      <alignment horizontal="center" vertical="center"/>
    </xf>
    <xf numFmtId="0" fontId="6" fillId="10" borderId="7" xfId="2" applyFont="1" applyFill="1" applyBorder="1" applyAlignment="1">
      <alignment horizontal="right" vertical="center"/>
    </xf>
    <xf numFmtId="0" fontId="6" fillId="7" borderId="1" xfId="2" applyNumberFormat="1" applyFont="1" applyFill="1" applyBorder="1" applyAlignment="1">
      <alignment horizontal="center" vertical="center"/>
    </xf>
    <xf numFmtId="0" fontId="8" fillId="8" borderId="13" xfId="2" applyFont="1" applyFill="1" applyBorder="1" applyAlignment="1">
      <alignment horizontal="left" vertical="center" wrapText="1"/>
    </xf>
    <xf numFmtId="0" fontId="8" fillId="8" borderId="0" xfId="2" applyFont="1" applyFill="1" applyBorder="1" applyAlignment="1">
      <alignment horizontal="left" vertical="center" wrapText="1"/>
    </xf>
    <xf numFmtId="0" fontId="6" fillId="10" borderId="12" xfId="2" applyFont="1" applyFill="1" applyBorder="1" applyAlignment="1">
      <alignment horizontal="right" vertical="center"/>
    </xf>
    <xf numFmtId="0" fontId="8" fillId="8" borderId="10" xfId="2" applyFont="1" applyFill="1" applyBorder="1" applyAlignment="1">
      <alignment horizontal="left" vertical="center" wrapText="1"/>
    </xf>
    <xf numFmtId="0" fontId="8" fillId="8" borderId="6" xfId="2" applyFont="1" applyFill="1" applyBorder="1" applyAlignment="1">
      <alignment horizontal="left" vertical="center" wrapText="1"/>
    </xf>
    <xf numFmtId="0" fontId="6" fillId="10" borderId="5" xfId="2" applyFont="1" applyFill="1" applyBorder="1" applyAlignment="1">
      <alignment horizontal="right" vertical="center"/>
    </xf>
    <xf numFmtId="0" fontId="10" fillId="7" borderId="0" xfId="2" applyFont="1" applyFill="1" applyBorder="1" applyAlignment="1">
      <alignment vertical="center"/>
    </xf>
    <xf numFmtId="0" fontId="6" fillId="7" borderId="0" xfId="2" applyFont="1" applyFill="1" applyBorder="1" applyAlignment="1">
      <alignment horizontal="right" vertical="center"/>
    </xf>
    <xf numFmtId="0" fontId="9" fillId="7" borderId="0" xfId="2" applyFont="1" applyFill="1" applyBorder="1" applyAlignment="1">
      <alignment horizontal="center" vertical="center"/>
    </xf>
    <xf numFmtId="0" fontId="6" fillId="10" borderId="7" xfId="2" applyFont="1" applyFill="1" applyBorder="1" applyAlignment="1">
      <alignment horizontal="right" vertical="center" shrinkToFit="1"/>
    </xf>
    <xf numFmtId="0" fontId="6" fillId="7" borderId="1" xfId="2" applyNumberFormat="1" applyFont="1" applyFill="1" applyBorder="1" applyAlignment="1">
      <alignment horizontal="center" vertical="center" wrapText="1"/>
    </xf>
    <xf numFmtId="0" fontId="6" fillId="10" borderId="12" xfId="2" applyFont="1" applyFill="1" applyBorder="1" applyAlignment="1">
      <alignment horizontal="right" vertical="center" shrinkToFit="1"/>
    </xf>
    <xf numFmtId="0" fontId="8" fillId="8" borderId="10" xfId="2" applyFont="1" applyFill="1" applyBorder="1" applyAlignment="1">
      <alignment horizontal="left" vertical="center"/>
    </xf>
    <xf numFmtId="0" fontId="8" fillId="8" borderId="6" xfId="2" applyFont="1" applyFill="1" applyBorder="1" applyAlignment="1">
      <alignment horizontal="left" vertical="center"/>
    </xf>
    <xf numFmtId="0" fontId="6" fillId="10" borderId="5" xfId="2" applyFont="1" applyFill="1" applyBorder="1" applyAlignment="1">
      <alignment horizontal="right" vertical="center" shrinkToFit="1"/>
    </xf>
    <xf numFmtId="0" fontId="8" fillId="6" borderId="0" xfId="2" applyFont="1" applyFill="1" applyBorder="1">
      <alignment vertical="center"/>
    </xf>
    <xf numFmtId="0" fontId="8" fillId="7" borderId="0" xfId="2" applyFont="1" applyFill="1" applyBorder="1" applyAlignment="1">
      <alignment horizontal="left"/>
    </xf>
    <xf numFmtId="0" fontId="27" fillId="7" borderId="0" xfId="2" applyFont="1" applyFill="1" applyAlignment="1">
      <alignment horizontal="right" vertical="center"/>
    </xf>
    <xf numFmtId="178" fontId="6" fillId="0" borderId="1" xfId="2" applyNumberFormat="1" applyFont="1" applyFill="1" applyBorder="1" applyAlignment="1">
      <alignment horizontal="center" vertical="center" wrapText="1"/>
    </xf>
    <xf numFmtId="179" fontId="6" fillId="7" borderId="1" xfId="2" applyNumberFormat="1" applyFont="1" applyFill="1" applyBorder="1" applyAlignment="1">
      <alignment horizontal="center" vertical="center"/>
    </xf>
    <xf numFmtId="180" fontId="6" fillId="0" borderId="1" xfId="2" applyNumberFormat="1" applyFont="1" applyFill="1" applyBorder="1" applyAlignment="1">
      <alignment horizontal="center" vertical="center" wrapText="1"/>
    </xf>
    <xf numFmtId="179" fontId="6" fillId="0" borderId="1" xfId="2" applyNumberFormat="1" applyFont="1" applyFill="1" applyBorder="1" applyAlignment="1">
      <alignment horizontal="center" vertical="center" wrapText="1"/>
    </xf>
    <xf numFmtId="179" fontId="6" fillId="0" borderId="1" xfId="2" applyNumberFormat="1" applyFont="1" applyFill="1" applyBorder="1" applyAlignment="1">
      <alignment horizontal="center" vertical="center"/>
    </xf>
    <xf numFmtId="179" fontId="6" fillId="7" borderId="1" xfId="2" applyNumberFormat="1" applyFont="1" applyFill="1" applyBorder="1" applyAlignment="1">
      <alignment horizontal="center" vertical="center" wrapText="1"/>
    </xf>
    <xf numFmtId="178" fontId="6" fillId="0" borderId="2" xfId="2" applyNumberFormat="1" applyFont="1" applyFill="1" applyBorder="1" applyAlignment="1">
      <alignment horizontal="center" vertical="center" wrapText="1"/>
    </xf>
    <xf numFmtId="0" fontId="6" fillId="7" borderId="0" xfId="2" applyFont="1" applyFill="1" applyBorder="1" applyAlignment="1">
      <alignment vertical="center" wrapText="1"/>
    </xf>
    <xf numFmtId="0" fontId="8" fillId="9" borderId="3" xfId="2" applyFont="1" applyFill="1" applyBorder="1" applyAlignment="1">
      <alignment horizontal="left" vertical="top" wrapText="1"/>
    </xf>
    <xf numFmtId="0" fontId="6" fillId="7" borderId="1" xfId="2" applyNumberFormat="1" applyFont="1" applyFill="1" applyBorder="1" applyAlignment="1">
      <alignment horizontal="right" vertical="center" wrapText="1"/>
    </xf>
    <xf numFmtId="0" fontId="9" fillId="10" borderId="4" xfId="2" applyFont="1" applyFill="1" applyBorder="1" applyAlignment="1">
      <alignment horizontal="center" vertical="center"/>
    </xf>
    <xf numFmtId="0" fontId="9" fillId="10" borderId="2" xfId="2" applyFont="1" applyFill="1" applyBorder="1" applyAlignment="1">
      <alignment horizontal="center" vertical="center"/>
    </xf>
    <xf numFmtId="0" fontId="6" fillId="7" borderId="0" xfId="2" applyNumberFormat="1" applyFont="1" applyFill="1" applyBorder="1" applyAlignment="1">
      <alignment horizontal="right" vertical="center"/>
    </xf>
    <xf numFmtId="0" fontId="7" fillId="7" borderId="0" xfId="2" applyFont="1" applyFill="1" applyBorder="1" applyAlignment="1">
      <alignment vertical="center"/>
    </xf>
    <xf numFmtId="0" fontId="6" fillId="7" borderId="1" xfId="2" applyNumberFormat="1" applyFont="1" applyFill="1" applyBorder="1" applyAlignment="1">
      <alignment horizontal="right" vertical="center"/>
    </xf>
    <xf numFmtId="0" fontId="9" fillId="10" borderId="15" xfId="2" applyFont="1" applyFill="1" applyBorder="1" applyAlignment="1">
      <alignment horizontal="center" vertical="center"/>
    </xf>
    <xf numFmtId="0" fontId="9" fillId="10" borderId="9" xfId="2" applyFont="1" applyFill="1" applyBorder="1" applyAlignment="1">
      <alignment horizontal="center" vertical="center"/>
    </xf>
    <xf numFmtId="0" fontId="9" fillId="10" borderId="6" xfId="2" applyFont="1" applyFill="1" applyBorder="1" applyAlignment="1">
      <alignment horizontal="center" vertical="center"/>
    </xf>
    <xf numFmtId="0" fontId="9" fillId="10" borderId="11" xfId="2" applyFont="1" applyFill="1" applyBorder="1" applyAlignment="1">
      <alignment horizontal="center" vertical="center"/>
    </xf>
    <xf numFmtId="0" fontId="8" fillId="7" borderId="0" xfId="2" applyFont="1" applyFill="1" applyBorder="1" applyAlignment="1">
      <alignment vertical="center" shrinkToFit="1"/>
    </xf>
    <xf numFmtId="0" fontId="8" fillId="7" borderId="0" xfId="2" applyFont="1" applyFill="1" applyBorder="1" applyAlignment="1">
      <alignment horizontal="left" vertical="center" shrinkToFit="1"/>
    </xf>
    <xf numFmtId="0" fontId="6" fillId="2" borderId="12" xfId="2" applyNumberFormat="1" applyFont="1" applyFill="1" applyBorder="1" applyAlignment="1">
      <alignment horizontal="center" vertical="center" wrapText="1"/>
    </xf>
    <xf numFmtId="0" fontId="18" fillId="9" borderId="3" xfId="2" applyFont="1" applyFill="1" applyBorder="1" applyAlignment="1">
      <alignment horizontal="left" vertical="top" wrapText="1"/>
    </xf>
    <xf numFmtId="0" fontId="6" fillId="7" borderId="0" xfId="2" applyFont="1" applyFill="1" applyAlignment="1">
      <alignment horizontal="right" vertical="center"/>
    </xf>
    <xf numFmtId="0" fontId="6" fillId="7" borderId="0" xfId="2" applyFont="1" applyFill="1" applyAlignment="1">
      <alignment horizontal="center" vertical="center"/>
    </xf>
    <xf numFmtId="182" fontId="6" fillId="7" borderId="1" xfId="2" applyNumberFormat="1" applyFont="1" applyFill="1" applyBorder="1" applyAlignment="1">
      <alignment horizontal="right" vertical="center"/>
    </xf>
    <xf numFmtId="182" fontId="6" fillId="7" borderId="1" xfId="2" applyNumberFormat="1" applyFont="1" applyFill="1" applyBorder="1" applyAlignment="1">
      <alignment horizontal="center" vertical="center"/>
    </xf>
    <xf numFmtId="183" fontId="6" fillId="7" borderId="16" xfId="2" applyNumberFormat="1" applyFont="1" applyFill="1" applyBorder="1" applyAlignment="1">
      <alignment horizontal="right" vertical="center"/>
    </xf>
    <xf numFmtId="183" fontId="6" fillId="7" borderId="16" xfId="2" applyNumberFormat="1" applyFont="1" applyFill="1" applyBorder="1" applyAlignment="1">
      <alignment horizontal="center" vertical="center"/>
    </xf>
    <xf numFmtId="182" fontId="6" fillId="7" borderId="5" xfId="2" applyNumberFormat="1" applyFont="1" applyFill="1" applyBorder="1" applyAlignment="1">
      <alignment horizontal="right" vertical="center"/>
    </xf>
    <xf numFmtId="182" fontId="6" fillId="7" borderId="5" xfId="2" applyNumberFormat="1" applyFont="1" applyFill="1" applyBorder="1" applyAlignment="1">
      <alignment horizontal="center" vertical="center"/>
    </xf>
    <xf numFmtId="183" fontId="6" fillId="7" borderId="1" xfId="2" applyNumberFormat="1" applyFont="1" applyFill="1" applyBorder="1" applyAlignment="1">
      <alignment horizontal="right" vertical="center"/>
    </xf>
    <xf numFmtId="183" fontId="6" fillId="7" borderId="1" xfId="2" applyNumberFormat="1" applyFont="1" applyFill="1" applyBorder="1" applyAlignment="1">
      <alignment horizontal="center" vertical="center"/>
    </xf>
    <xf numFmtId="0" fontId="8" fillId="10" borderId="7" xfId="2" applyFont="1" applyFill="1" applyBorder="1">
      <alignment vertical="center"/>
    </xf>
    <xf numFmtId="0" fontId="8" fillId="10" borderId="12" xfId="2" applyFont="1" applyFill="1" applyBorder="1">
      <alignment vertical="center"/>
    </xf>
    <xf numFmtId="0" fontId="8" fillId="10" borderId="5" xfId="2" applyFont="1" applyFill="1" applyBorder="1">
      <alignment vertical="center"/>
    </xf>
    <xf numFmtId="0" fontId="6" fillId="7" borderId="0" xfId="2" applyFont="1" applyFill="1" applyBorder="1" applyAlignment="1">
      <alignment horizontal="center" vertical="center"/>
    </xf>
    <xf numFmtId="0" fontId="6" fillId="7" borderId="16" xfId="2" applyNumberFormat="1" applyFont="1" applyFill="1" applyBorder="1" applyAlignment="1">
      <alignment horizontal="right" vertical="center"/>
    </xf>
    <xf numFmtId="0" fontId="7" fillId="7" borderId="0" xfId="2" applyFont="1" applyFill="1" applyBorder="1" applyAlignment="1">
      <alignment vertical="center" shrinkToFit="1"/>
    </xf>
    <xf numFmtId="0" fontId="9" fillId="10" borderId="0" xfId="2" applyFont="1" applyFill="1" applyBorder="1" applyAlignment="1">
      <alignment horizontal="center" vertical="center"/>
    </xf>
    <xf numFmtId="0" fontId="9" fillId="10" borderId="14" xfId="2" applyFont="1" applyFill="1" applyBorder="1" applyAlignment="1">
      <alignment horizontal="center" vertical="center"/>
    </xf>
    <xf numFmtId="0" fontId="8" fillId="7" borderId="0" xfId="2" applyFont="1" applyFill="1" applyBorder="1" applyAlignment="1">
      <alignment horizontal="center" vertical="center" wrapText="1"/>
    </xf>
    <xf numFmtId="184" fontId="6" fillId="7" borderId="1" xfId="2" applyNumberFormat="1" applyFont="1" applyFill="1" applyBorder="1" applyAlignment="1">
      <alignment horizontal="right" vertical="center"/>
    </xf>
    <xf numFmtId="0" fontId="14" fillId="0" borderId="0" xfId="3" applyAlignment="1">
      <alignment horizontal="right" vertical="center"/>
    </xf>
    <xf numFmtId="0" fontId="25" fillId="7" borderId="6" xfId="0" applyFont="1" applyFill="1" applyBorder="1">
      <alignment vertical="center"/>
    </xf>
    <xf numFmtId="0" fontId="8" fillId="7" borderId="6" xfId="2" applyFont="1" applyFill="1" applyBorder="1" applyAlignment="1">
      <alignment horizontal="center" vertical="center"/>
    </xf>
    <xf numFmtId="0" fontId="6" fillId="7" borderId="6" xfId="2" applyFont="1" applyFill="1" applyBorder="1" applyAlignment="1">
      <alignment horizontal="right" vertical="center"/>
    </xf>
    <xf numFmtId="0" fontId="13" fillId="7" borderId="0" xfId="2" applyFont="1" applyFill="1" applyBorder="1" applyAlignment="1">
      <alignment horizontal="left" vertical="center"/>
    </xf>
    <xf numFmtId="0" fontId="18" fillId="7" borderId="0" xfId="2" applyFont="1" applyFill="1" applyBorder="1" applyAlignment="1">
      <alignment vertical="top" wrapText="1" shrinkToFit="1"/>
    </xf>
    <xf numFmtId="0" fontId="9" fillId="7" borderId="0" xfId="2" applyFont="1" applyFill="1" applyAlignment="1">
      <alignment horizontal="center" vertical="center"/>
    </xf>
    <xf numFmtId="0" fontId="7" fillId="7" borderId="0" xfId="2" applyFont="1" applyFill="1" applyAlignment="1">
      <alignment horizontal="center" vertical="center"/>
    </xf>
    <xf numFmtId="182" fontId="6" fillId="7" borderId="16" xfId="2" applyNumberFormat="1" applyFont="1" applyFill="1" applyBorder="1" applyAlignment="1">
      <alignment horizontal="right" vertical="center"/>
    </xf>
    <xf numFmtId="182" fontId="6" fillId="7" borderId="16" xfId="2" applyNumberFormat="1" applyFont="1" applyFill="1" applyBorder="1" applyAlignment="1">
      <alignment horizontal="center" vertical="center"/>
    </xf>
    <xf numFmtId="182" fontId="6" fillId="7" borderId="17" xfId="2" applyNumberFormat="1" applyFont="1" applyFill="1" applyBorder="1" applyAlignment="1">
      <alignment horizontal="right" vertical="center"/>
    </xf>
    <xf numFmtId="182" fontId="6" fillId="7" borderId="17" xfId="2" applyNumberFormat="1" applyFont="1" applyFill="1" applyBorder="1" applyAlignment="1">
      <alignment horizontal="center" vertical="center"/>
    </xf>
    <xf numFmtId="0" fontId="8" fillId="7" borderId="0" xfId="2" applyFont="1" applyFill="1" applyBorder="1" applyAlignment="1">
      <alignment horizontal="center" vertical="center" textRotation="255"/>
    </xf>
    <xf numFmtId="182" fontId="6" fillId="7" borderId="19" xfId="2" applyNumberFormat="1" applyFont="1" applyFill="1" applyBorder="1" applyAlignment="1">
      <alignment horizontal="right" vertical="center"/>
    </xf>
    <xf numFmtId="0" fontId="8" fillId="7" borderId="0" xfId="2" applyFont="1" applyFill="1" applyBorder="1" applyAlignment="1">
      <alignment horizontal="center" vertical="top" textRotation="255"/>
    </xf>
    <xf numFmtId="0" fontId="8" fillId="8" borderId="13" xfId="2" applyFont="1" applyFill="1" applyBorder="1" applyAlignment="1">
      <alignment vertical="center"/>
    </xf>
    <xf numFmtId="0" fontId="8" fillId="8" borderId="0" xfId="2" applyFont="1" applyFill="1" applyBorder="1">
      <alignment vertical="center"/>
    </xf>
    <xf numFmtId="0" fontId="8" fillId="8" borderId="10" xfId="2" applyFont="1" applyFill="1" applyBorder="1" applyAlignment="1">
      <alignment vertical="center"/>
    </xf>
    <xf numFmtId="0" fontId="8" fillId="8" borderId="6" xfId="2" applyFont="1" applyFill="1" applyBorder="1">
      <alignment vertical="center"/>
    </xf>
    <xf numFmtId="0" fontId="8" fillId="7" borderId="0" xfId="0" applyFont="1" applyFill="1" applyBorder="1" applyAlignment="1">
      <alignment vertical="center"/>
    </xf>
    <xf numFmtId="0" fontId="18" fillId="7" borderId="0" xfId="2" applyFont="1" applyFill="1" applyBorder="1" applyAlignment="1">
      <alignment vertical="top" wrapText="1"/>
    </xf>
    <xf numFmtId="0" fontId="8" fillId="8" borderId="14" xfId="2" applyFont="1" applyFill="1" applyBorder="1" applyAlignment="1">
      <alignment vertical="center"/>
    </xf>
    <xf numFmtId="0" fontId="8" fillId="8" borderId="20" xfId="2" applyFont="1" applyFill="1" applyBorder="1" applyAlignment="1">
      <alignment vertical="center"/>
    </xf>
    <xf numFmtId="0" fontId="8" fillId="8" borderId="21" xfId="2" applyFont="1" applyFill="1" applyBorder="1" applyAlignment="1">
      <alignment vertical="center"/>
    </xf>
    <xf numFmtId="0" fontId="8" fillId="8" borderId="11" xfId="2" applyFont="1" applyFill="1" applyBorder="1" applyAlignment="1">
      <alignment vertical="center"/>
    </xf>
    <xf numFmtId="0" fontId="0" fillId="7" borderId="6" xfId="0" applyFill="1" applyBorder="1">
      <alignment vertical="center"/>
    </xf>
    <xf numFmtId="0" fontId="0" fillId="7" borderId="0" xfId="0" applyFill="1">
      <alignment vertical="center"/>
    </xf>
    <xf numFmtId="179" fontId="6" fillId="7" borderId="1" xfId="2" applyNumberFormat="1" applyFont="1" applyFill="1" applyBorder="1" applyAlignment="1">
      <alignment horizontal="right" vertical="center"/>
    </xf>
    <xf numFmtId="0" fontId="8" fillId="8" borderId="12" xfId="2" applyFont="1" applyFill="1" applyBorder="1" applyAlignment="1">
      <alignment vertical="center"/>
    </xf>
    <xf numFmtId="0" fontId="8" fillId="9" borderId="1" xfId="2" applyFont="1" applyFill="1" applyBorder="1" applyAlignment="1">
      <alignment horizontal="left" vertical="top" wrapText="1"/>
    </xf>
    <xf numFmtId="0" fontId="7" fillId="7" borderId="0" xfId="2" applyFont="1" applyFill="1" applyBorder="1" applyAlignment="1">
      <alignment horizontal="center" vertical="center" shrinkToFit="1"/>
    </xf>
    <xf numFmtId="0" fontId="7" fillId="7" borderId="0" xfId="2" applyFont="1" applyFill="1" applyBorder="1" applyAlignment="1">
      <alignment vertical="center" wrapText="1" shrinkToFit="1"/>
    </xf>
    <xf numFmtId="0" fontId="7" fillId="7" borderId="0" xfId="2" applyFont="1" applyFill="1" applyBorder="1" applyAlignment="1">
      <alignment horizontal="center" vertical="center"/>
    </xf>
    <xf numFmtId="179" fontId="6" fillId="0" borderId="1" xfId="2" applyNumberFormat="1" applyFont="1" applyFill="1" applyBorder="1" applyAlignment="1">
      <alignment horizontal="right" vertical="center"/>
    </xf>
    <xf numFmtId="185" fontId="6" fillId="7" borderId="1" xfId="2" applyNumberFormat="1" applyFont="1" applyFill="1" applyBorder="1" applyAlignment="1">
      <alignment horizontal="center" vertical="center"/>
    </xf>
    <xf numFmtId="0" fontId="18" fillId="9" borderId="1" xfId="2" applyFont="1" applyFill="1" applyBorder="1" applyAlignment="1">
      <alignment horizontal="left" vertical="top" wrapText="1"/>
    </xf>
    <xf numFmtId="0" fontId="8" fillId="8" borderId="11" xfId="2" applyFont="1" applyFill="1" applyBorder="1" applyAlignment="1">
      <alignment horizontal="left" vertical="center" wrapText="1"/>
    </xf>
    <xf numFmtId="0" fontId="28" fillId="9" borderId="3" xfId="0" applyFont="1" applyFill="1" applyBorder="1" applyAlignment="1">
      <alignment horizontal="left" vertical="top" wrapText="1"/>
    </xf>
    <xf numFmtId="0" fontId="8" fillId="8" borderId="0" xfId="2" applyFont="1" applyFill="1" applyBorder="1" applyAlignment="1">
      <alignment vertical="center"/>
    </xf>
    <xf numFmtId="0" fontId="8" fillId="8" borderId="6" xfId="2" applyFont="1" applyFill="1" applyBorder="1" applyAlignment="1">
      <alignment vertical="center"/>
    </xf>
    <xf numFmtId="0" fontId="6" fillId="10" borderId="1" xfId="2" applyFont="1" applyFill="1" applyBorder="1" applyAlignment="1">
      <alignment horizontal="right" vertical="center"/>
    </xf>
    <xf numFmtId="186" fontId="6" fillId="7" borderId="1" xfId="2" applyNumberFormat="1" applyFont="1" applyFill="1" applyBorder="1" applyAlignment="1">
      <alignment horizontal="center" vertical="center"/>
    </xf>
    <xf numFmtId="0" fontId="8" fillId="8" borderId="6" xfId="2" applyFont="1" applyFill="1" applyBorder="1" applyAlignment="1">
      <alignment vertical="center" wrapText="1"/>
    </xf>
    <xf numFmtId="0" fontId="9" fillId="4" borderId="15" xfId="2" applyFont="1" applyFill="1" applyBorder="1" applyAlignment="1">
      <alignment horizontal="center" vertical="center"/>
    </xf>
    <xf numFmtId="0" fontId="9" fillId="4" borderId="9" xfId="2" applyFont="1" applyFill="1" applyBorder="1" applyAlignment="1">
      <alignment horizontal="center" vertical="center"/>
    </xf>
    <xf numFmtId="0" fontId="9" fillId="4" borderId="0" xfId="2" applyFont="1" applyFill="1" applyBorder="1" applyAlignment="1">
      <alignment horizontal="center" vertical="center"/>
    </xf>
    <xf numFmtId="0" fontId="9" fillId="4" borderId="14" xfId="2" applyFont="1" applyFill="1" applyBorder="1" applyAlignment="1">
      <alignment horizontal="center" vertical="center"/>
    </xf>
    <xf numFmtId="0" fontId="9" fillId="4" borderId="6" xfId="2" applyFont="1" applyFill="1" applyBorder="1" applyAlignment="1">
      <alignment horizontal="center" vertical="center"/>
    </xf>
    <xf numFmtId="0" fontId="9" fillId="4" borderId="11" xfId="2" applyFont="1" applyFill="1" applyBorder="1" applyAlignment="1">
      <alignment horizontal="center" vertical="center"/>
    </xf>
    <xf numFmtId="0" fontId="7" fillId="6" borderId="0" xfId="2" applyFont="1" applyFill="1" applyAlignment="1">
      <alignment horizontal="center" vertical="center"/>
    </xf>
    <xf numFmtId="0" fontId="7" fillId="7" borderId="0" xfId="2" applyFont="1" applyFill="1" applyAlignment="1">
      <alignment vertical="center" shrinkToFit="1"/>
    </xf>
    <xf numFmtId="0" fontId="7" fillId="6" borderId="0" xfId="2" applyFont="1" applyFill="1">
      <alignment vertical="center"/>
    </xf>
    <xf numFmtId="0" fontId="14" fillId="6" borderId="0" xfId="3" applyFill="1" applyBorder="1">
      <alignment vertical="center"/>
    </xf>
    <xf numFmtId="0" fontId="8" fillId="2" borderId="2" xfId="2" applyFont="1" applyFill="1" applyBorder="1" applyAlignment="1">
      <alignment horizontal="left" vertical="center"/>
    </xf>
    <xf numFmtId="0" fontId="14" fillId="7" borderId="0" xfId="3" applyFill="1">
      <alignment vertical="center"/>
    </xf>
    <xf numFmtId="0" fontId="14" fillId="7" borderId="0" xfId="3" applyFill="1" applyAlignment="1">
      <alignment horizontal="left" vertical="center"/>
    </xf>
    <xf numFmtId="0" fontId="8" fillId="8" borderId="1" xfId="2" applyFont="1" applyFill="1" applyBorder="1" applyAlignment="1">
      <alignment horizontal="left" vertical="center" wrapText="1"/>
    </xf>
    <xf numFmtId="0" fontId="8" fillId="8" borderId="16" xfId="2" applyFont="1" applyFill="1" applyBorder="1" applyAlignment="1">
      <alignment horizontal="left" vertical="center" wrapText="1"/>
    </xf>
    <xf numFmtId="0" fontId="8" fillId="8" borderId="5" xfId="2" applyFont="1" applyFill="1" applyBorder="1" applyAlignment="1">
      <alignment horizontal="left" vertical="center" wrapText="1"/>
    </xf>
    <xf numFmtId="0" fontId="6" fillId="2" borderId="1" xfId="2" applyFont="1" applyFill="1" applyBorder="1" applyAlignment="1">
      <alignment horizontal="center" vertical="center" wrapText="1"/>
    </xf>
    <xf numFmtId="0" fontId="10" fillId="7" borderId="0" xfId="2" applyFont="1" applyFill="1" applyBorder="1" applyAlignment="1">
      <alignment horizontal="left" vertical="center"/>
    </xf>
    <xf numFmtId="0" fontId="9" fillId="7" borderId="6" xfId="2" applyFont="1" applyFill="1" applyBorder="1" applyAlignment="1">
      <alignment horizontal="center" vertical="center"/>
    </xf>
    <xf numFmtId="0" fontId="8" fillId="2" borderId="1" xfId="2" applyFont="1" applyFill="1" applyBorder="1" applyAlignment="1">
      <alignment horizontal="center" vertical="center"/>
    </xf>
    <xf numFmtId="0" fontId="18" fillId="7" borderId="5" xfId="2" applyFont="1" applyFill="1" applyBorder="1" applyAlignment="1">
      <alignment horizontal="center" vertical="center"/>
    </xf>
    <xf numFmtId="0" fontId="18" fillId="7" borderId="1" xfId="2" applyFont="1" applyFill="1" applyBorder="1" applyAlignment="1">
      <alignment horizontal="center" vertical="center"/>
    </xf>
    <xf numFmtId="0" fontId="6" fillId="0" borderId="1" xfId="2" applyFont="1" applyFill="1" applyBorder="1" applyAlignment="1">
      <alignment horizontal="center" vertical="center"/>
    </xf>
    <xf numFmtId="0" fontId="18" fillId="0" borderId="1" xfId="2" applyFont="1" applyFill="1" applyBorder="1" applyAlignment="1">
      <alignment horizontal="center" vertical="center"/>
    </xf>
    <xf numFmtId="0" fontId="20" fillId="0" borderId="1" xfId="2" applyFont="1" applyFill="1" applyBorder="1" applyAlignment="1">
      <alignment horizontal="center" vertical="center"/>
    </xf>
    <xf numFmtId="0" fontId="6" fillId="7" borderId="1" xfId="2" applyFont="1" applyFill="1" applyBorder="1" applyAlignment="1">
      <alignment horizontal="center" vertical="center" wrapText="1"/>
    </xf>
    <xf numFmtId="177" fontId="6" fillId="7" borderId="1" xfId="2" applyNumberFormat="1" applyFont="1" applyFill="1" applyBorder="1" applyAlignment="1">
      <alignment horizontal="center" vertical="center" wrapText="1" shrinkToFit="1"/>
    </xf>
    <xf numFmtId="177" fontId="6" fillId="7" borderId="1" xfId="2" applyNumberFormat="1" applyFont="1" applyFill="1" applyBorder="1" applyAlignment="1">
      <alignment horizontal="center" vertical="center" shrinkToFit="1"/>
    </xf>
    <xf numFmtId="179" fontId="20" fillId="7" borderId="1" xfId="2" applyNumberFormat="1" applyFont="1" applyFill="1" applyBorder="1" applyAlignment="1">
      <alignment horizontal="right" vertical="center" shrinkToFit="1"/>
    </xf>
    <xf numFmtId="179" fontId="20" fillId="7" borderId="1" xfId="2" applyNumberFormat="1" applyFont="1" applyFill="1" applyBorder="1" applyAlignment="1">
      <alignment horizontal="right" vertical="center"/>
    </xf>
    <xf numFmtId="0" fontId="13" fillId="0" borderId="0" xfId="2" applyFont="1" applyFill="1" applyBorder="1" applyAlignment="1">
      <alignment horizontal="left" vertical="center"/>
    </xf>
    <xf numFmtId="0" fontId="7" fillId="0" borderId="0" xfId="2" applyFont="1" applyFill="1" applyAlignment="1">
      <alignment horizontal="center" vertical="center"/>
    </xf>
    <xf numFmtId="0" fontId="25" fillId="0" borderId="6" xfId="0" applyFont="1" applyBorder="1">
      <alignment vertical="center"/>
    </xf>
    <xf numFmtId="185" fontId="6" fillId="7" borderId="16" xfId="2" applyNumberFormat="1" applyFont="1" applyFill="1" applyBorder="1" applyAlignment="1">
      <alignment horizontal="right" vertical="center"/>
    </xf>
    <xf numFmtId="182" fontId="6" fillId="7" borderId="18" xfId="2" applyNumberFormat="1" applyFont="1" applyFill="1" applyBorder="1" applyAlignment="1">
      <alignment horizontal="right" vertical="center"/>
    </xf>
    <xf numFmtId="0" fontId="8" fillId="0" borderId="0" xfId="2" applyFont="1" applyFill="1" applyBorder="1">
      <alignment vertical="center"/>
    </xf>
    <xf numFmtId="182" fontId="6" fillId="0" borderId="1" xfId="2" applyNumberFormat="1" applyFont="1" applyFill="1" applyBorder="1" applyAlignment="1">
      <alignment horizontal="right" vertical="center"/>
    </xf>
    <xf numFmtId="185" fontId="6" fillId="7" borderId="1" xfId="2" applyNumberFormat="1" applyFont="1" applyFill="1" applyBorder="1" applyAlignment="1">
      <alignment horizontal="right" vertical="center"/>
    </xf>
    <xf numFmtId="186" fontId="6" fillId="7" borderId="1" xfId="2" applyNumberFormat="1" applyFont="1" applyFill="1" applyBorder="1" applyAlignment="1">
      <alignment horizontal="right" vertical="center"/>
    </xf>
    <xf numFmtId="182" fontId="6" fillId="0" borderId="16" xfId="2" applyNumberFormat="1" applyFont="1" applyFill="1" applyBorder="1" applyAlignment="1">
      <alignment horizontal="right" vertical="center"/>
    </xf>
    <xf numFmtId="182" fontId="6" fillId="0" borderId="5" xfId="2" applyNumberFormat="1" applyFont="1" applyFill="1" applyBorder="1" applyAlignment="1">
      <alignment horizontal="right" vertical="center"/>
    </xf>
    <xf numFmtId="0" fontId="14" fillId="7" borderId="0" xfId="3" applyFill="1" applyBorder="1">
      <alignment vertical="center"/>
    </xf>
    <xf numFmtId="0" fontId="14" fillId="7" borderId="0" xfId="3" applyFill="1" applyBorder="1" applyAlignment="1">
      <alignment vertical="center"/>
    </xf>
    <xf numFmtId="0" fontId="14" fillId="7" borderId="0" xfId="3" applyFill="1" applyAlignment="1">
      <alignment horizontal="right" vertical="center"/>
    </xf>
    <xf numFmtId="0" fontId="3" fillId="0" borderId="1" xfId="0" applyFont="1" applyBorder="1" applyAlignment="1">
      <alignment vertical="center" shrinkToFit="1"/>
    </xf>
    <xf numFmtId="0" fontId="30" fillId="0" borderId="1" xfId="3" applyFont="1" applyBorder="1" applyAlignment="1">
      <alignment vertical="center" shrinkToFit="1"/>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30" fillId="0" borderId="2" xfId="3" applyFont="1" applyBorder="1" applyAlignment="1">
      <alignment vertical="center" shrinkToFit="1"/>
    </xf>
    <xf numFmtId="38" fontId="3" fillId="0" borderId="1" xfId="1" applyFont="1" applyBorder="1">
      <alignment vertical="center"/>
    </xf>
    <xf numFmtId="0" fontId="31" fillId="0" borderId="0" xfId="0" applyFont="1">
      <alignment vertical="center"/>
    </xf>
    <xf numFmtId="0" fontId="5" fillId="5" borderId="0" xfId="0" applyFont="1" applyFill="1" applyAlignment="1">
      <alignment horizontal="center" vertical="center"/>
    </xf>
    <xf numFmtId="0" fontId="8" fillId="8" borderId="3" xfId="2" applyFont="1" applyFill="1"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8" fillId="8" borderId="4" xfId="2" applyFont="1" applyFill="1" applyBorder="1" applyAlignment="1">
      <alignment horizontal="left" vertical="center" wrapText="1"/>
    </xf>
    <xf numFmtId="0" fontId="8" fillId="8" borderId="2" xfId="2" applyFont="1" applyFill="1" applyBorder="1" applyAlignment="1">
      <alignment horizontal="left" vertical="center" wrapText="1"/>
    </xf>
    <xf numFmtId="0" fontId="8" fillId="8" borderId="1" xfId="2" applyFont="1" applyFill="1" applyBorder="1" applyAlignment="1">
      <alignment horizontal="left" vertical="center" wrapText="1"/>
    </xf>
    <xf numFmtId="0" fontId="0" fillId="0" borderId="1" xfId="0" applyBorder="1" applyAlignment="1">
      <alignment horizontal="left" vertical="center" wrapText="1"/>
    </xf>
    <xf numFmtId="0" fontId="8" fillId="8" borderId="8" xfId="2" applyFont="1" applyFill="1"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8" fillId="9" borderId="7" xfId="2" applyFont="1" applyFill="1"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8" fillId="8" borderId="15" xfId="2" applyFont="1" applyFill="1" applyBorder="1" applyAlignment="1">
      <alignment horizontal="left" vertical="center" wrapText="1"/>
    </xf>
    <xf numFmtId="0" fontId="8" fillId="8" borderId="9" xfId="2" applyFont="1" applyFill="1" applyBorder="1" applyAlignment="1">
      <alignment horizontal="left" vertical="center" wrapText="1"/>
    </xf>
    <xf numFmtId="0" fontId="8" fillId="0" borderId="1" xfId="0" applyFont="1" applyBorder="1" applyAlignment="1">
      <alignment horizontal="left" vertical="center" wrapText="1"/>
    </xf>
    <xf numFmtId="0" fontId="8" fillId="8" borderId="3" xfId="2" applyFont="1" applyFill="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10" fillId="7" borderId="0" xfId="2" applyFont="1" applyFill="1" applyBorder="1" applyAlignment="1">
      <alignment horizontal="left" vertical="center"/>
    </xf>
    <xf numFmtId="0" fontId="8" fillId="8" borderId="4" xfId="2" applyFont="1" applyFill="1" applyBorder="1" applyAlignment="1">
      <alignment horizontal="left" vertical="center"/>
    </xf>
    <xf numFmtId="0" fontId="8" fillId="8" borderId="2" xfId="2" applyFont="1" applyFill="1" applyBorder="1" applyAlignment="1">
      <alignment horizontal="left" vertical="center"/>
    </xf>
    <xf numFmtId="0" fontId="0" fillId="0" borderId="0" xfId="0" applyBorder="1" applyAlignment="1">
      <alignment horizontal="left" vertical="center"/>
    </xf>
    <xf numFmtId="0" fontId="8" fillId="8" borderId="7" xfId="2" applyFont="1" applyFill="1"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6" fillId="8" borderId="8" xfId="2" applyFont="1" applyFill="1" applyBorder="1" applyAlignment="1">
      <alignment horizontal="left" vertical="center" shrinkToFit="1"/>
    </xf>
    <xf numFmtId="0" fontId="0" fillId="0" borderId="15" xfId="0" applyBorder="1" applyAlignment="1">
      <alignment horizontal="left" vertical="center" shrinkToFit="1"/>
    </xf>
    <xf numFmtId="0" fontId="0" fillId="0" borderId="9" xfId="0" applyBorder="1" applyAlignment="1">
      <alignment horizontal="left" vertical="center" shrinkToFit="1"/>
    </xf>
    <xf numFmtId="0" fontId="18" fillId="9" borderId="7" xfId="2" applyFont="1" applyFill="1" applyBorder="1" applyAlignment="1">
      <alignment horizontal="left" vertical="top" wrapText="1"/>
    </xf>
    <xf numFmtId="0" fontId="8" fillId="8" borderId="22" xfId="2"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6" fillId="8" borderId="13" xfId="2" applyFont="1" applyFill="1"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6" fillId="8" borderId="3" xfId="2" applyFont="1" applyFill="1" applyBorder="1" applyAlignment="1">
      <alignment horizontal="left" vertical="center" wrapText="1"/>
    </xf>
    <xf numFmtId="0" fontId="6" fillId="8" borderId="4" xfId="2" applyFont="1" applyFill="1" applyBorder="1" applyAlignment="1">
      <alignment horizontal="left" vertical="center" wrapText="1"/>
    </xf>
    <xf numFmtId="0" fontId="6" fillId="8" borderId="2" xfId="2" applyFont="1" applyFill="1" applyBorder="1" applyAlignment="1">
      <alignment horizontal="left" vertical="center" wrapText="1"/>
    </xf>
    <xf numFmtId="0" fontId="8" fillId="8" borderId="17" xfId="2" applyFont="1" applyFill="1" applyBorder="1" applyAlignment="1">
      <alignment horizontal="left" vertical="center" wrapText="1"/>
    </xf>
    <xf numFmtId="0" fontId="0" fillId="0" borderId="17" xfId="0" applyBorder="1" applyAlignment="1">
      <alignment horizontal="left" vertical="center" wrapText="1"/>
    </xf>
    <xf numFmtId="0" fontId="8" fillId="8" borderId="5" xfId="2" applyFont="1" applyFill="1" applyBorder="1" applyAlignment="1">
      <alignment horizontal="left" vertical="center" wrapText="1"/>
    </xf>
    <xf numFmtId="0" fontId="0" fillId="0" borderId="5" xfId="0" applyBorder="1" applyAlignment="1">
      <alignment horizontal="left" vertical="center" wrapText="1"/>
    </xf>
    <xf numFmtId="0" fontId="8" fillId="8" borderId="1" xfId="2" applyFont="1" applyFill="1" applyBorder="1" applyAlignment="1">
      <alignment horizontal="center" vertical="center" wrapText="1"/>
    </xf>
    <xf numFmtId="0" fontId="8" fillId="8" borderId="16" xfId="2" applyFont="1" applyFill="1" applyBorder="1" applyAlignment="1">
      <alignment horizontal="left" vertical="center" wrapText="1"/>
    </xf>
    <xf numFmtId="0" fontId="8" fillId="8" borderId="18" xfId="2" applyFont="1" applyFill="1" applyBorder="1" applyAlignment="1">
      <alignment horizontal="center" vertical="center" wrapText="1"/>
    </xf>
    <xf numFmtId="0" fontId="8" fillId="8" borderId="16" xfId="2" applyFont="1" applyFill="1" applyBorder="1" applyAlignment="1">
      <alignment horizontal="center" vertical="center" wrapText="1"/>
    </xf>
    <xf numFmtId="0" fontId="8" fillId="8" borderId="18" xfId="2" applyFont="1" applyFill="1" applyBorder="1" applyAlignment="1">
      <alignment horizontal="left" vertical="center" wrapText="1"/>
    </xf>
    <xf numFmtId="0" fontId="0" fillId="0" borderId="16" xfId="0" applyBorder="1" applyAlignment="1">
      <alignment horizontal="left" vertical="center" wrapText="1"/>
    </xf>
    <xf numFmtId="0" fontId="8" fillId="8" borderId="5" xfId="2" applyFont="1" applyFill="1" applyBorder="1" applyAlignment="1">
      <alignment horizontal="center" vertical="center" wrapText="1"/>
    </xf>
    <xf numFmtId="0" fontId="8" fillId="8" borderId="8" xfId="2" applyFont="1" applyFill="1" applyBorder="1" applyAlignment="1">
      <alignment horizontal="center" vertical="center" wrapText="1"/>
    </xf>
    <xf numFmtId="0" fontId="8" fillId="8" borderId="9" xfId="2" applyFont="1" applyFill="1" applyBorder="1" applyAlignment="1">
      <alignment horizontal="center" vertical="center" wrapText="1"/>
    </xf>
    <xf numFmtId="0" fontId="8" fillId="8" borderId="13" xfId="2" applyFont="1" applyFill="1" applyBorder="1" applyAlignment="1">
      <alignment horizontal="center" vertical="center" wrapText="1"/>
    </xf>
    <xf numFmtId="0" fontId="8" fillId="8" borderId="14" xfId="2" applyFont="1" applyFill="1" applyBorder="1" applyAlignment="1">
      <alignment horizontal="center" vertical="center" wrapText="1"/>
    </xf>
    <xf numFmtId="0" fontId="8" fillId="8" borderId="10" xfId="2" applyFont="1" applyFill="1" applyBorder="1" applyAlignment="1">
      <alignment horizontal="center" vertical="center" wrapText="1"/>
    </xf>
    <xf numFmtId="0" fontId="8" fillId="8" borderId="11" xfId="2" applyFont="1" applyFill="1" applyBorder="1" applyAlignment="1">
      <alignment horizontal="center" vertical="center" wrapText="1"/>
    </xf>
    <xf numFmtId="0" fontId="8" fillId="8" borderId="1" xfId="2" applyFont="1" applyFill="1" applyBorder="1" applyAlignment="1">
      <alignment horizontal="center" vertical="center" textRotation="255" wrapText="1"/>
    </xf>
    <xf numFmtId="0" fontId="8" fillId="0" borderId="1" xfId="0" applyFont="1" applyBorder="1" applyAlignment="1">
      <alignment horizontal="center" vertical="center" textRotation="255" wrapText="1"/>
    </xf>
    <xf numFmtId="0" fontId="0" fillId="0" borderId="1" xfId="0" applyBorder="1" applyAlignment="1">
      <alignment horizontal="center" vertical="center" wrapText="1"/>
    </xf>
    <xf numFmtId="0" fontId="8" fillId="8" borderId="7" xfId="2" applyFont="1" applyFill="1"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8" fillId="9" borderId="5" xfId="2" applyFont="1" applyFill="1" applyBorder="1" applyAlignment="1">
      <alignment horizontal="left" vertical="top" wrapText="1"/>
    </xf>
    <xf numFmtId="0" fontId="8" fillId="9" borderId="12" xfId="2" applyFont="1" applyFill="1" applyBorder="1" applyAlignment="1">
      <alignment horizontal="left" vertical="top" wrapText="1"/>
    </xf>
    <xf numFmtId="0" fontId="8" fillId="9" borderId="5" xfId="2" applyFont="1" applyFill="1" applyBorder="1" applyAlignment="1">
      <alignment horizontal="left" vertical="top" wrapText="1"/>
    </xf>
    <xf numFmtId="0" fontId="6" fillId="8" borderId="5" xfId="2" applyFont="1" applyFill="1" applyBorder="1" applyAlignment="1">
      <alignment horizontal="center" vertical="center" textRotation="255" wrapText="1"/>
    </xf>
    <xf numFmtId="0" fontId="6" fillId="8" borderId="1" xfId="2" applyFont="1" applyFill="1" applyBorder="1" applyAlignment="1">
      <alignment horizontal="center" vertical="center" textRotation="255" wrapText="1"/>
    </xf>
    <xf numFmtId="0" fontId="6" fillId="8" borderId="16" xfId="2" applyFont="1" applyFill="1" applyBorder="1" applyAlignment="1">
      <alignment horizontal="center" vertical="center" textRotation="255" wrapText="1"/>
    </xf>
    <xf numFmtId="0" fontId="0" fillId="0" borderId="18" xfId="0" applyBorder="1" applyAlignment="1">
      <alignment horizontal="left" vertical="center" wrapText="1"/>
    </xf>
    <xf numFmtId="0" fontId="6" fillId="8" borderId="17" xfId="2" applyFont="1" applyFill="1" applyBorder="1" applyAlignment="1">
      <alignment horizontal="left" vertical="center" wrapText="1"/>
    </xf>
    <xf numFmtId="0" fontId="6" fillId="2" borderId="1" xfId="2" applyFont="1" applyFill="1" applyBorder="1" applyAlignment="1">
      <alignment horizontal="center" vertical="center" wrapText="1"/>
    </xf>
    <xf numFmtId="181" fontId="8" fillId="9" borderId="7" xfId="2" applyNumberFormat="1" applyFont="1" applyFill="1" applyBorder="1" applyAlignment="1">
      <alignment horizontal="left" vertical="top" wrapText="1"/>
    </xf>
    <xf numFmtId="181" fontId="8" fillId="9" borderId="12" xfId="2" applyNumberFormat="1" applyFont="1" applyFill="1" applyBorder="1" applyAlignment="1">
      <alignment horizontal="left" vertical="top" wrapText="1"/>
    </xf>
    <xf numFmtId="181" fontId="8" fillId="9" borderId="5" xfId="2" applyNumberFormat="1" applyFont="1" applyFill="1" applyBorder="1" applyAlignment="1">
      <alignment horizontal="left" vertical="top" wrapText="1"/>
    </xf>
    <xf numFmtId="0" fontId="18" fillId="9" borderId="8" xfId="2" applyFont="1" applyFill="1" applyBorder="1" applyAlignment="1">
      <alignment horizontal="left" vertical="top" wrapText="1"/>
    </xf>
    <xf numFmtId="0" fontId="18" fillId="9" borderId="10" xfId="2" applyFont="1" applyFill="1" applyBorder="1" applyAlignment="1">
      <alignment horizontal="left" vertical="top" wrapText="1"/>
    </xf>
    <xf numFmtId="0" fontId="24" fillId="7" borderId="0" xfId="2" applyFont="1" applyFill="1" applyAlignment="1">
      <alignment horizontal="left" vertical="top" wrapText="1"/>
    </xf>
    <xf numFmtId="0" fontId="24" fillId="7" borderId="0" xfId="2" applyFont="1" applyFill="1" applyAlignment="1">
      <alignment horizontal="left" vertical="center" wrapText="1"/>
    </xf>
    <xf numFmtId="0" fontId="14" fillId="0" borderId="0" xfId="3">
      <alignment vertical="center"/>
    </xf>
    <xf numFmtId="0" fontId="0" fillId="0" borderId="0" xfId="0">
      <alignment vertical="center"/>
    </xf>
    <xf numFmtId="0" fontId="8" fillId="8" borderId="3" xfId="2" applyFont="1" applyFill="1" applyBorder="1" applyAlignment="1">
      <alignment horizontal="center" vertical="center"/>
    </xf>
    <xf numFmtId="0" fontId="8" fillId="8" borderId="2" xfId="2" applyFont="1" applyFill="1" applyBorder="1" applyAlignment="1">
      <alignment horizontal="center" vertical="center"/>
    </xf>
    <xf numFmtId="0" fontId="10" fillId="7" borderId="0" xfId="4" applyFont="1" applyFill="1" applyAlignment="1">
      <alignment horizontal="left" vertical="top" wrapText="1"/>
    </xf>
    <xf numFmtId="0" fontId="10" fillId="7" borderId="0" xfId="4" applyFont="1" applyFill="1" applyAlignment="1">
      <alignment horizontal="left" vertical="top"/>
    </xf>
    <xf numFmtId="0" fontId="8" fillId="2" borderId="3"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4" xfId="2" applyFont="1" applyFill="1" applyBorder="1" applyAlignment="1">
      <alignment horizontal="left" vertical="center"/>
    </xf>
    <xf numFmtId="0" fontId="8" fillId="2" borderId="2" xfId="2" applyFont="1" applyFill="1" applyBorder="1" applyAlignment="1">
      <alignment horizontal="left" vertical="center"/>
    </xf>
    <xf numFmtId="0" fontId="8" fillId="8" borderId="1" xfId="0" applyFont="1" applyFill="1" applyBorder="1" applyAlignment="1">
      <alignment horizontal="left" vertical="center" wrapText="1"/>
    </xf>
    <xf numFmtId="0" fontId="6" fillId="8" borderId="8" xfId="2" applyFont="1" applyFill="1" applyBorder="1" applyAlignment="1">
      <alignment horizontal="left" vertical="center" wrapText="1"/>
    </xf>
    <xf numFmtId="0" fontId="0" fillId="9" borderId="12" xfId="0" applyFill="1" applyBorder="1" applyAlignment="1">
      <alignment horizontal="left" vertical="top" wrapText="1"/>
    </xf>
    <xf numFmtId="0" fontId="0" fillId="9" borderId="5" xfId="0" applyFill="1" applyBorder="1" applyAlignment="1">
      <alignment horizontal="left" vertical="top" wrapText="1"/>
    </xf>
    <xf numFmtId="0" fontId="0" fillId="8" borderId="1" xfId="0" applyFill="1" applyBorder="1" applyAlignment="1">
      <alignment horizontal="left" vertical="center" wrapText="1"/>
    </xf>
    <xf numFmtId="0" fontId="8" fillId="8" borderId="10" xfId="2" applyFont="1" applyFill="1" applyBorder="1" applyAlignment="1">
      <alignment horizontal="left" vertical="center" wrapText="1"/>
    </xf>
    <xf numFmtId="0" fontId="8" fillId="8" borderId="6" xfId="2" applyFont="1" applyFill="1" applyBorder="1" applyAlignment="1">
      <alignment horizontal="left" vertical="center" wrapText="1"/>
    </xf>
    <xf numFmtId="0" fontId="8" fillId="8" borderId="11" xfId="2" applyFont="1" applyFill="1" applyBorder="1" applyAlignment="1">
      <alignment horizontal="left" vertical="center" wrapText="1"/>
    </xf>
  </cellXfs>
  <cellStyles count="5">
    <cellStyle name="ハイパーリンク" xfId="3" builtinId="8"/>
    <cellStyle name="桁区切り" xfId="1" builtinId="6"/>
    <cellStyle name="標準" xfId="0" builtinId="0"/>
    <cellStyle name="標準 2" xfId="4"/>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39"/>
  <sheetViews>
    <sheetView tabSelected="1" workbookViewId="0">
      <selection sqref="A1:I1"/>
    </sheetView>
  </sheetViews>
  <sheetFormatPr defaultColWidth="9" defaultRowHeight="11.25"/>
  <cols>
    <col min="1" max="1" width="7.875" style="1" customWidth="1"/>
    <col min="2" max="2" width="8.875" style="1" customWidth="1"/>
    <col min="3" max="3" width="33.75" style="1" customWidth="1"/>
    <col min="4" max="9" width="6.75" style="1" customWidth="1"/>
    <col min="10" max="16384" width="9" style="1"/>
  </cols>
  <sheetData>
    <row r="1" spans="1:9" ht="18" customHeight="1">
      <c r="A1" s="235" t="s">
        <v>692</v>
      </c>
      <c r="B1" s="235"/>
      <c r="C1" s="235"/>
      <c r="D1" s="235"/>
      <c r="E1" s="235"/>
      <c r="F1" s="235"/>
      <c r="G1" s="235"/>
      <c r="H1" s="235"/>
      <c r="I1" s="235"/>
    </row>
    <row r="3" spans="1:9" ht="13.5">
      <c r="A3" s="234" t="s">
        <v>695</v>
      </c>
    </row>
    <row r="4" spans="1:9">
      <c r="A4" s="1" t="s">
        <v>696</v>
      </c>
    </row>
    <row r="6" spans="1:9">
      <c r="A6" s="1" t="s">
        <v>0</v>
      </c>
    </row>
    <row r="7" spans="1:9">
      <c r="A7" s="1" t="s">
        <v>694</v>
      </c>
    </row>
    <row r="8" spans="1:9">
      <c r="A8" s="1" t="s">
        <v>693</v>
      </c>
    </row>
    <row r="9" spans="1:9">
      <c r="A9" s="9" t="s">
        <v>1</v>
      </c>
      <c r="B9" s="9" t="s">
        <v>23</v>
      </c>
      <c r="C9" s="10" t="s">
        <v>2</v>
      </c>
      <c r="D9" s="9" t="s">
        <v>3</v>
      </c>
      <c r="E9" s="12" t="s">
        <v>4</v>
      </c>
      <c r="F9" s="9" t="s">
        <v>5</v>
      </c>
      <c r="G9" s="9" t="s">
        <v>6</v>
      </c>
      <c r="H9" s="9" t="s">
        <v>7</v>
      </c>
      <c r="I9" s="9" t="s">
        <v>8</v>
      </c>
    </row>
    <row r="10" spans="1:9">
      <c r="A10" s="2" t="s">
        <v>9</v>
      </c>
      <c r="B10" s="228" t="s">
        <v>689</v>
      </c>
      <c r="C10" s="229" t="s">
        <v>12</v>
      </c>
      <c r="D10" s="3">
        <f>SUM(E10:I10)</f>
        <v>120</v>
      </c>
      <c r="E10" s="3">
        <v>0</v>
      </c>
      <c r="F10" s="3">
        <v>0</v>
      </c>
      <c r="G10" s="3">
        <v>0</v>
      </c>
      <c r="H10" s="3">
        <v>120</v>
      </c>
      <c r="I10" s="3">
        <v>0</v>
      </c>
    </row>
    <row r="11" spans="1:9">
      <c r="A11" s="2" t="s">
        <v>9</v>
      </c>
      <c r="B11" s="228" t="s">
        <v>689</v>
      </c>
      <c r="C11" s="229" t="s">
        <v>14</v>
      </c>
      <c r="D11" s="3">
        <f t="shared" ref="D11:D12" si="0">SUM(E11:I11)</f>
        <v>380</v>
      </c>
      <c r="E11" s="233">
        <v>6</v>
      </c>
      <c r="F11" s="233">
        <v>374</v>
      </c>
      <c r="G11" s="233">
        <v>0</v>
      </c>
      <c r="H11" s="233">
        <v>0</v>
      </c>
      <c r="I11" s="233">
        <v>0</v>
      </c>
    </row>
    <row r="12" spans="1:9">
      <c r="A12" s="2" t="s">
        <v>9</v>
      </c>
      <c r="B12" s="228" t="s">
        <v>690</v>
      </c>
      <c r="C12" s="229" t="s">
        <v>13</v>
      </c>
      <c r="D12" s="3">
        <f t="shared" si="0"/>
        <v>48</v>
      </c>
      <c r="E12" s="233">
        <v>0</v>
      </c>
      <c r="F12" s="233">
        <v>48</v>
      </c>
      <c r="G12" s="233">
        <v>0</v>
      </c>
      <c r="H12" s="233">
        <v>0</v>
      </c>
      <c r="I12" s="233">
        <v>0</v>
      </c>
    </row>
    <row r="13" spans="1:9">
      <c r="A13" s="4" t="s">
        <v>21</v>
      </c>
      <c r="B13" s="230"/>
      <c r="C13" s="231"/>
      <c r="D13" s="5">
        <f t="shared" ref="D13:I13" si="1">SUM(D10:D12)</f>
        <v>548</v>
      </c>
      <c r="E13" s="5">
        <f t="shared" si="1"/>
        <v>6</v>
      </c>
      <c r="F13" s="5">
        <f t="shared" si="1"/>
        <v>422</v>
      </c>
      <c r="G13" s="5">
        <f t="shared" si="1"/>
        <v>0</v>
      </c>
      <c r="H13" s="5">
        <f t="shared" si="1"/>
        <v>120</v>
      </c>
      <c r="I13" s="5">
        <f t="shared" si="1"/>
        <v>0</v>
      </c>
    </row>
    <row r="14" spans="1:9">
      <c r="A14" s="2" t="s">
        <v>10</v>
      </c>
      <c r="B14" s="228" t="s">
        <v>689</v>
      </c>
      <c r="C14" s="232" t="s">
        <v>15</v>
      </c>
      <c r="D14" s="3">
        <f>SUM(E14:I14)</f>
        <v>4</v>
      </c>
      <c r="E14" s="3">
        <v>0</v>
      </c>
      <c r="F14" s="3">
        <v>0</v>
      </c>
      <c r="G14" s="3">
        <v>4</v>
      </c>
      <c r="H14" s="3">
        <v>0</v>
      </c>
      <c r="I14" s="3">
        <v>0</v>
      </c>
    </row>
    <row r="15" spans="1:9">
      <c r="A15" s="2" t="s">
        <v>10</v>
      </c>
      <c r="B15" s="228" t="s">
        <v>689</v>
      </c>
      <c r="C15" s="232" t="s">
        <v>16</v>
      </c>
      <c r="D15" s="3">
        <f t="shared" ref="D15:D19" si="2">SUM(E15:I15)</f>
        <v>19</v>
      </c>
      <c r="E15" s="3">
        <v>0</v>
      </c>
      <c r="F15" s="3">
        <v>19</v>
      </c>
      <c r="G15" s="3">
        <v>0</v>
      </c>
      <c r="H15" s="3">
        <v>0</v>
      </c>
      <c r="I15" s="3">
        <v>0</v>
      </c>
    </row>
    <row r="16" spans="1:9">
      <c r="A16" s="2" t="s">
        <v>10</v>
      </c>
      <c r="B16" s="228" t="s">
        <v>689</v>
      </c>
      <c r="C16" s="232" t="s">
        <v>18</v>
      </c>
      <c r="D16" s="3">
        <f t="shared" si="2"/>
        <v>19</v>
      </c>
      <c r="E16" s="3">
        <v>0</v>
      </c>
      <c r="F16" s="3">
        <v>19</v>
      </c>
      <c r="G16" s="3">
        <v>0</v>
      </c>
      <c r="H16" s="3">
        <v>0</v>
      </c>
      <c r="I16" s="3">
        <v>0</v>
      </c>
    </row>
    <row r="17" spans="1:9">
      <c r="A17" s="2" t="s">
        <v>10</v>
      </c>
      <c r="B17" s="228" t="s">
        <v>689</v>
      </c>
      <c r="C17" s="232" t="s">
        <v>19</v>
      </c>
      <c r="D17" s="3">
        <f t="shared" si="2"/>
        <v>10</v>
      </c>
      <c r="E17" s="3">
        <v>0</v>
      </c>
      <c r="F17" s="3">
        <v>0</v>
      </c>
      <c r="G17" s="3">
        <v>0</v>
      </c>
      <c r="H17" s="3">
        <v>10</v>
      </c>
      <c r="I17" s="3">
        <v>0</v>
      </c>
    </row>
    <row r="18" spans="1:9">
      <c r="A18" s="2" t="s">
        <v>10</v>
      </c>
      <c r="B18" s="228" t="s">
        <v>689</v>
      </c>
      <c r="C18" s="232" t="s">
        <v>20</v>
      </c>
      <c r="D18" s="3">
        <f t="shared" si="2"/>
        <v>9</v>
      </c>
      <c r="E18" s="3">
        <v>0</v>
      </c>
      <c r="F18" s="3">
        <v>9</v>
      </c>
      <c r="G18" s="3">
        <v>0</v>
      </c>
      <c r="H18" s="3">
        <v>0</v>
      </c>
      <c r="I18" s="3">
        <v>0</v>
      </c>
    </row>
    <row r="19" spans="1:9">
      <c r="A19" s="2" t="s">
        <v>10</v>
      </c>
      <c r="B19" s="228" t="s">
        <v>691</v>
      </c>
      <c r="C19" s="232" t="s">
        <v>17</v>
      </c>
      <c r="D19" s="3">
        <f t="shared" si="2"/>
        <v>19</v>
      </c>
      <c r="E19" s="3">
        <v>0</v>
      </c>
      <c r="F19" s="3">
        <v>0</v>
      </c>
      <c r="G19" s="3">
        <v>19</v>
      </c>
      <c r="H19" s="3">
        <v>0</v>
      </c>
      <c r="I19" s="3">
        <v>0</v>
      </c>
    </row>
    <row r="20" spans="1:9">
      <c r="A20" s="4" t="s">
        <v>22</v>
      </c>
      <c r="B20" s="230"/>
      <c r="C20" s="231"/>
      <c r="D20" s="5">
        <f t="shared" ref="D20:I20" si="3">SUM(D14:D19)</f>
        <v>80</v>
      </c>
      <c r="E20" s="5">
        <f t="shared" si="3"/>
        <v>0</v>
      </c>
      <c r="F20" s="5">
        <f t="shared" si="3"/>
        <v>47</v>
      </c>
      <c r="G20" s="5">
        <f t="shared" si="3"/>
        <v>23</v>
      </c>
      <c r="H20" s="5">
        <f t="shared" si="3"/>
        <v>10</v>
      </c>
      <c r="I20" s="5">
        <f t="shared" si="3"/>
        <v>0</v>
      </c>
    </row>
    <row r="21" spans="1:9">
      <c r="A21" s="6" t="s">
        <v>11</v>
      </c>
      <c r="B21" s="6"/>
      <c r="C21" s="11"/>
      <c r="D21" s="8">
        <f t="shared" ref="D21:I21" si="4">SUM(D20,D13)</f>
        <v>628</v>
      </c>
      <c r="E21" s="8">
        <f t="shared" si="4"/>
        <v>6</v>
      </c>
      <c r="F21" s="8">
        <f t="shared" si="4"/>
        <v>469</v>
      </c>
      <c r="G21" s="8">
        <f t="shared" si="4"/>
        <v>23</v>
      </c>
      <c r="H21" s="8">
        <f t="shared" si="4"/>
        <v>130</v>
      </c>
      <c r="I21" s="8">
        <f t="shared" si="4"/>
        <v>0</v>
      </c>
    </row>
    <row r="24" spans="1:9" ht="13.5">
      <c r="A24" s="234" t="s">
        <v>697</v>
      </c>
    </row>
    <row r="25" spans="1:9">
      <c r="A25" s="1" t="s">
        <v>698</v>
      </c>
    </row>
    <row r="27" spans="1:9">
      <c r="A27" s="9" t="s">
        <v>1</v>
      </c>
      <c r="B27" s="9" t="s">
        <v>23</v>
      </c>
      <c r="C27" s="9" t="s">
        <v>2</v>
      </c>
      <c r="D27" s="9" t="s">
        <v>3</v>
      </c>
      <c r="E27" s="12" t="s">
        <v>4</v>
      </c>
      <c r="F27" s="9" t="s">
        <v>5</v>
      </c>
      <c r="G27" s="9" t="s">
        <v>6</v>
      </c>
      <c r="H27" s="9" t="s">
        <v>7</v>
      </c>
      <c r="I27" s="9" t="s">
        <v>8</v>
      </c>
    </row>
    <row r="28" spans="1:9">
      <c r="A28" s="2" t="s">
        <v>9</v>
      </c>
      <c r="B28" s="228" t="s">
        <v>689</v>
      </c>
      <c r="C28" s="228" t="s">
        <v>12</v>
      </c>
      <c r="D28" s="3">
        <f>SUM(E28:I28)</f>
        <v>120</v>
      </c>
      <c r="E28" s="3">
        <v>0</v>
      </c>
      <c r="F28" s="3">
        <v>0</v>
      </c>
      <c r="G28" s="3">
        <v>0</v>
      </c>
      <c r="H28" s="3">
        <v>120</v>
      </c>
      <c r="I28" s="3">
        <v>0</v>
      </c>
    </row>
    <row r="29" spans="1:9">
      <c r="A29" s="2" t="s">
        <v>9</v>
      </c>
      <c r="B29" s="228" t="s">
        <v>689</v>
      </c>
      <c r="C29" s="228" t="s">
        <v>14</v>
      </c>
      <c r="D29" s="3">
        <f t="shared" ref="D29:D30" si="5">SUM(E29:I29)</f>
        <v>380</v>
      </c>
      <c r="E29" s="3">
        <v>6</v>
      </c>
      <c r="F29" s="3">
        <v>374</v>
      </c>
      <c r="G29" s="3">
        <v>0</v>
      </c>
      <c r="H29" s="3">
        <v>0</v>
      </c>
      <c r="I29" s="3">
        <v>0</v>
      </c>
    </row>
    <row r="30" spans="1:9">
      <c r="A30" s="2" t="s">
        <v>9</v>
      </c>
      <c r="B30" s="228" t="s">
        <v>690</v>
      </c>
      <c r="C30" s="228" t="s">
        <v>13</v>
      </c>
      <c r="D30" s="3">
        <f t="shared" si="5"/>
        <v>48</v>
      </c>
      <c r="E30" s="3">
        <v>0</v>
      </c>
      <c r="F30" s="3">
        <v>48</v>
      </c>
      <c r="G30" s="3">
        <v>0</v>
      </c>
      <c r="H30" s="3">
        <v>0</v>
      </c>
      <c r="I30" s="3">
        <v>0</v>
      </c>
    </row>
    <row r="31" spans="1:9">
      <c r="A31" s="4" t="s">
        <v>21</v>
      </c>
      <c r="B31" s="230"/>
      <c r="C31" s="230"/>
      <c r="D31" s="5">
        <f t="shared" ref="D31:I31" si="6">SUM(D28:D30)</f>
        <v>548</v>
      </c>
      <c r="E31" s="5">
        <f t="shared" si="6"/>
        <v>6</v>
      </c>
      <c r="F31" s="5">
        <f t="shared" si="6"/>
        <v>422</v>
      </c>
      <c r="G31" s="5">
        <f t="shared" si="6"/>
        <v>0</v>
      </c>
      <c r="H31" s="5">
        <f t="shared" si="6"/>
        <v>120</v>
      </c>
      <c r="I31" s="5">
        <f t="shared" si="6"/>
        <v>0</v>
      </c>
    </row>
    <row r="32" spans="1:9">
      <c r="A32" s="2" t="s">
        <v>10</v>
      </c>
      <c r="B32" s="228" t="s">
        <v>689</v>
      </c>
      <c r="C32" s="228" t="s">
        <v>15</v>
      </c>
      <c r="D32" s="3">
        <f>SUM(E32:I32)</f>
        <v>4</v>
      </c>
      <c r="E32" s="3">
        <v>0</v>
      </c>
      <c r="F32" s="3">
        <v>0</v>
      </c>
      <c r="G32" s="3">
        <v>4</v>
      </c>
      <c r="H32" s="3">
        <v>0</v>
      </c>
      <c r="I32" s="3">
        <v>0</v>
      </c>
    </row>
    <row r="33" spans="1:9">
      <c r="A33" s="2" t="s">
        <v>10</v>
      </c>
      <c r="B33" s="228" t="s">
        <v>689</v>
      </c>
      <c r="C33" s="228" t="s">
        <v>16</v>
      </c>
      <c r="D33" s="3">
        <f t="shared" ref="D33:D37" si="7">SUM(E33:I33)</f>
        <v>19</v>
      </c>
      <c r="E33" s="3">
        <v>0</v>
      </c>
      <c r="F33" s="3">
        <v>19</v>
      </c>
      <c r="G33" s="3">
        <v>0</v>
      </c>
      <c r="H33" s="3">
        <v>0</v>
      </c>
      <c r="I33" s="3">
        <v>0</v>
      </c>
    </row>
    <row r="34" spans="1:9">
      <c r="A34" s="2" t="s">
        <v>10</v>
      </c>
      <c r="B34" s="228" t="s">
        <v>689</v>
      </c>
      <c r="C34" s="228" t="s">
        <v>18</v>
      </c>
      <c r="D34" s="3">
        <f t="shared" si="7"/>
        <v>19</v>
      </c>
      <c r="E34" s="3">
        <v>0</v>
      </c>
      <c r="F34" s="3">
        <v>19</v>
      </c>
      <c r="G34" s="3">
        <v>0</v>
      </c>
      <c r="H34" s="3">
        <v>0</v>
      </c>
      <c r="I34" s="3">
        <v>0</v>
      </c>
    </row>
    <row r="35" spans="1:9">
      <c r="A35" s="2" t="s">
        <v>10</v>
      </c>
      <c r="B35" s="228" t="s">
        <v>689</v>
      </c>
      <c r="C35" s="228" t="s">
        <v>19</v>
      </c>
      <c r="D35" s="3">
        <f t="shared" si="7"/>
        <v>10</v>
      </c>
      <c r="E35" s="3">
        <v>0</v>
      </c>
      <c r="F35" s="3">
        <v>0</v>
      </c>
      <c r="G35" s="3">
        <v>0</v>
      </c>
      <c r="H35" s="3">
        <v>10</v>
      </c>
      <c r="I35" s="3">
        <v>0</v>
      </c>
    </row>
    <row r="36" spans="1:9">
      <c r="A36" s="2" t="s">
        <v>10</v>
      </c>
      <c r="B36" s="228" t="s">
        <v>689</v>
      </c>
      <c r="C36" s="228" t="s">
        <v>20</v>
      </c>
      <c r="D36" s="3">
        <f t="shared" si="7"/>
        <v>9</v>
      </c>
      <c r="E36" s="3">
        <v>0</v>
      </c>
      <c r="F36" s="3">
        <v>9</v>
      </c>
      <c r="G36" s="3">
        <v>0</v>
      </c>
      <c r="H36" s="3">
        <v>0</v>
      </c>
      <c r="I36" s="3">
        <v>0</v>
      </c>
    </row>
    <row r="37" spans="1:9">
      <c r="A37" s="2" t="s">
        <v>10</v>
      </c>
      <c r="B37" s="228" t="s">
        <v>691</v>
      </c>
      <c r="C37" s="228" t="s">
        <v>17</v>
      </c>
      <c r="D37" s="3">
        <f t="shared" si="7"/>
        <v>19</v>
      </c>
      <c r="E37" s="3">
        <v>0</v>
      </c>
      <c r="F37" s="3">
        <v>0</v>
      </c>
      <c r="G37" s="3">
        <v>19</v>
      </c>
      <c r="H37" s="3">
        <v>0</v>
      </c>
      <c r="I37" s="3">
        <v>0</v>
      </c>
    </row>
    <row r="38" spans="1:9">
      <c r="A38" s="4" t="s">
        <v>22</v>
      </c>
      <c r="B38" s="230"/>
      <c r="C38" s="230"/>
      <c r="D38" s="5">
        <f>SUM(D32:D37)</f>
        <v>80</v>
      </c>
      <c r="E38" s="5">
        <f t="shared" ref="E38" si="8">SUM(E32:E37)</f>
        <v>0</v>
      </c>
      <c r="F38" s="5">
        <f t="shared" ref="F38" si="9">SUM(F32:F37)</f>
        <v>47</v>
      </c>
      <c r="G38" s="5">
        <f t="shared" ref="G38" si="10">SUM(G32:G37)</f>
        <v>23</v>
      </c>
      <c r="H38" s="5">
        <f t="shared" ref="H38" si="11">SUM(H32:H37)</f>
        <v>10</v>
      </c>
      <c r="I38" s="5">
        <f t="shared" ref="I38" si="12">SUM(I32:I37)</f>
        <v>0</v>
      </c>
    </row>
    <row r="39" spans="1:9">
      <c r="A39" s="6" t="s">
        <v>11</v>
      </c>
      <c r="B39" s="6"/>
      <c r="C39" s="7"/>
      <c r="D39" s="8">
        <f>SUM(D38,D31)</f>
        <v>628</v>
      </c>
      <c r="E39" s="8">
        <f t="shared" ref="E39" si="13">SUM(E38,E31)</f>
        <v>6</v>
      </c>
      <c r="F39" s="8">
        <f t="shared" ref="F39" si="14">SUM(F38,F31)</f>
        <v>469</v>
      </c>
      <c r="G39" s="8">
        <f t="shared" ref="G39" si="15">SUM(G38,G31)</f>
        <v>23</v>
      </c>
      <c r="H39" s="8">
        <f t="shared" ref="H39" si="16">SUM(H38,H31)</f>
        <v>130</v>
      </c>
      <c r="I39" s="8">
        <f t="shared" ref="I39" si="17">SUM(I38,I31)</f>
        <v>0</v>
      </c>
    </row>
  </sheetData>
  <mergeCells count="1">
    <mergeCell ref="A1:I1"/>
  </mergeCells>
  <phoneticPr fontId="1"/>
  <hyperlinks>
    <hyperlink ref="C10" location="むつリハビリテｰション病院!A1" display="むつリハビリテーション病院"/>
    <hyperlink ref="C11" location="むつ総合病院!A1" display="むつ総合病院"/>
    <hyperlink ref="C12" location="国民健康保険大間病院!A1" display="一部事務組合下北医療センター国民健康保険大間病院"/>
    <hyperlink ref="C14" location="たなか泌尿器科クリニック!A1" display="たなか泌尿器科クリニック"/>
    <hyperlink ref="C15" location="医療法人白心会北村医院むつレディスクリニック!A1" display="医療法人白心会北村医院むつレディスクリニック"/>
    <hyperlink ref="C16" location="国民健康保険川内診療所!A1" display="国民健康保険川内診療所"/>
    <hyperlink ref="C17" location="国民健康保険大畑診療所!A1" display="国民健保健大畑診療所"/>
    <hyperlink ref="C18" location="中村眼科クリニック!A1" display="中村眼科クリニック"/>
    <hyperlink ref="C19" location="一部事務組合下北医療センタｰ東通村診療所!A1" display="一部事務組合下北医療センター東通村診療所"/>
  </hyperlinks>
  <printOptions horizontalCentered="1"/>
  <pageMargins left="0.51181102362204722" right="0.31496062992125984"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sheetPr>
    <tabColor theme="9"/>
    <pageSetUpPr fitToPage="1"/>
  </sheetPr>
  <dimension ref="A1:V474"/>
  <sheetViews>
    <sheetView showGridLines="0" view="pageBreakPreview" zoomScale="70" zoomScaleNormal="100" zoomScaleSheetLayoutView="70" workbookViewId="0">
      <selection activeCell="A2" sqref="A2"/>
    </sheetView>
  </sheetViews>
  <sheetFormatPr defaultColWidth="9" defaultRowHeight="17.25"/>
  <cols>
    <col min="1" max="1" width="8.875" style="192" customWidth="1"/>
    <col min="2" max="2" width="2.25" style="20" customWidth="1"/>
    <col min="3" max="4" width="4.625" style="15" customWidth="1"/>
    <col min="5" max="5" width="4.625" style="16" customWidth="1"/>
    <col min="6" max="6" width="4.625" style="15" customWidth="1"/>
    <col min="7" max="7" width="22.375" style="15" customWidth="1"/>
    <col min="8" max="8" width="25.5" style="17" customWidth="1"/>
    <col min="9" max="9" width="56.25" style="17" customWidth="1"/>
    <col min="10" max="12" width="11.375" style="18" customWidth="1"/>
    <col min="13" max="14" width="11.375" style="19" customWidth="1"/>
    <col min="15" max="17" width="9" style="20" customWidth="1"/>
    <col min="18" max="16384" width="9" style="20"/>
  </cols>
  <sheetData>
    <row r="1" spans="1:21" s="195" customFormat="1" ht="13.5">
      <c r="A1" s="193" t="s">
        <v>379</v>
      </c>
      <c r="B1" s="225"/>
      <c r="C1" s="26"/>
      <c r="D1" s="26"/>
      <c r="E1" s="226"/>
      <c r="F1" s="26"/>
      <c r="G1" s="26"/>
      <c r="H1" s="196"/>
      <c r="I1" s="196"/>
      <c r="J1" s="26"/>
      <c r="K1" s="26"/>
      <c r="L1" s="26"/>
      <c r="M1" s="227"/>
      <c r="N1" s="227"/>
      <c r="O1" s="227"/>
      <c r="P1" s="227"/>
      <c r="Q1" s="227"/>
      <c r="R1" s="227"/>
      <c r="S1" s="227"/>
      <c r="T1" s="227"/>
      <c r="U1" s="227"/>
    </row>
    <row r="2" spans="1:21">
      <c r="A2" s="13"/>
      <c r="B2" s="14"/>
    </row>
    <row r="3" spans="1:21" ht="18.75">
      <c r="A3" s="13"/>
      <c r="B3" s="22" t="s">
        <v>682</v>
      </c>
      <c r="C3" s="23"/>
      <c r="D3" s="23"/>
      <c r="E3" s="23"/>
      <c r="F3" s="23"/>
      <c r="G3" s="23"/>
      <c r="H3" s="21"/>
      <c r="I3" s="21"/>
    </row>
    <row r="4" spans="1:21">
      <c r="A4" s="13"/>
      <c r="B4" s="24" t="s">
        <v>681</v>
      </c>
      <c r="C4" s="25"/>
      <c r="D4" s="25"/>
      <c r="E4" s="25"/>
      <c r="F4" s="25"/>
      <c r="G4" s="25"/>
      <c r="H4" s="201"/>
      <c r="I4" s="201"/>
    </row>
    <row r="5" spans="1:21">
      <c r="A5" s="13"/>
      <c r="B5" s="26"/>
      <c r="C5" s="27"/>
      <c r="D5" s="27"/>
      <c r="E5" s="27"/>
      <c r="F5" s="27"/>
      <c r="G5" s="27"/>
      <c r="H5" s="28"/>
      <c r="I5" s="28"/>
    </row>
    <row r="6" spans="1:21">
      <c r="A6" s="13"/>
      <c r="B6" s="29"/>
    </row>
    <row r="7" spans="1:21">
      <c r="A7" s="13"/>
      <c r="B7" s="29"/>
    </row>
    <row r="8" spans="1:21" s="33" customFormat="1">
      <c r="A8" s="13"/>
      <c r="B8" s="30" t="s">
        <v>630</v>
      </c>
      <c r="C8" s="31"/>
      <c r="D8" s="31"/>
      <c r="E8" s="31"/>
      <c r="F8" s="31"/>
      <c r="G8" s="31"/>
      <c r="H8" s="32"/>
      <c r="I8" s="32"/>
      <c r="J8" s="18"/>
      <c r="K8" s="18"/>
      <c r="L8" s="18"/>
      <c r="M8" s="19"/>
      <c r="N8" s="19"/>
    </row>
    <row r="9" spans="1:21" s="33" customFormat="1">
      <c r="A9" s="13"/>
      <c r="B9" s="30"/>
      <c r="C9" s="31"/>
      <c r="D9" s="31"/>
      <c r="E9" s="31"/>
      <c r="F9" s="31"/>
      <c r="G9" s="31"/>
      <c r="H9" s="32"/>
      <c r="I9" s="32"/>
      <c r="J9" s="18"/>
      <c r="K9" s="18"/>
      <c r="L9" s="18"/>
      <c r="M9" s="19"/>
      <c r="N9" s="19"/>
    </row>
    <row r="10" spans="1:21" s="33" customFormat="1">
      <c r="A10" s="13"/>
      <c r="B10" s="34"/>
      <c r="C10" s="31"/>
      <c r="D10" s="31"/>
      <c r="E10" s="31"/>
      <c r="F10" s="31"/>
      <c r="G10" s="31"/>
      <c r="H10" s="32"/>
      <c r="I10" s="324" t="s">
        <v>25</v>
      </c>
      <c r="J10" s="325"/>
      <c r="K10" s="203" t="s">
        <v>631</v>
      </c>
      <c r="L10" s="18"/>
      <c r="M10" s="19"/>
      <c r="N10" s="19"/>
    </row>
    <row r="11" spans="1:21" s="33" customFormat="1">
      <c r="A11" s="13"/>
      <c r="B11" s="29"/>
      <c r="C11" s="31"/>
      <c r="D11" s="31"/>
      <c r="E11" s="31"/>
      <c r="F11" s="31"/>
      <c r="G11" s="31"/>
      <c r="H11" s="32"/>
      <c r="I11" s="320" t="s">
        <v>4</v>
      </c>
      <c r="J11" s="321"/>
      <c r="K11" s="204"/>
      <c r="L11" s="18"/>
      <c r="M11" s="19"/>
      <c r="N11" s="19"/>
    </row>
    <row r="12" spans="1:21" s="33" customFormat="1">
      <c r="A12" s="13"/>
      <c r="B12" s="36"/>
      <c r="C12" s="31"/>
      <c r="D12" s="31"/>
      <c r="E12" s="31"/>
      <c r="F12" s="31"/>
      <c r="G12" s="31"/>
      <c r="H12" s="32"/>
      <c r="I12" s="320" t="s">
        <v>27</v>
      </c>
      <c r="J12" s="321"/>
      <c r="K12" s="205"/>
      <c r="L12" s="18"/>
      <c r="M12" s="19"/>
      <c r="N12" s="19"/>
    </row>
    <row r="13" spans="1:21" s="33" customFormat="1">
      <c r="A13" s="13"/>
      <c r="B13" s="36"/>
      <c r="C13" s="31"/>
      <c r="D13" s="31"/>
      <c r="E13" s="31"/>
      <c r="F13" s="31"/>
      <c r="G13" s="31"/>
      <c r="H13" s="32"/>
      <c r="I13" s="320" t="s">
        <v>28</v>
      </c>
      <c r="J13" s="321"/>
      <c r="K13" s="206"/>
      <c r="L13" s="18"/>
      <c r="M13" s="19"/>
      <c r="N13" s="19"/>
    </row>
    <row r="14" spans="1:21" s="33" customFormat="1">
      <c r="A14" s="13"/>
      <c r="B14" s="29"/>
      <c r="C14" s="31"/>
      <c r="D14" s="31"/>
      <c r="E14" s="31"/>
      <c r="F14" s="31"/>
      <c r="G14" s="31"/>
      <c r="H14" s="32"/>
      <c r="I14" s="320" t="s">
        <v>29</v>
      </c>
      <c r="J14" s="321"/>
      <c r="K14" s="207" t="s">
        <v>632</v>
      </c>
      <c r="L14" s="18"/>
      <c r="M14" s="19"/>
      <c r="N14" s="19"/>
    </row>
    <row r="15" spans="1:21" s="33" customFormat="1">
      <c r="A15" s="13"/>
      <c r="B15" s="29"/>
      <c r="C15" s="31"/>
      <c r="D15" s="31"/>
      <c r="E15" s="31"/>
      <c r="F15" s="31"/>
      <c r="G15" s="31"/>
      <c r="H15" s="32"/>
      <c r="I15" s="320" t="s">
        <v>30</v>
      </c>
      <c r="J15" s="321"/>
      <c r="K15" s="208"/>
      <c r="L15" s="18"/>
      <c r="M15" s="19"/>
      <c r="N15" s="19"/>
    </row>
    <row r="16" spans="1:21" s="33" customFormat="1">
      <c r="A16" s="13"/>
      <c r="B16" s="29"/>
      <c r="C16" s="15"/>
      <c r="D16" s="15"/>
      <c r="E16" s="16"/>
      <c r="F16" s="15"/>
      <c r="G16" s="41"/>
      <c r="H16" s="17"/>
      <c r="I16" s="17"/>
      <c r="J16" s="18"/>
      <c r="K16" s="18"/>
      <c r="L16" s="18"/>
      <c r="M16" s="19"/>
      <c r="N16" s="19"/>
    </row>
    <row r="17" spans="1:22">
      <c r="A17" s="13"/>
      <c r="B17" s="29"/>
    </row>
    <row r="18" spans="1:22" s="33" customFormat="1">
      <c r="A18" s="13"/>
      <c r="B18" s="30" t="s">
        <v>633</v>
      </c>
      <c r="C18" s="31"/>
      <c r="D18" s="31"/>
      <c r="E18" s="31"/>
      <c r="F18" s="31"/>
      <c r="G18" s="31"/>
      <c r="H18" s="32"/>
      <c r="I18" s="32"/>
      <c r="J18" s="18"/>
      <c r="K18" s="18"/>
      <c r="L18" s="18"/>
      <c r="M18" s="19"/>
      <c r="N18" s="19"/>
    </row>
    <row r="19" spans="1:22" s="33" customFormat="1">
      <c r="A19" s="13"/>
      <c r="B19" s="30"/>
      <c r="C19" s="31"/>
      <c r="D19" s="31"/>
      <c r="E19" s="31"/>
      <c r="F19" s="31"/>
      <c r="G19" s="31"/>
      <c r="H19" s="32"/>
      <c r="I19" s="32"/>
      <c r="J19" s="18"/>
      <c r="K19" s="18"/>
      <c r="L19" s="18"/>
      <c r="M19" s="19"/>
      <c r="N19" s="19"/>
    </row>
    <row r="20" spans="1:22" s="33" customFormat="1">
      <c r="A20" s="13"/>
      <c r="B20" s="34"/>
      <c r="C20" s="31"/>
      <c r="D20" s="31"/>
      <c r="E20" s="31"/>
      <c r="F20" s="31"/>
      <c r="G20" s="31"/>
      <c r="H20" s="32"/>
      <c r="I20" s="324" t="s">
        <v>25</v>
      </c>
      <c r="J20" s="325"/>
      <c r="K20" s="203" t="s">
        <v>631</v>
      </c>
      <c r="L20" s="18"/>
      <c r="M20" s="19"/>
      <c r="N20" s="19"/>
    </row>
    <row r="21" spans="1:22" s="33" customFormat="1">
      <c r="A21" s="13"/>
      <c r="B21" s="29"/>
      <c r="C21" s="31"/>
      <c r="D21" s="31"/>
      <c r="E21" s="31"/>
      <c r="F21" s="31"/>
      <c r="G21" s="31"/>
      <c r="H21" s="32"/>
      <c r="I21" s="320" t="s">
        <v>4</v>
      </c>
      <c r="J21" s="321"/>
      <c r="K21" s="204"/>
      <c r="L21" s="18"/>
      <c r="M21" s="19"/>
      <c r="N21" s="19"/>
    </row>
    <row r="22" spans="1:22" s="33" customFormat="1">
      <c r="A22" s="13"/>
      <c r="B22" s="36"/>
      <c r="C22" s="31"/>
      <c r="D22" s="31"/>
      <c r="E22" s="31"/>
      <c r="F22" s="31"/>
      <c r="G22" s="31"/>
      <c r="H22" s="32"/>
      <c r="I22" s="320" t="s">
        <v>27</v>
      </c>
      <c r="J22" s="321"/>
      <c r="K22" s="205"/>
      <c r="L22" s="18"/>
      <c r="M22" s="19"/>
      <c r="N22" s="19"/>
    </row>
    <row r="23" spans="1:22" s="33" customFormat="1">
      <c r="A23" s="13"/>
      <c r="B23" s="36"/>
      <c r="C23" s="31"/>
      <c r="D23" s="31"/>
      <c r="E23" s="31"/>
      <c r="F23" s="31"/>
      <c r="G23" s="31"/>
      <c r="H23" s="32"/>
      <c r="I23" s="320" t="s">
        <v>28</v>
      </c>
      <c r="J23" s="321"/>
      <c r="K23" s="206"/>
      <c r="L23" s="18"/>
      <c r="M23" s="19"/>
      <c r="N23" s="19"/>
    </row>
    <row r="24" spans="1:22" s="33" customFormat="1">
      <c r="A24" s="13"/>
      <c r="B24" s="29"/>
      <c r="C24" s="31"/>
      <c r="D24" s="31"/>
      <c r="E24" s="31"/>
      <c r="F24" s="31"/>
      <c r="G24" s="31"/>
      <c r="H24" s="32"/>
      <c r="I24" s="320" t="s">
        <v>29</v>
      </c>
      <c r="J24" s="321"/>
      <c r="K24" s="207" t="s">
        <v>632</v>
      </c>
      <c r="L24" s="18"/>
      <c r="M24" s="19"/>
      <c r="N24" s="19"/>
    </row>
    <row r="25" spans="1:22" s="33" customFormat="1">
      <c r="A25" s="13"/>
      <c r="B25" s="29"/>
      <c r="C25" s="31"/>
      <c r="D25" s="31"/>
      <c r="E25" s="31"/>
      <c r="F25" s="31"/>
      <c r="G25" s="31"/>
      <c r="H25" s="32"/>
      <c r="I25" s="320" t="s">
        <v>30</v>
      </c>
      <c r="J25" s="321"/>
      <c r="K25" s="208"/>
      <c r="L25" s="18"/>
      <c r="M25" s="19"/>
      <c r="N25" s="19"/>
    </row>
    <row r="26" spans="1:22" s="33" customFormat="1">
      <c r="A26" s="13"/>
      <c r="B26" s="29"/>
      <c r="C26" s="15"/>
      <c r="D26" s="15"/>
      <c r="E26" s="16"/>
      <c r="F26" s="15"/>
      <c r="G26" s="41"/>
      <c r="H26" s="17"/>
      <c r="I26" s="17"/>
      <c r="J26" s="18"/>
      <c r="K26" s="18"/>
      <c r="L26" s="18"/>
      <c r="M26" s="19"/>
      <c r="N26" s="19"/>
    </row>
    <row r="27" spans="1:22" s="33" customFormat="1">
      <c r="A27" s="13"/>
      <c r="B27" s="30" t="s">
        <v>32</v>
      </c>
      <c r="C27" s="42"/>
      <c r="D27" s="42"/>
      <c r="E27" s="42"/>
      <c r="F27" s="42"/>
      <c r="G27" s="42"/>
      <c r="H27" s="32"/>
      <c r="I27" s="32"/>
      <c r="J27" s="18"/>
      <c r="K27" s="18"/>
      <c r="L27" s="18"/>
      <c r="M27" s="19"/>
      <c r="N27" s="19"/>
    </row>
    <row r="28" spans="1:22" s="33" customFormat="1">
      <c r="A28" s="13"/>
      <c r="B28" s="30"/>
      <c r="C28" s="42"/>
      <c r="D28" s="42"/>
      <c r="E28" s="42"/>
      <c r="F28" s="42"/>
      <c r="G28" s="42"/>
      <c r="H28" s="32"/>
      <c r="I28" s="32"/>
      <c r="J28" s="18"/>
      <c r="K28" s="18"/>
      <c r="L28" s="18"/>
      <c r="M28" s="19"/>
      <c r="N28" s="19"/>
    </row>
    <row r="29" spans="1:22" s="33" customFormat="1" ht="35.1" customHeight="1">
      <c r="A29" s="13"/>
      <c r="B29" s="30"/>
      <c r="C29" s="322" t="s">
        <v>33</v>
      </c>
      <c r="D29" s="323"/>
      <c r="E29" s="323"/>
      <c r="F29" s="323"/>
      <c r="G29" s="323"/>
      <c r="H29" s="323"/>
      <c r="I29" s="323" t="s">
        <v>34</v>
      </c>
      <c r="J29" s="323"/>
      <c r="K29" s="322" t="s">
        <v>35</v>
      </c>
      <c r="L29" s="323"/>
      <c r="M29" s="323"/>
      <c r="N29" s="323"/>
      <c r="O29" s="323"/>
      <c r="P29" s="323"/>
      <c r="Q29" s="323"/>
    </row>
    <row r="30" spans="1:22" s="33" customFormat="1">
      <c r="A30" s="13"/>
      <c r="B30" s="14"/>
      <c r="C30" s="318" t="str">
        <f>HYPERLINK("#"&amp;$B$3&amp;"!b66","・病床の状況")</f>
        <v>・病床の状況</v>
      </c>
      <c r="D30" s="319"/>
      <c r="E30" s="319"/>
      <c r="F30" s="319"/>
      <c r="G30" s="319"/>
      <c r="H30" s="319"/>
      <c r="I30" s="318" t="str">
        <f>HYPERLINK("#"&amp;$B$3&amp;"!b239","・入院患者の状況（年間）")</f>
        <v>・入院患者の状況（年間）</v>
      </c>
      <c r="J30" s="319"/>
      <c r="K30" s="318" t="str">
        <f>HYPERLINK("#"&amp;$B$3&amp;"!b303","・手術の状況")</f>
        <v>・手術の状況</v>
      </c>
      <c r="L30" s="319"/>
      <c r="M30" s="319"/>
      <c r="N30" s="319"/>
      <c r="O30" s="319"/>
      <c r="Q30" s="43"/>
      <c r="R30" s="43"/>
      <c r="S30" s="43"/>
      <c r="T30" s="43"/>
      <c r="U30" s="43"/>
      <c r="V30" s="20"/>
    </row>
    <row r="31" spans="1:22" s="33" customFormat="1">
      <c r="A31" s="13"/>
      <c r="B31" s="14"/>
      <c r="C31" s="318" t="str">
        <f>HYPERLINK("#"&amp;$B$3&amp;"!b81","・診療科")</f>
        <v>・診療科</v>
      </c>
      <c r="D31" s="319"/>
      <c r="E31" s="319"/>
      <c r="F31" s="319"/>
      <c r="G31" s="319"/>
      <c r="H31" s="319"/>
      <c r="I31" s="318" t="str">
        <f>HYPERLINK("#"&amp;$B$3&amp;"!b254","・入院患者の状況（月間／入院前の場所・退院先の場所の状況）")</f>
        <v>・入院患者の状況（月間／入院前の場所・退院先の場所の状況）</v>
      </c>
      <c r="J31" s="319"/>
      <c r="K31" s="318" t="str">
        <f>HYPERLINK("#"&amp;$B$3&amp;"!b325","・がん、脳卒中、心筋梗塞、分娩、精神医療への対応状況")</f>
        <v>・がん、脳卒中、心筋梗塞、分娩、精神医療への対応状況</v>
      </c>
      <c r="L31" s="319"/>
      <c r="M31" s="319"/>
      <c r="N31" s="319"/>
      <c r="O31" s="319"/>
      <c r="Q31" s="43"/>
      <c r="R31" s="43"/>
      <c r="S31" s="43"/>
      <c r="T31" s="43"/>
      <c r="U31" s="43"/>
      <c r="V31" s="20"/>
    </row>
    <row r="32" spans="1:22" s="33" customFormat="1">
      <c r="A32" s="13"/>
      <c r="B32" s="14"/>
      <c r="C32" s="318" t="str">
        <f>HYPERLINK("#"&amp;$B$3&amp;"!b85","・入院基本料・特定入院料及び届出病床数")</f>
        <v>・入院基本料・特定入院料及び届出病床数</v>
      </c>
      <c r="D32" s="319"/>
      <c r="E32" s="319"/>
      <c r="F32" s="319"/>
      <c r="G32" s="319"/>
      <c r="H32" s="319"/>
      <c r="I32" s="318" t="str">
        <f>HYPERLINK("#"&amp;$B$3&amp;"!b275","・退院後に在宅医療を必要とする患者の状況")</f>
        <v>・退院後に在宅医療を必要とする患者の状況</v>
      </c>
      <c r="J32" s="319"/>
      <c r="K32" s="318" t="str">
        <f>HYPERLINK("#"&amp;$B$3&amp;"!b361","・重症患者への対応状況")</f>
        <v>・重症患者への対応状況</v>
      </c>
      <c r="L32" s="319"/>
      <c r="M32" s="319"/>
      <c r="N32" s="319"/>
      <c r="O32" s="319"/>
      <c r="Q32" s="43"/>
      <c r="R32" s="43"/>
      <c r="S32" s="43"/>
      <c r="T32" s="43"/>
      <c r="U32" s="43"/>
      <c r="V32" s="20"/>
    </row>
    <row r="33" spans="1:22" s="33" customFormat="1">
      <c r="A33" s="13"/>
      <c r="B33" s="14"/>
      <c r="C33" s="318" t="str">
        <f>HYPERLINK("#"&amp;$B$3&amp;"!b115","・DPC医療機関群の種類")</f>
        <v>・DPC医療機関群の種類</v>
      </c>
      <c r="D33" s="319"/>
      <c r="E33" s="319"/>
      <c r="F33" s="319"/>
      <c r="G33" s="319"/>
      <c r="H33" s="319"/>
      <c r="I33" s="318" t="str">
        <f>HYPERLINK("#"&amp;$B$3&amp;"!b286","・看取りを行った患者数")</f>
        <v>・看取りを行った患者数</v>
      </c>
      <c r="J33" s="319"/>
      <c r="K33" s="318" t="str">
        <f>HYPERLINK("#"&amp;$B$3&amp;"!b385","・救急医療の実施状況")</f>
        <v>・救急医療の実施状況</v>
      </c>
      <c r="L33" s="319"/>
      <c r="M33" s="319"/>
      <c r="N33" s="319"/>
      <c r="O33" s="319"/>
      <c r="Q33" s="43"/>
      <c r="R33" s="43"/>
      <c r="S33" s="43"/>
      <c r="T33" s="43"/>
      <c r="U33" s="43"/>
      <c r="V33" s="20"/>
    </row>
    <row r="34" spans="1:22" s="33" customFormat="1">
      <c r="A34" s="13"/>
      <c r="B34" s="14"/>
      <c r="C34" s="318" t="str">
        <f>HYPERLINK("#"&amp;$B$3&amp;"!b124","・救急告示病院、二次救急医療施設の告示・認定の有無")</f>
        <v>・救急告示病院、二次救急医療施設の告示・認定の有無</v>
      </c>
      <c r="D34" s="319"/>
      <c r="E34" s="319"/>
      <c r="F34" s="319"/>
      <c r="G34" s="319"/>
      <c r="H34" s="319"/>
      <c r="I34" s="196"/>
      <c r="J34" s="26"/>
      <c r="K34" s="318" t="str">
        <f>HYPERLINK("#"&amp;$B$3&amp;"!b410","・急性期後の支援、在宅復帰の支援の状況")</f>
        <v>・急性期後の支援、在宅復帰の支援の状況</v>
      </c>
      <c r="L34" s="319"/>
      <c r="M34" s="319"/>
      <c r="N34" s="319"/>
      <c r="O34" s="319"/>
      <c r="Q34" s="43"/>
      <c r="R34" s="43"/>
      <c r="S34" s="43"/>
      <c r="T34" s="43"/>
      <c r="U34" s="43"/>
      <c r="V34" s="20"/>
    </row>
    <row r="35" spans="1:22" s="33" customFormat="1">
      <c r="A35" s="13"/>
      <c r="B35" s="14"/>
      <c r="C35" s="318" t="str">
        <f>HYPERLINK("#"&amp;$B$3&amp;"!b134","・在宅療養支援病院、在宅療養後方支援病院の届出状況")</f>
        <v>・在宅療養支援病院、在宅療養後方支援病院の届出状況</v>
      </c>
      <c r="D35" s="319"/>
      <c r="E35" s="319"/>
      <c r="F35" s="319"/>
      <c r="G35" s="319"/>
      <c r="H35" s="319"/>
      <c r="I35" s="196"/>
      <c r="K35" s="318" t="str">
        <f>HYPERLINK("#"&amp;$B$3&amp;"!b426","・全身管理の状況")</f>
        <v>・全身管理の状況</v>
      </c>
      <c r="L35" s="319"/>
      <c r="M35" s="319"/>
      <c r="N35" s="319"/>
      <c r="O35" s="319"/>
      <c r="Q35" s="43"/>
      <c r="R35" s="43"/>
      <c r="S35" s="43"/>
      <c r="T35" s="43"/>
      <c r="U35" s="43"/>
      <c r="V35" s="20"/>
    </row>
    <row r="36" spans="1:22" s="33" customFormat="1">
      <c r="A36" s="13"/>
      <c r="B36" s="14"/>
      <c r="C36" s="318" t="str">
        <f>HYPERLINK("#"&amp;$B$3&amp;"!b146","・職員数の状況")</f>
        <v>・職員数の状況</v>
      </c>
      <c r="D36" s="319"/>
      <c r="E36" s="319"/>
      <c r="F36" s="319"/>
      <c r="G36" s="319"/>
      <c r="H36" s="319"/>
      <c r="I36" s="196"/>
      <c r="K36" s="318" t="str">
        <f>HYPERLINK("#"&amp;$B$3&amp;"!b442","・リハビリテーションの実施状況")</f>
        <v>・リハビリテーションの実施状況</v>
      </c>
      <c r="L36" s="319"/>
      <c r="M36" s="319"/>
      <c r="N36" s="319"/>
      <c r="O36" s="319"/>
      <c r="Q36" s="44"/>
      <c r="R36" s="44"/>
      <c r="S36" s="44"/>
      <c r="T36" s="44"/>
      <c r="U36" s="44"/>
      <c r="V36" s="20"/>
    </row>
    <row r="37" spans="1:22" s="33" customFormat="1">
      <c r="A37" s="13"/>
      <c r="B37" s="14"/>
      <c r="C37" s="318" t="str">
        <f>HYPERLINK("#"&amp;$B$3&amp;"!b195","・退院調整部門の設置状況")</f>
        <v>・退院調整部門の設置状況</v>
      </c>
      <c r="D37" s="319"/>
      <c r="E37" s="319"/>
      <c r="F37" s="319"/>
      <c r="G37" s="319"/>
      <c r="H37" s="319"/>
      <c r="I37" s="196"/>
      <c r="K37" s="318" t="str">
        <f>HYPERLINK("#"&amp;$B$3&amp;"!b480","・長期療養患者の受入状況")</f>
        <v>・長期療養患者の受入状況</v>
      </c>
      <c r="L37" s="319"/>
      <c r="M37" s="319"/>
      <c r="N37" s="319"/>
      <c r="O37" s="319"/>
      <c r="Q37" s="44"/>
      <c r="R37" s="44"/>
      <c r="S37" s="44"/>
      <c r="T37" s="44"/>
      <c r="U37" s="44"/>
      <c r="V37" s="20"/>
    </row>
    <row r="38" spans="1:22" s="33" customFormat="1">
      <c r="A38" s="13"/>
      <c r="B38" s="14"/>
      <c r="C38" s="318" t="str">
        <f>HYPERLINK("#"&amp;$B$3&amp;"!b206","・医療機器の台数")</f>
        <v>・医療機器の台数</v>
      </c>
      <c r="D38" s="319"/>
      <c r="E38" s="319"/>
      <c r="F38" s="319"/>
      <c r="G38" s="319"/>
      <c r="H38" s="319"/>
      <c r="I38" s="17"/>
      <c r="K38" s="318" t="str">
        <f>HYPERLINK("#"&amp;$B$3&amp;"!b493","・重度の障害児等の受入状況")</f>
        <v>・重度の障害児等の受入状況</v>
      </c>
      <c r="L38" s="319"/>
      <c r="M38" s="319"/>
      <c r="N38" s="319"/>
      <c r="O38" s="319"/>
      <c r="P38" s="19"/>
      <c r="Q38" s="19"/>
      <c r="R38" s="19"/>
      <c r="S38" s="19"/>
      <c r="T38" s="19"/>
      <c r="U38" s="19"/>
      <c r="V38" s="20"/>
    </row>
    <row r="39" spans="1:22" s="33" customFormat="1">
      <c r="A39" s="13"/>
      <c r="B39" s="14"/>
      <c r="C39" s="196"/>
      <c r="D39" s="196"/>
      <c r="E39" s="196"/>
      <c r="F39" s="196"/>
      <c r="G39" s="196"/>
      <c r="H39" s="196"/>
      <c r="I39" s="17"/>
      <c r="J39" s="44"/>
      <c r="K39" s="18"/>
      <c r="L39" s="18"/>
      <c r="M39" s="19"/>
      <c r="N39" s="19"/>
    </row>
    <row r="40" spans="1:22" s="33" customFormat="1">
      <c r="A40" s="13"/>
      <c r="B40" s="14"/>
      <c r="C40" s="45" t="s">
        <v>36</v>
      </c>
      <c r="D40" s="196"/>
      <c r="E40" s="196"/>
      <c r="F40" s="196"/>
      <c r="G40" s="196"/>
      <c r="H40" s="196"/>
      <c r="I40" s="17"/>
      <c r="J40" s="44"/>
      <c r="K40" s="18"/>
      <c r="L40" s="18"/>
      <c r="M40" s="19"/>
      <c r="N40" s="19"/>
    </row>
    <row r="41" spans="1:22" s="33" customFormat="1" ht="34.5" customHeight="1">
      <c r="A41" s="13"/>
      <c r="B41" s="14"/>
      <c r="C41" s="46"/>
      <c r="D41" s="316" t="s">
        <v>37</v>
      </c>
      <c r="E41" s="316"/>
      <c r="F41" s="316"/>
      <c r="G41" s="316"/>
      <c r="H41" s="316"/>
      <c r="I41" s="316"/>
      <c r="J41" s="316"/>
      <c r="K41" s="316"/>
      <c r="L41" s="47"/>
      <c r="M41" s="47"/>
      <c r="N41" s="47"/>
    </row>
    <row r="42" spans="1:22" s="33" customFormat="1" ht="34.5" customHeight="1">
      <c r="A42" s="13"/>
      <c r="B42" s="14"/>
      <c r="C42" s="49"/>
      <c r="D42" s="317" t="s">
        <v>38</v>
      </c>
      <c r="E42" s="317"/>
      <c r="F42" s="317"/>
      <c r="G42" s="317"/>
      <c r="H42" s="317"/>
      <c r="I42" s="317"/>
      <c r="J42" s="317"/>
      <c r="K42" s="317"/>
      <c r="L42" s="47"/>
      <c r="M42" s="47"/>
      <c r="N42" s="47"/>
    </row>
    <row r="43" spans="1:22" s="33" customFormat="1">
      <c r="A43" s="13"/>
      <c r="B43" s="14"/>
      <c r="C43" s="48"/>
      <c r="D43" s="48"/>
      <c r="E43" s="48"/>
      <c r="F43" s="48"/>
      <c r="G43" s="48"/>
      <c r="H43" s="48"/>
      <c r="I43" s="48"/>
      <c r="J43" s="48"/>
      <c r="K43" s="48"/>
      <c r="L43" s="48"/>
      <c r="M43" s="48"/>
      <c r="N43" s="48"/>
    </row>
    <row r="44" spans="1:22" s="33" customFormat="1" ht="19.5">
      <c r="A44" s="13"/>
      <c r="B44" s="50" t="s">
        <v>39</v>
      </c>
      <c r="C44" s="51"/>
      <c r="D44" s="52"/>
      <c r="E44" s="52"/>
      <c r="F44" s="52"/>
      <c r="G44" s="52"/>
      <c r="H44" s="53"/>
      <c r="I44" s="53"/>
      <c r="J44" s="54"/>
      <c r="K44" s="54"/>
      <c r="L44" s="54"/>
      <c r="M44" s="55"/>
      <c r="N44" s="55"/>
    </row>
    <row r="45" spans="1:22" s="33" customFormat="1">
      <c r="A45" s="13"/>
      <c r="B45" s="14"/>
      <c r="C45" s="57"/>
      <c r="D45" s="16"/>
      <c r="E45" s="16"/>
      <c r="F45" s="16"/>
      <c r="G45" s="16"/>
      <c r="H45" s="58"/>
      <c r="I45" s="58"/>
      <c r="J45" s="59"/>
      <c r="K45" s="59"/>
      <c r="L45" s="59"/>
      <c r="M45" s="56"/>
      <c r="N45" s="56"/>
    </row>
    <row r="46" spans="1:22">
      <c r="A46" s="13"/>
      <c r="B46" s="30" t="s">
        <v>40</v>
      </c>
      <c r="C46" s="30"/>
      <c r="D46" s="30"/>
      <c r="E46" s="30"/>
      <c r="F46" s="30"/>
      <c r="G46" s="30"/>
      <c r="H46" s="201"/>
      <c r="I46" s="201"/>
      <c r="K46" s="60"/>
      <c r="L46" s="60"/>
      <c r="M46" s="60"/>
      <c r="N46" s="60"/>
      <c r="O46" s="33"/>
      <c r="P46" s="33"/>
      <c r="Q46" s="33"/>
    </row>
    <row r="47" spans="1:22">
      <c r="A47" s="13"/>
      <c r="B47" s="30"/>
      <c r="C47" s="30"/>
      <c r="D47" s="30"/>
      <c r="E47" s="30"/>
      <c r="F47" s="30"/>
      <c r="G47" s="30"/>
      <c r="H47" s="201"/>
      <c r="I47" s="201"/>
      <c r="K47" s="60"/>
      <c r="L47" s="60"/>
      <c r="M47" s="60"/>
      <c r="N47" s="60"/>
      <c r="O47" s="33"/>
      <c r="P47" s="33"/>
      <c r="Q47" s="33"/>
    </row>
    <row r="48" spans="1:22">
      <c r="A48" s="13"/>
      <c r="B48" s="30"/>
      <c r="C48" s="16"/>
      <c r="D48" s="16"/>
      <c r="F48" s="16"/>
      <c r="G48" s="16"/>
      <c r="H48" s="58"/>
      <c r="J48" s="61" t="s">
        <v>41</v>
      </c>
      <c r="K48" s="60"/>
      <c r="L48" s="60"/>
      <c r="M48" s="60"/>
      <c r="N48" s="60"/>
      <c r="O48" s="33"/>
      <c r="P48" s="33"/>
      <c r="Q48" s="33"/>
    </row>
    <row r="49" spans="1:17">
      <c r="A49" s="13"/>
      <c r="B49" s="14"/>
      <c r="C49" s="16"/>
      <c r="D49" s="16"/>
      <c r="F49" s="16"/>
      <c r="G49" s="16"/>
      <c r="H49" s="58"/>
      <c r="I49" s="62" t="s">
        <v>42</v>
      </c>
      <c r="J49" s="63"/>
      <c r="K49" s="60"/>
      <c r="L49" s="60"/>
      <c r="M49" s="60"/>
      <c r="N49" s="60"/>
      <c r="O49" s="33"/>
      <c r="P49" s="33"/>
      <c r="Q49" s="33"/>
    </row>
    <row r="50" spans="1:17" s="67" customFormat="1" ht="27" customHeight="1">
      <c r="A50" s="13"/>
      <c r="B50" s="14"/>
      <c r="C50" s="286" t="s">
        <v>43</v>
      </c>
      <c r="D50" s="287"/>
      <c r="E50" s="241" t="s">
        <v>44</v>
      </c>
      <c r="F50" s="241"/>
      <c r="G50" s="241"/>
      <c r="H50" s="241"/>
      <c r="I50" s="246" t="s">
        <v>45</v>
      </c>
      <c r="J50" s="65">
        <v>10</v>
      </c>
      <c r="K50" s="60"/>
      <c r="L50" s="60"/>
      <c r="M50" s="60"/>
      <c r="N50" s="60"/>
      <c r="O50" s="33"/>
      <c r="P50" s="33"/>
      <c r="Q50" s="33"/>
    </row>
    <row r="51" spans="1:17" s="67" customFormat="1" ht="27" customHeight="1">
      <c r="A51" s="13"/>
      <c r="B51" s="68"/>
      <c r="C51" s="290"/>
      <c r="D51" s="291"/>
      <c r="E51" s="241" t="s">
        <v>46</v>
      </c>
      <c r="F51" s="242"/>
      <c r="G51" s="242"/>
      <c r="H51" s="242"/>
      <c r="I51" s="303"/>
      <c r="J51" s="65">
        <v>9</v>
      </c>
      <c r="K51" s="60"/>
      <c r="L51" s="60"/>
      <c r="M51" s="60"/>
      <c r="N51" s="60"/>
      <c r="O51" s="33"/>
      <c r="P51" s="33"/>
      <c r="Q51" s="33"/>
    </row>
    <row r="52" spans="1:17" s="67" customFormat="1" ht="27" customHeight="1">
      <c r="A52" s="13"/>
      <c r="B52" s="68"/>
      <c r="C52" s="286" t="s">
        <v>47</v>
      </c>
      <c r="D52" s="287"/>
      <c r="E52" s="295" t="s">
        <v>44</v>
      </c>
      <c r="F52" s="296"/>
      <c r="G52" s="296"/>
      <c r="H52" s="296"/>
      <c r="I52" s="303"/>
      <c r="J52" s="65">
        <v>0</v>
      </c>
      <c r="K52" s="60"/>
      <c r="L52" s="60"/>
      <c r="M52" s="60"/>
      <c r="N52" s="60"/>
      <c r="O52" s="33"/>
      <c r="P52" s="33"/>
      <c r="Q52" s="33"/>
    </row>
    <row r="53" spans="1:17" s="67" customFormat="1" ht="27" customHeight="1">
      <c r="A53" s="13"/>
      <c r="B53" s="68"/>
      <c r="C53" s="288"/>
      <c r="D53" s="289"/>
      <c r="E53" s="290"/>
      <c r="F53" s="291"/>
      <c r="G53" s="236" t="s">
        <v>48</v>
      </c>
      <c r="H53" s="240"/>
      <c r="I53" s="303"/>
      <c r="J53" s="65">
        <v>0</v>
      </c>
      <c r="K53" s="60"/>
      <c r="L53" s="60"/>
      <c r="M53" s="60"/>
      <c r="N53" s="60"/>
      <c r="O53" s="33"/>
      <c r="P53" s="33"/>
      <c r="Q53" s="33"/>
    </row>
    <row r="54" spans="1:17" s="67" customFormat="1" ht="27" customHeight="1">
      <c r="A54" s="13"/>
      <c r="B54" s="68"/>
      <c r="C54" s="288"/>
      <c r="D54" s="289"/>
      <c r="E54" s="295" t="s">
        <v>46</v>
      </c>
      <c r="F54" s="296"/>
      <c r="G54" s="296"/>
      <c r="H54" s="296"/>
      <c r="I54" s="303"/>
      <c r="J54" s="65">
        <v>0</v>
      </c>
      <c r="K54" s="60"/>
      <c r="L54" s="60"/>
      <c r="M54" s="60"/>
      <c r="N54" s="60"/>
      <c r="O54" s="33"/>
      <c r="P54" s="33"/>
      <c r="Q54" s="33"/>
    </row>
    <row r="55" spans="1:17" s="67" customFormat="1" ht="27" customHeight="1">
      <c r="A55" s="13"/>
      <c r="B55" s="68"/>
      <c r="C55" s="290"/>
      <c r="D55" s="291"/>
      <c r="E55" s="290"/>
      <c r="F55" s="291"/>
      <c r="G55" s="236" t="s">
        <v>48</v>
      </c>
      <c r="H55" s="240"/>
      <c r="I55" s="304"/>
      <c r="J55" s="65">
        <v>0</v>
      </c>
      <c r="K55" s="60"/>
      <c r="L55" s="60"/>
      <c r="M55" s="60"/>
      <c r="N55" s="60"/>
      <c r="O55" s="33"/>
      <c r="P55" s="33"/>
      <c r="Q55" s="33"/>
    </row>
    <row r="56" spans="1:17" s="67" customFormat="1" ht="71.25">
      <c r="A56" s="13"/>
      <c r="B56" s="68"/>
      <c r="C56" s="236" t="s">
        <v>49</v>
      </c>
      <c r="D56" s="239"/>
      <c r="E56" s="239"/>
      <c r="F56" s="239"/>
      <c r="G56" s="239"/>
      <c r="H56" s="238"/>
      <c r="I56" s="69" t="s">
        <v>50</v>
      </c>
      <c r="J56" s="65">
        <v>0</v>
      </c>
      <c r="K56" s="60"/>
      <c r="L56" s="60"/>
      <c r="M56" s="60"/>
      <c r="N56" s="60"/>
      <c r="O56" s="33"/>
      <c r="P56" s="33"/>
      <c r="Q56" s="33"/>
    </row>
    <row r="57" spans="1:17" s="72" customFormat="1">
      <c r="A57" s="13"/>
      <c r="B57" s="30"/>
      <c r="C57" s="30"/>
      <c r="D57" s="30"/>
      <c r="E57" s="30"/>
      <c r="F57" s="30"/>
      <c r="G57" s="30"/>
      <c r="H57" s="201"/>
      <c r="I57" s="201"/>
      <c r="J57" s="70"/>
      <c r="K57" s="60"/>
      <c r="L57" s="60"/>
      <c r="M57" s="60"/>
      <c r="N57" s="60"/>
      <c r="O57" s="33"/>
      <c r="P57" s="33"/>
      <c r="Q57" s="33"/>
    </row>
    <row r="58" spans="1:17" s="67" customFormat="1">
      <c r="A58" s="13"/>
      <c r="B58" s="68"/>
      <c r="C58" s="57"/>
      <c r="D58" s="57"/>
      <c r="E58" s="57"/>
      <c r="F58" s="57"/>
      <c r="G58" s="57"/>
      <c r="H58" s="73"/>
      <c r="I58" s="73"/>
      <c r="J58" s="70"/>
      <c r="K58" s="60"/>
      <c r="L58" s="60"/>
      <c r="M58" s="60"/>
      <c r="N58" s="60"/>
      <c r="O58" s="33"/>
      <c r="P58" s="33"/>
      <c r="Q58" s="33"/>
    </row>
    <row r="59" spans="1:17" s="33" customFormat="1">
      <c r="A59" s="13"/>
      <c r="B59" s="14"/>
      <c r="C59" s="57"/>
      <c r="D59" s="16"/>
      <c r="E59" s="16"/>
      <c r="F59" s="16"/>
      <c r="G59" s="16"/>
      <c r="H59" s="58"/>
      <c r="I59" s="58"/>
      <c r="J59" s="59"/>
      <c r="K59" s="59"/>
      <c r="L59" s="59"/>
      <c r="M59" s="56"/>
      <c r="N59" s="56"/>
    </row>
    <row r="60" spans="1:17" s="72" customFormat="1">
      <c r="A60" s="13"/>
      <c r="B60" s="30" t="s">
        <v>51</v>
      </c>
      <c r="C60" s="30"/>
      <c r="D60" s="30"/>
      <c r="E60" s="30"/>
      <c r="F60" s="30"/>
      <c r="G60" s="30"/>
      <c r="H60" s="201"/>
      <c r="I60" s="201"/>
      <c r="J60" s="70"/>
      <c r="K60" s="71"/>
      <c r="L60" s="71"/>
      <c r="M60" s="71"/>
      <c r="N60" s="71"/>
      <c r="O60" s="33"/>
      <c r="P60" s="33"/>
      <c r="Q60" s="33"/>
    </row>
    <row r="61" spans="1:17">
      <c r="A61" s="13"/>
      <c r="B61" s="30"/>
      <c r="C61" s="30"/>
      <c r="D61" s="30"/>
      <c r="E61" s="30"/>
      <c r="F61" s="30"/>
      <c r="G61" s="30"/>
      <c r="H61" s="201"/>
      <c r="I61" s="201"/>
      <c r="K61" s="88"/>
      <c r="L61" s="88"/>
      <c r="M61" s="88"/>
      <c r="N61" s="88"/>
      <c r="O61" s="33"/>
      <c r="P61" s="33"/>
      <c r="Q61" s="33"/>
    </row>
    <row r="62" spans="1:17">
      <c r="A62" s="13"/>
      <c r="B62" s="30"/>
      <c r="C62" s="16"/>
      <c r="D62" s="16"/>
      <c r="F62" s="16"/>
      <c r="G62" s="16"/>
      <c r="H62" s="58"/>
      <c r="I62" s="58"/>
      <c r="J62" s="75" t="s">
        <v>41</v>
      </c>
      <c r="K62" s="71"/>
      <c r="L62" s="71"/>
      <c r="M62" s="71"/>
      <c r="N62" s="71"/>
      <c r="O62" s="33"/>
      <c r="P62" s="33"/>
      <c r="Q62" s="33"/>
    </row>
    <row r="63" spans="1:17">
      <c r="A63" s="13"/>
      <c r="B63" s="14"/>
      <c r="C63" s="16"/>
      <c r="D63" s="16"/>
      <c r="F63" s="16"/>
      <c r="G63" s="16"/>
      <c r="H63" s="58"/>
      <c r="I63" s="62" t="s">
        <v>42</v>
      </c>
      <c r="J63" s="76"/>
      <c r="K63" s="60"/>
      <c r="L63" s="60"/>
      <c r="M63" s="60"/>
      <c r="N63" s="60"/>
      <c r="O63" s="33"/>
      <c r="P63" s="33"/>
      <c r="Q63" s="33"/>
    </row>
    <row r="64" spans="1:17" s="67" customFormat="1" ht="17.25" customHeight="1">
      <c r="A64" s="13"/>
      <c r="B64" s="14"/>
      <c r="C64" s="295" t="s">
        <v>53</v>
      </c>
      <c r="D64" s="295"/>
      <c r="E64" s="295"/>
      <c r="F64" s="295"/>
      <c r="G64" s="295"/>
      <c r="H64" s="295"/>
      <c r="I64" s="265" t="s">
        <v>54</v>
      </c>
      <c r="J64" s="209" t="s">
        <v>58</v>
      </c>
      <c r="K64" s="71"/>
      <c r="L64" s="71"/>
      <c r="M64" s="71"/>
      <c r="N64" s="71"/>
      <c r="O64" s="33"/>
      <c r="P64" s="33"/>
      <c r="Q64" s="33"/>
    </row>
    <row r="65" spans="1:17" s="67" customFormat="1" ht="17.25" customHeight="1">
      <c r="A65" s="13"/>
      <c r="B65" s="14"/>
      <c r="C65" s="80"/>
      <c r="D65" s="81"/>
      <c r="E65" s="241" t="s">
        <v>59</v>
      </c>
      <c r="F65" s="241"/>
      <c r="G65" s="241"/>
      <c r="H65" s="241"/>
      <c r="I65" s="247"/>
      <c r="J65" s="209" t="s">
        <v>56</v>
      </c>
      <c r="K65" s="60"/>
      <c r="L65" s="60"/>
      <c r="M65" s="60"/>
      <c r="N65" s="60"/>
      <c r="O65" s="33"/>
      <c r="P65" s="33"/>
      <c r="Q65" s="33"/>
    </row>
    <row r="66" spans="1:17" s="67" customFormat="1">
      <c r="A66" s="13"/>
      <c r="B66" s="14"/>
      <c r="C66" s="80"/>
      <c r="D66" s="81"/>
      <c r="E66" s="241"/>
      <c r="F66" s="241"/>
      <c r="G66" s="241"/>
      <c r="H66" s="241"/>
      <c r="I66" s="247"/>
      <c r="J66" s="209" t="s">
        <v>56</v>
      </c>
      <c r="K66" s="71"/>
      <c r="L66" s="71"/>
      <c r="M66" s="71"/>
      <c r="N66" s="71"/>
      <c r="O66" s="33"/>
      <c r="P66" s="33"/>
      <c r="Q66" s="33"/>
    </row>
    <row r="67" spans="1:17" s="67" customFormat="1">
      <c r="A67" s="13"/>
      <c r="B67" s="14"/>
      <c r="C67" s="83"/>
      <c r="D67" s="84"/>
      <c r="E67" s="241"/>
      <c r="F67" s="241"/>
      <c r="G67" s="241"/>
      <c r="H67" s="241"/>
      <c r="I67" s="248"/>
      <c r="J67" s="209" t="s">
        <v>56</v>
      </c>
      <c r="K67" s="60"/>
      <c r="L67" s="60"/>
      <c r="M67" s="60"/>
      <c r="N67" s="60"/>
      <c r="O67" s="33"/>
      <c r="P67" s="33"/>
      <c r="Q67" s="33"/>
    </row>
    <row r="68" spans="1:17" s="72" customFormat="1">
      <c r="A68" s="13"/>
      <c r="B68" s="30"/>
      <c r="C68" s="30"/>
      <c r="D68" s="30"/>
      <c r="E68" s="30"/>
      <c r="F68" s="30"/>
      <c r="G68" s="30"/>
      <c r="H68" s="201"/>
      <c r="I68" s="201"/>
      <c r="J68" s="70"/>
      <c r="K68" s="71"/>
      <c r="L68" s="71"/>
      <c r="M68" s="71"/>
      <c r="N68" s="71"/>
      <c r="O68" s="33"/>
      <c r="P68" s="33"/>
      <c r="Q68" s="33"/>
    </row>
    <row r="69" spans="1:17" s="67" customFormat="1">
      <c r="A69" s="13"/>
      <c r="B69" s="68"/>
      <c r="C69" s="57"/>
      <c r="D69" s="57"/>
      <c r="E69" s="57"/>
      <c r="F69" s="57"/>
      <c r="G69" s="57"/>
      <c r="H69" s="73"/>
      <c r="I69" s="73"/>
      <c r="J69" s="70"/>
      <c r="K69" s="74"/>
      <c r="L69" s="74"/>
      <c r="M69" s="74"/>
      <c r="N69" s="74"/>
      <c r="O69" s="33"/>
      <c r="P69" s="33"/>
      <c r="Q69" s="33"/>
    </row>
    <row r="70" spans="1:17" s="33" customFormat="1">
      <c r="A70" s="13"/>
      <c r="B70" s="14"/>
      <c r="C70" s="57"/>
      <c r="D70" s="16"/>
      <c r="E70" s="16"/>
      <c r="F70" s="16"/>
      <c r="G70" s="16"/>
      <c r="H70" s="58"/>
      <c r="I70" s="58"/>
      <c r="J70" s="59"/>
      <c r="K70" s="59"/>
      <c r="L70" s="59"/>
      <c r="M70" s="56"/>
      <c r="N70" s="56"/>
    </row>
    <row r="71" spans="1:17" s="72" customFormat="1">
      <c r="A71" s="13"/>
      <c r="B71" s="30" t="s">
        <v>635</v>
      </c>
      <c r="C71" s="86"/>
      <c r="D71" s="86"/>
      <c r="E71" s="86"/>
      <c r="F71" s="86"/>
      <c r="G71" s="86"/>
      <c r="H71" s="201"/>
      <c r="I71" s="201"/>
      <c r="J71" s="87"/>
      <c r="K71" s="88"/>
      <c r="L71" s="88"/>
      <c r="M71" s="88"/>
      <c r="N71" s="88"/>
      <c r="O71" s="33"/>
      <c r="P71" s="33"/>
      <c r="Q71" s="33"/>
    </row>
    <row r="72" spans="1:17">
      <c r="A72" s="13"/>
      <c r="B72" s="30"/>
      <c r="C72" s="30"/>
      <c r="D72" s="30"/>
      <c r="E72" s="30"/>
      <c r="F72" s="30"/>
      <c r="G72" s="30"/>
      <c r="H72" s="201"/>
      <c r="I72" s="201"/>
      <c r="K72" s="88"/>
      <c r="L72" s="88"/>
      <c r="M72" s="88"/>
      <c r="N72" s="88"/>
      <c r="O72" s="33"/>
      <c r="P72" s="33"/>
      <c r="Q72" s="33"/>
    </row>
    <row r="73" spans="1:17">
      <c r="A73" s="13"/>
      <c r="B73" s="30"/>
      <c r="C73" s="16"/>
      <c r="D73" s="16"/>
      <c r="F73" s="16"/>
      <c r="G73" s="16"/>
      <c r="H73" s="58"/>
      <c r="I73" s="58"/>
      <c r="J73" s="61" t="s">
        <v>41</v>
      </c>
      <c r="K73" s="60"/>
      <c r="L73" s="60"/>
      <c r="M73" s="60"/>
      <c r="N73" s="60"/>
      <c r="O73" s="33"/>
      <c r="P73" s="33"/>
      <c r="Q73" s="33"/>
    </row>
    <row r="74" spans="1:17">
      <c r="A74" s="13"/>
      <c r="B74" s="14"/>
      <c r="C74" s="16"/>
      <c r="D74" s="16"/>
      <c r="F74" s="16"/>
      <c r="G74" s="16"/>
      <c r="H74" s="58"/>
      <c r="I74" s="62" t="s">
        <v>42</v>
      </c>
      <c r="J74" s="63"/>
      <c r="K74" s="60"/>
      <c r="L74" s="60"/>
      <c r="M74" s="60"/>
      <c r="N74" s="60"/>
      <c r="O74" s="33"/>
      <c r="P74" s="33"/>
      <c r="Q74" s="33"/>
    </row>
    <row r="75" spans="1:17" s="67" customFormat="1" ht="69.95" customHeight="1">
      <c r="A75" s="13"/>
      <c r="B75" s="14"/>
      <c r="C75" s="241" t="s">
        <v>636</v>
      </c>
      <c r="D75" s="241"/>
      <c r="E75" s="241"/>
      <c r="F75" s="241"/>
      <c r="G75" s="241"/>
      <c r="H75" s="242"/>
      <c r="I75" s="265" t="s">
        <v>637</v>
      </c>
      <c r="J75" s="210">
        <v>10</v>
      </c>
      <c r="K75" s="60"/>
      <c r="L75" s="60"/>
      <c r="M75" s="60"/>
      <c r="N75" s="60"/>
      <c r="O75" s="33"/>
      <c r="P75" s="33"/>
      <c r="Q75" s="33"/>
    </row>
    <row r="76" spans="1:17" s="67" customFormat="1" ht="69.95" customHeight="1">
      <c r="A76" s="13"/>
      <c r="B76" s="68"/>
      <c r="C76" s="333" t="s">
        <v>638</v>
      </c>
      <c r="D76" s="334"/>
      <c r="E76" s="334"/>
      <c r="F76" s="334"/>
      <c r="G76" s="334"/>
      <c r="H76" s="335"/>
      <c r="I76" s="302"/>
      <c r="J76" s="211">
        <v>0</v>
      </c>
      <c r="K76" s="60"/>
      <c r="L76" s="60"/>
      <c r="M76" s="60"/>
      <c r="N76" s="60"/>
      <c r="O76" s="33"/>
      <c r="P76" s="33"/>
      <c r="Q76" s="33"/>
    </row>
    <row r="77" spans="1:17" s="72" customFormat="1">
      <c r="A77" s="13"/>
      <c r="B77" s="30"/>
      <c r="C77" s="30"/>
      <c r="D77" s="30"/>
      <c r="E77" s="30"/>
      <c r="F77" s="30"/>
      <c r="G77" s="30"/>
      <c r="H77" s="201"/>
      <c r="I77" s="201"/>
      <c r="J77" s="70"/>
      <c r="K77" s="71"/>
      <c r="L77" s="71"/>
      <c r="M77" s="71"/>
      <c r="N77" s="71"/>
      <c r="O77" s="33"/>
      <c r="P77" s="33"/>
      <c r="Q77" s="33"/>
    </row>
    <row r="78" spans="1:17" ht="36" customHeight="1">
      <c r="A78" s="95"/>
      <c r="B78" s="30"/>
      <c r="C78" s="30"/>
      <c r="D78" s="30"/>
      <c r="E78" s="30"/>
      <c r="F78" s="30"/>
      <c r="G78" s="30"/>
      <c r="H78" s="201"/>
      <c r="I78" s="201"/>
      <c r="J78" s="96" t="s">
        <v>639</v>
      </c>
      <c r="K78" s="60"/>
      <c r="L78" s="60"/>
      <c r="M78" s="60"/>
      <c r="N78" s="60"/>
      <c r="O78" s="33"/>
      <c r="P78" s="33"/>
      <c r="Q78" s="33"/>
    </row>
    <row r="79" spans="1:17" ht="6" customHeight="1">
      <c r="A79" s="13"/>
      <c r="B79" s="30"/>
      <c r="C79" s="30"/>
      <c r="D79" s="30"/>
      <c r="E79" s="30"/>
      <c r="F79" s="30"/>
      <c r="G79" s="30"/>
      <c r="H79" s="201"/>
      <c r="I79" s="201"/>
      <c r="K79" s="60"/>
      <c r="L79" s="60"/>
      <c r="M79" s="60"/>
      <c r="N79" s="60"/>
      <c r="O79" s="33"/>
      <c r="P79" s="33"/>
      <c r="Q79" s="33"/>
    </row>
    <row r="80" spans="1:17" s="72" customFormat="1" ht="27">
      <c r="A80" s="13"/>
      <c r="B80" s="30"/>
      <c r="C80" s="30"/>
      <c r="D80" s="30"/>
      <c r="E80" s="30"/>
      <c r="F80" s="30"/>
      <c r="G80" s="30"/>
      <c r="H80" s="201"/>
      <c r="I80" s="201"/>
      <c r="J80" s="98" t="s">
        <v>640</v>
      </c>
      <c r="K80" s="212">
        <v>10</v>
      </c>
      <c r="L80" s="71"/>
      <c r="M80" s="71"/>
      <c r="N80" s="71"/>
      <c r="O80" s="33"/>
      <c r="P80" s="33"/>
      <c r="Q80" s="33"/>
    </row>
    <row r="81" spans="1:17" s="67" customFormat="1" ht="94.5">
      <c r="A81" s="13"/>
      <c r="B81" s="30"/>
      <c r="C81" s="57"/>
      <c r="D81" s="57"/>
      <c r="E81" s="57"/>
      <c r="F81" s="57"/>
      <c r="G81" s="57"/>
      <c r="H81" s="73"/>
      <c r="I81" s="73"/>
      <c r="J81" s="98" t="s">
        <v>641</v>
      </c>
      <c r="K81" s="213">
        <v>0</v>
      </c>
      <c r="L81" s="60"/>
      <c r="M81" s="60"/>
      <c r="N81" s="60"/>
      <c r="O81" s="33"/>
      <c r="P81" s="33"/>
      <c r="Q81" s="33"/>
    </row>
    <row r="82" spans="1:17" s="67" customFormat="1" ht="40.5">
      <c r="A82" s="13"/>
      <c r="B82" s="30"/>
      <c r="C82" s="57"/>
      <c r="D82" s="57"/>
      <c r="E82" s="57"/>
      <c r="F82" s="57"/>
      <c r="G82" s="57"/>
      <c r="H82" s="73"/>
      <c r="I82" s="73"/>
      <c r="J82" s="98" t="s">
        <v>642</v>
      </c>
      <c r="K82" s="212">
        <v>0</v>
      </c>
      <c r="L82" s="71"/>
      <c r="M82" s="71"/>
      <c r="N82" s="71"/>
      <c r="O82" s="33"/>
      <c r="P82" s="33"/>
      <c r="Q82" s="33"/>
    </row>
    <row r="83" spans="1:17" s="72" customFormat="1" ht="54">
      <c r="A83" s="13"/>
      <c r="B83" s="30"/>
      <c r="C83" s="30"/>
      <c r="D83" s="30"/>
      <c r="E83" s="30"/>
      <c r="F83" s="30"/>
      <c r="G83" s="30"/>
      <c r="H83" s="201"/>
      <c r="I83" s="201"/>
      <c r="J83" s="98" t="s">
        <v>643</v>
      </c>
      <c r="K83" s="213">
        <v>0</v>
      </c>
      <c r="L83" s="60"/>
      <c r="M83" s="60"/>
      <c r="N83" s="60"/>
      <c r="O83" s="33"/>
      <c r="P83" s="33"/>
      <c r="Q83" s="33"/>
    </row>
    <row r="84" spans="1:17" s="67" customFormat="1" ht="94.5">
      <c r="A84" s="13"/>
      <c r="B84" s="30"/>
      <c r="C84" s="57"/>
      <c r="D84" s="57"/>
      <c r="E84" s="57"/>
      <c r="F84" s="57"/>
      <c r="G84" s="57"/>
      <c r="H84" s="73"/>
      <c r="I84" s="73"/>
      <c r="J84" s="98" t="s">
        <v>644</v>
      </c>
      <c r="K84" s="212">
        <v>0</v>
      </c>
      <c r="L84" s="71"/>
      <c r="M84" s="71"/>
      <c r="N84" s="71"/>
      <c r="O84" s="33"/>
      <c r="P84" s="33"/>
      <c r="Q84" s="33"/>
    </row>
    <row r="85" spans="1:17" s="72" customFormat="1">
      <c r="A85" s="13"/>
      <c r="B85" s="30"/>
      <c r="C85" s="30"/>
      <c r="D85" s="30"/>
      <c r="E85" s="30"/>
      <c r="F85" s="30"/>
      <c r="G85" s="30"/>
      <c r="H85" s="201"/>
      <c r="I85" s="201"/>
      <c r="J85" s="70"/>
      <c r="K85" s="71"/>
      <c r="L85" s="71"/>
      <c r="M85" s="71"/>
      <c r="N85" s="71"/>
      <c r="O85" s="33"/>
      <c r="P85" s="33"/>
      <c r="Q85" s="33"/>
    </row>
    <row r="86" spans="1:17" s="67" customFormat="1">
      <c r="A86" s="13"/>
      <c r="B86" s="68"/>
      <c r="C86" s="57"/>
      <c r="D86" s="57"/>
      <c r="E86" s="57"/>
      <c r="F86" s="57"/>
      <c r="G86" s="57"/>
      <c r="H86" s="73"/>
      <c r="I86" s="73"/>
      <c r="J86" s="70"/>
      <c r="K86" s="74"/>
      <c r="L86" s="74"/>
      <c r="M86" s="74"/>
      <c r="N86" s="74"/>
      <c r="O86" s="33"/>
      <c r="P86" s="33"/>
      <c r="Q86" s="33"/>
    </row>
    <row r="87" spans="1:17" s="72" customFormat="1">
      <c r="A87" s="13"/>
      <c r="B87" s="111"/>
      <c r="C87" s="16"/>
      <c r="D87" s="16"/>
      <c r="E87" s="117"/>
      <c r="F87" s="117"/>
      <c r="G87" s="117"/>
      <c r="H87" s="118"/>
      <c r="I87" s="118"/>
      <c r="J87" s="70"/>
      <c r="K87" s="71"/>
      <c r="L87" s="71"/>
      <c r="M87" s="71"/>
      <c r="N87" s="71"/>
      <c r="O87" s="33"/>
      <c r="P87" s="33"/>
      <c r="Q87" s="33"/>
    </row>
    <row r="88" spans="1:17" s="72" customFormat="1">
      <c r="A88" s="13"/>
      <c r="B88" s="30" t="s">
        <v>645</v>
      </c>
      <c r="C88" s="86"/>
      <c r="D88" s="86"/>
      <c r="E88" s="86"/>
      <c r="F88" s="86"/>
      <c r="G88" s="201"/>
      <c r="H88" s="201"/>
      <c r="I88" s="201"/>
      <c r="J88" s="87"/>
      <c r="K88" s="88"/>
      <c r="L88" s="88"/>
      <c r="M88" s="88"/>
      <c r="N88" s="88"/>
      <c r="O88" s="33"/>
      <c r="P88" s="33"/>
      <c r="Q88" s="33"/>
    </row>
    <row r="89" spans="1:17">
      <c r="A89" s="13"/>
      <c r="B89" s="30"/>
      <c r="C89" s="30"/>
      <c r="D89" s="30"/>
      <c r="E89" s="30"/>
      <c r="F89" s="30"/>
      <c r="G89" s="30"/>
      <c r="H89" s="201"/>
      <c r="I89" s="201"/>
      <c r="K89" s="88"/>
      <c r="L89" s="88"/>
      <c r="M89" s="88"/>
      <c r="N89" s="88"/>
      <c r="O89" s="33"/>
      <c r="P89" s="33"/>
      <c r="Q89" s="33"/>
    </row>
    <row r="90" spans="1:17">
      <c r="A90" s="13"/>
      <c r="B90" s="30"/>
      <c r="C90" s="16"/>
      <c r="D90" s="16"/>
      <c r="F90" s="16"/>
      <c r="G90" s="16"/>
      <c r="H90" s="58"/>
      <c r="I90" s="58"/>
      <c r="J90" s="61" t="s">
        <v>41</v>
      </c>
      <c r="K90" s="60"/>
      <c r="L90" s="60"/>
      <c r="M90" s="60"/>
      <c r="N90" s="60"/>
      <c r="O90" s="33"/>
      <c r="P90" s="33"/>
      <c r="Q90" s="33"/>
    </row>
    <row r="91" spans="1:17">
      <c r="A91" s="13"/>
      <c r="B91" s="14"/>
      <c r="C91" s="16"/>
      <c r="D91" s="16"/>
      <c r="F91" s="16"/>
      <c r="G91" s="16"/>
      <c r="H91" s="58"/>
      <c r="I91" s="62" t="s">
        <v>42</v>
      </c>
      <c r="J91" s="63"/>
      <c r="K91" s="60"/>
      <c r="L91" s="60"/>
      <c r="M91" s="60"/>
      <c r="N91" s="60"/>
      <c r="O91" s="33"/>
      <c r="P91" s="33"/>
      <c r="Q91" s="33"/>
    </row>
    <row r="92" spans="1:17" s="67" customFormat="1" ht="57">
      <c r="A92" s="13"/>
      <c r="B92" s="111"/>
      <c r="C92" s="236" t="s">
        <v>646</v>
      </c>
      <c r="D92" s="239"/>
      <c r="E92" s="239"/>
      <c r="F92" s="239"/>
      <c r="G92" s="239"/>
      <c r="H92" s="240"/>
      <c r="I92" s="120" t="s">
        <v>647</v>
      </c>
      <c r="J92" s="112" t="s">
        <v>138</v>
      </c>
      <c r="K92" s="60"/>
      <c r="L92" s="60"/>
      <c r="M92" s="60"/>
      <c r="N92" s="60"/>
      <c r="O92" s="33"/>
      <c r="P92" s="33"/>
      <c r="Q92" s="33"/>
    </row>
    <row r="93" spans="1:17" s="72" customFormat="1">
      <c r="A93" s="13"/>
      <c r="B93" s="30"/>
      <c r="C93" s="30"/>
      <c r="D93" s="30"/>
      <c r="E93" s="30"/>
      <c r="F93" s="30"/>
      <c r="G93" s="30"/>
      <c r="H93" s="201"/>
      <c r="I93" s="201"/>
      <c r="J93" s="70"/>
      <c r="K93" s="60"/>
      <c r="L93" s="60"/>
      <c r="M93" s="60"/>
      <c r="N93" s="60"/>
      <c r="O93" s="33"/>
      <c r="P93" s="33"/>
      <c r="Q93" s="33"/>
    </row>
    <row r="94" spans="1:17" s="67" customFormat="1">
      <c r="A94" s="13"/>
      <c r="B94" s="68"/>
      <c r="C94" s="57"/>
      <c r="D94" s="57"/>
      <c r="E94" s="57"/>
      <c r="F94" s="57"/>
      <c r="G94" s="57"/>
      <c r="H94" s="73"/>
      <c r="I94" s="73"/>
      <c r="J94" s="70"/>
      <c r="K94" s="74"/>
      <c r="L94" s="74"/>
      <c r="M94" s="74"/>
      <c r="N94" s="74"/>
      <c r="O94" s="33"/>
      <c r="P94" s="33"/>
      <c r="Q94" s="33"/>
    </row>
    <row r="95" spans="1:17" s="72" customFormat="1">
      <c r="A95" s="13"/>
      <c r="B95" s="14"/>
      <c r="C95" s="16"/>
      <c r="D95" s="16"/>
      <c r="E95" s="16"/>
      <c r="F95" s="16"/>
      <c r="G95" s="16"/>
      <c r="H95" s="58"/>
      <c r="I95" s="58"/>
      <c r="J95" s="87"/>
      <c r="K95" s="88"/>
      <c r="L95" s="88"/>
      <c r="M95" s="88"/>
      <c r="N95" s="88"/>
      <c r="O95" s="33"/>
      <c r="P95" s="33"/>
      <c r="Q95" s="33"/>
    </row>
    <row r="96" spans="1:17">
      <c r="A96" s="13"/>
      <c r="B96" s="30" t="s">
        <v>146</v>
      </c>
      <c r="C96" s="30"/>
      <c r="D96" s="30"/>
      <c r="E96" s="30"/>
      <c r="F96" s="30"/>
      <c r="G96" s="30"/>
      <c r="H96" s="201"/>
      <c r="I96" s="201"/>
      <c r="J96" s="121"/>
      <c r="K96" s="122"/>
      <c r="L96" s="122"/>
      <c r="M96" s="122"/>
      <c r="N96" s="122"/>
      <c r="O96" s="33"/>
      <c r="P96" s="33"/>
      <c r="Q96" s="33"/>
    </row>
    <row r="97" spans="1:17">
      <c r="A97" s="13"/>
      <c r="B97" s="30"/>
      <c r="C97" s="30"/>
      <c r="D97" s="30"/>
      <c r="E97" s="30"/>
      <c r="F97" s="30"/>
      <c r="G97" s="30"/>
      <c r="H97" s="201"/>
      <c r="I97" s="201"/>
      <c r="K97" s="60"/>
      <c r="L97" s="60"/>
      <c r="M97" s="60"/>
      <c r="N97" s="97"/>
      <c r="O97" s="33"/>
      <c r="P97" s="33"/>
      <c r="Q97" s="33"/>
    </row>
    <row r="98" spans="1:17" ht="27">
      <c r="A98" s="13"/>
      <c r="B98" s="30"/>
      <c r="C98" s="16"/>
      <c r="D98" s="16"/>
      <c r="F98" s="16"/>
      <c r="G98" s="16"/>
      <c r="H98" s="58"/>
      <c r="I98" s="58"/>
      <c r="J98" s="61" t="s">
        <v>41</v>
      </c>
      <c r="K98" s="61" t="s">
        <v>648</v>
      </c>
      <c r="L98" s="61" t="s">
        <v>160</v>
      </c>
      <c r="M98" s="61" t="s">
        <v>161</v>
      </c>
      <c r="N98" s="61" t="s">
        <v>162</v>
      </c>
      <c r="O98" s="33"/>
      <c r="P98" s="33"/>
      <c r="Q98" s="33"/>
    </row>
    <row r="99" spans="1:17">
      <c r="A99" s="13"/>
      <c r="B99" s="14"/>
      <c r="C99" s="16"/>
      <c r="D99" s="16"/>
      <c r="F99" s="16"/>
      <c r="G99" s="16"/>
      <c r="H99" s="58"/>
      <c r="I99" s="62" t="s">
        <v>42</v>
      </c>
      <c r="J99" s="63"/>
      <c r="K99" s="64"/>
      <c r="L99" s="64"/>
      <c r="M99" s="64"/>
      <c r="N99" s="64"/>
      <c r="O99" s="33"/>
      <c r="P99" s="33"/>
      <c r="Q99" s="33"/>
    </row>
    <row r="100" spans="1:17" s="67" customFormat="1" ht="20.25" customHeight="1" thickBot="1">
      <c r="A100" s="13"/>
      <c r="B100" s="105"/>
      <c r="C100" s="280" t="s">
        <v>147</v>
      </c>
      <c r="D100" s="280"/>
      <c r="E100" s="280"/>
      <c r="F100" s="280"/>
      <c r="G100" s="241" t="s">
        <v>148</v>
      </c>
      <c r="H100" s="241"/>
      <c r="I100" s="311" t="s">
        <v>649</v>
      </c>
      <c r="J100" s="123">
        <v>5</v>
      </c>
      <c r="K100" s="124">
        <v>2</v>
      </c>
      <c r="L100" s="124">
        <v>0</v>
      </c>
      <c r="M100" s="124">
        <v>3</v>
      </c>
      <c r="N100" s="124">
        <v>0</v>
      </c>
      <c r="O100" s="33"/>
      <c r="P100" s="33"/>
      <c r="Q100" s="33"/>
    </row>
    <row r="101" spans="1:17" s="67" customFormat="1" ht="20.25" customHeight="1" thickBot="1">
      <c r="A101" s="13"/>
      <c r="B101" s="105"/>
      <c r="C101" s="275"/>
      <c r="D101" s="275"/>
      <c r="E101" s="275"/>
      <c r="F101" s="275"/>
      <c r="G101" s="280" t="s">
        <v>150</v>
      </c>
      <c r="H101" s="284"/>
      <c r="I101" s="312"/>
      <c r="J101" s="125">
        <v>0</v>
      </c>
      <c r="K101" s="126">
        <v>0</v>
      </c>
      <c r="L101" s="126">
        <v>0</v>
      </c>
      <c r="M101" s="126">
        <v>0</v>
      </c>
      <c r="N101" s="126">
        <v>0</v>
      </c>
      <c r="O101" s="33"/>
      <c r="P101" s="33"/>
      <c r="Q101" s="33"/>
    </row>
    <row r="102" spans="1:17" s="67" customFormat="1" ht="20.25" customHeight="1" thickBot="1">
      <c r="A102" s="13"/>
      <c r="B102" s="105"/>
      <c r="C102" s="275" t="s">
        <v>151</v>
      </c>
      <c r="D102" s="276"/>
      <c r="E102" s="276"/>
      <c r="F102" s="276"/>
      <c r="G102" s="277" t="s">
        <v>148</v>
      </c>
      <c r="H102" s="278"/>
      <c r="I102" s="312"/>
      <c r="J102" s="127">
        <v>7</v>
      </c>
      <c r="K102" s="128">
        <v>6</v>
      </c>
      <c r="L102" s="128">
        <v>0</v>
      </c>
      <c r="M102" s="128">
        <v>1</v>
      </c>
      <c r="N102" s="128">
        <v>0</v>
      </c>
      <c r="O102" s="33"/>
      <c r="P102" s="33"/>
      <c r="Q102" s="33"/>
    </row>
    <row r="103" spans="1:17" s="67" customFormat="1" ht="20.25" customHeight="1" thickBot="1">
      <c r="A103" s="13"/>
      <c r="B103" s="105"/>
      <c r="C103" s="276"/>
      <c r="D103" s="276"/>
      <c r="E103" s="276"/>
      <c r="F103" s="276"/>
      <c r="G103" s="280" t="s">
        <v>150</v>
      </c>
      <c r="H103" s="284"/>
      <c r="I103" s="312"/>
      <c r="J103" s="125">
        <v>0</v>
      </c>
      <c r="K103" s="126">
        <v>0</v>
      </c>
      <c r="L103" s="126">
        <v>0</v>
      </c>
      <c r="M103" s="126">
        <v>0</v>
      </c>
      <c r="N103" s="126">
        <v>0</v>
      </c>
      <c r="O103" s="33"/>
      <c r="P103" s="33"/>
      <c r="Q103" s="33"/>
    </row>
    <row r="104" spans="1:17" s="67" customFormat="1" ht="20.25" customHeight="1" thickBot="1">
      <c r="A104" s="13"/>
      <c r="B104" s="105"/>
      <c r="C104" s="275" t="s">
        <v>152</v>
      </c>
      <c r="D104" s="276"/>
      <c r="E104" s="276"/>
      <c r="F104" s="276"/>
      <c r="G104" s="277" t="s">
        <v>148</v>
      </c>
      <c r="H104" s="278"/>
      <c r="I104" s="312"/>
      <c r="J104" s="127">
        <v>0</v>
      </c>
      <c r="K104" s="128">
        <v>0</v>
      </c>
      <c r="L104" s="128">
        <v>0</v>
      </c>
      <c r="M104" s="128">
        <v>0</v>
      </c>
      <c r="N104" s="128">
        <v>0</v>
      </c>
      <c r="O104" s="33"/>
      <c r="P104" s="33"/>
      <c r="Q104" s="33"/>
    </row>
    <row r="105" spans="1:17" s="67" customFormat="1" ht="20.25" customHeight="1" thickBot="1">
      <c r="A105" s="13"/>
      <c r="B105" s="105"/>
      <c r="C105" s="276"/>
      <c r="D105" s="276"/>
      <c r="E105" s="276"/>
      <c r="F105" s="276"/>
      <c r="G105" s="280" t="s">
        <v>150</v>
      </c>
      <c r="H105" s="284"/>
      <c r="I105" s="312"/>
      <c r="J105" s="125">
        <v>0</v>
      </c>
      <c r="K105" s="126">
        <v>0</v>
      </c>
      <c r="L105" s="126">
        <v>0</v>
      </c>
      <c r="M105" s="126">
        <v>0</v>
      </c>
      <c r="N105" s="126">
        <v>0</v>
      </c>
      <c r="O105" s="33"/>
      <c r="P105" s="33"/>
      <c r="Q105" s="33"/>
    </row>
    <row r="106" spans="1:17" s="67" customFormat="1" ht="20.25" customHeight="1" thickBot="1">
      <c r="A106" s="13"/>
      <c r="B106" s="105"/>
      <c r="C106" s="275" t="s">
        <v>153</v>
      </c>
      <c r="D106" s="276"/>
      <c r="E106" s="276"/>
      <c r="F106" s="276"/>
      <c r="G106" s="277" t="s">
        <v>148</v>
      </c>
      <c r="H106" s="278"/>
      <c r="I106" s="312"/>
      <c r="J106" s="127">
        <v>0</v>
      </c>
      <c r="K106" s="128">
        <v>0</v>
      </c>
      <c r="L106" s="128">
        <v>0</v>
      </c>
      <c r="M106" s="128">
        <v>0</v>
      </c>
      <c r="N106" s="128">
        <v>0</v>
      </c>
      <c r="O106" s="33"/>
      <c r="P106" s="33"/>
      <c r="Q106" s="33"/>
    </row>
    <row r="107" spans="1:17" s="67" customFormat="1" ht="20.25" customHeight="1" thickBot="1">
      <c r="A107" s="13"/>
      <c r="B107" s="68"/>
      <c r="C107" s="276"/>
      <c r="D107" s="276"/>
      <c r="E107" s="276"/>
      <c r="F107" s="276"/>
      <c r="G107" s="280" t="s">
        <v>150</v>
      </c>
      <c r="H107" s="284"/>
      <c r="I107" s="312"/>
      <c r="J107" s="125">
        <v>0</v>
      </c>
      <c r="K107" s="126">
        <v>0</v>
      </c>
      <c r="L107" s="126">
        <v>0</v>
      </c>
      <c r="M107" s="126">
        <v>0</v>
      </c>
      <c r="N107" s="126">
        <v>0</v>
      </c>
      <c r="O107" s="33"/>
      <c r="P107" s="33"/>
      <c r="Q107" s="33"/>
    </row>
    <row r="108" spans="1:17" s="67" customFormat="1" ht="20.25" customHeight="1" thickBot="1">
      <c r="A108" s="13"/>
      <c r="B108" s="68"/>
      <c r="C108" s="275" t="s">
        <v>154</v>
      </c>
      <c r="D108" s="276"/>
      <c r="E108" s="276"/>
      <c r="F108" s="276"/>
      <c r="G108" s="277" t="s">
        <v>148</v>
      </c>
      <c r="H108" s="278"/>
      <c r="I108" s="312"/>
      <c r="J108" s="127">
        <v>1</v>
      </c>
      <c r="K108" s="128">
        <v>0</v>
      </c>
      <c r="L108" s="128">
        <v>0</v>
      </c>
      <c r="M108" s="128">
        <v>1</v>
      </c>
      <c r="N108" s="128">
        <v>0</v>
      </c>
      <c r="O108" s="33"/>
      <c r="P108" s="33"/>
      <c r="Q108" s="33"/>
    </row>
    <row r="109" spans="1:17" s="67" customFormat="1" ht="20.25" customHeight="1" thickBot="1">
      <c r="A109" s="13"/>
      <c r="B109" s="68"/>
      <c r="C109" s="276"/>
      <c r="D109" s="276"/>
      <c r="E109" s="276"/>
      <c r="F109" s="276"/>
      <c r="G109" s="280" t="s">
        <v>150</v>
      </c>
      <c r="H109" s="284"/>
      <c r="I109" s="312"/>
      <c r="J109" s="125">
        <v>0</v>
      </c>
      <c r="K109" s="126">
        <v>0</v>
      </c>
      <c r="L109" s="126">
        <v>0</v>
      </c>
      <c r="M109" s="126">
        <v>0</v>
      </c>
      <c r="N109" s="126">
        <v>0</v>
      </c>
      <c r="O109" s="33"/>
      <c r="P109" s="33"/>
      <c r="Q109" s="33"/>
    </row>
    <row r="110" spans="1:17" s="67" customFormat="1" ht="20.25" customHeight="1" thickBot="1">
      <c r="A110" s="13"/>
      <c r="B110" s="68"/>
      <c r="C110" s="275" t="s">
        <v>155</v>
      </c>
      <c r="D110" s="276"/>
      <c r="E110" s="276"/>
      <c r="F110" s="276"/>
      <c r="G110" s="277" t="s">
        <v>148</v>
      </c>
      <c r="H110" s="278"/>
      <c r="I110" s="312"/>
      <c r="J110" s="127">
        <v>1</v>
      </c>
      <c r="K110" s="128">
        <v>0</v>
      </c>
      <c r="L110" s="128">
        <v>0</v>
      </c>
      <c r="M110" s="128">
        <v>1</v>
      </c>
      <c r="N110" s="128">
        <v>0</v>
      </c>
      <c r="O110" s="33"/>
      <c r="P110" s="33"/>
      <c r="Q110" s="33"/>
    </row>
    <row r="111" spans="1:17" s="67" customFormat="1" ht="20.25" customHeight="1" thickBot="1">
      <c r="A111" s="13"/>
      <c r="B111" s="68"/>
      <c r="C111" s="276"/>
      <c r="D111" s="276"/>
      <c r="E111" s="276"/>
      <c r="F111" s="276"/>
      <c r="G111" s="280" t="s">
        <v>150</v>
      </c>
      <c r="H111" s="284"/>
      <c r="I111" s="312"/>
      <c r="J111" s="125">
        <v>0</v>
      </c>
      <c r="K111" s="126">
        <v>0</v>
      </c>
      <c r="L111" s="126">
        <v>0</v>
      </c>
      <c r="M111" s="126">
        <v>0</v>
      </c>
      <c r="N111" s="126">
        <v>0</v>
      </c>
      <c r="O111" s="33"/>
      <c r="P111" s="33"/>
      <c r="Q111" s="33"/>
    </row>
    <row r="112" spans="1:17" s="67" customFormat="1" ht="20.25" customHeight="1" thickBot="1">
      <c r="A112" s="13"/>
      <c r="B112" s="68"/>
      <c r="C112" s="275" t="s">
        <v>156</v>
      </c>
      <c r="D112" s="276"/>
      <c r="E112" s="276"/>
      <c r="F112" s="276"/>
      <c r="G112" s="277" t="s">
        <v>148</v>
      </c>
      <c r="H112" s="278"/>
      <c r="I112" s="312"/>
      <c r="J112" s="127">
        <v>0</v>
      </c>
      <c r="K112" s="128">
        <v>0</v>
      </c>
      <c r="L112" s="128">
        <v>0</v>
      </c>
      <c r="M112" s="128">
        <v>0</v>
      </c>
      <c r="N112" s="128">
        <v>0</v>
      </c>
      <c r="O112" s="33"/>
      <c r="P112" s="33"/>
      <c r="Q112" s="33"/>
    </row>
    <row r="113" spans="1:17" s="67" customFormat="1" ht="20.25" customHeight="1" thickBot="1">
      <c r="A113" s="13"/>
      <c r="B113" s="68"/>
      <c r="C113" s="276"/>
      <c r="D113" s="276"/>
      <c r="E113" s="276"/>
      <c r="F113" s="276"/>
      <c r="G113" s="280" t="s">
        <v>150</v>
      </c>
      <c r="H113" s="284"/>
      <c r="I113" s="312"/>
      <c r="J113" s="125">
        <v>0</v>
      </c>
      <c r="K113" s="126">
        <v>0</v>
      </c>
      <c r="L113" s="126">
        <v>0</v>
      </c>
      <c r="M113" s="126">
        <v>0</v>
      </c>
      <c r="N113" s="126">
        <v>0</v>
      </c>
      <c r="O113" s="33"/>
      <c r="P113" s="33"/>
      <c r="Q113" s="33"/>
    </row>
    <row r="114" spans="1:17" s="67" customFormat="1" ht="20.25" customHeight="1" thickBot="1">
      <c r="A114" s="13"/>
      <c r="B114" s="68"/>
      <c r="C114" s="275" t="s">
        <v>157</v>
      </c>
      <c r="D114" s="276"/>
      <c r="E114" s="276"/>
      <c r="F114" s="276"/>
      <c r="G114" s="277" t="s">
        <v>148</v>
      </c>
      <c r="H114" s="278"/>
      <c r="I114" s="312"/>
      <c r="J114" s="127">
        <v>1</v>
      </c>
      <c r="K114" s="128">
        <v>0</v>
      </c>
      <c r="L114" s="128">
        <v>0</v>
      </c>
      <c r="M114" s="128">
        <v>1</v>
      </c>
      <c r="N114" s="128">
        <v>0</v>
      </c>
      <c r="O114" s="33"/>
      <c r="P114" s="33"/>
      <c r="Q114" s="33"/>
    </row>
    <row r="115" spans="1:17" s="67" customFormat="1" ht="20.25" customHeight="1" thickBot="1">
      <c r="A115" s="13"/>
      <c r="B115" s="68"/>
      <c r="C115" s="276"/>
      <c r="D115" s="276"/>
      <c r="E115" s="276"/>
      <c r="F115" s="276"/>
      <c r="G115" s="280" t="s">
        <v>150</v>
      </c>
      <c r="H115" s="284"/>
      <c r="I115" s="312"/>
      <c r="J115" s="125">
        <v>0</v>
      </c>
      <c r="K115" s="126">
        <v>0</v>
      </c>
      <c r="L115" s="126">
        <v>0</v>
      </c>
      <c r="M115" s="126">
        <v>0</v>
      </c>
      <c r="N115" s="126">
        <v>0</v>
      </c>
      <c r="O115" s="33"/>
      <c r="P115" s="33"/>
      <c r="Q115" s="33"/>
    </row>
    <row r="116" spans="1:17" s="67" customFormat="1" ht="20.25" customHeight="1" thickBot="1">
      <c r="A116" s="13"/>
      <c r="B116" s="68"/>
      <c r="C116" s="275" t="s">
        <v>158</v>
      </c>
      <c r="D116" s="276"/>
      <c r="E116" s="276"/>
      <c r="F116" s="276"/>
      <c r="G116" s="277" t="s">
        <v>148</v>
      </c>
      <c r="H116" s="278"/>
      <c r="I116" s="312"/>
      <c r="J116" s="127">
        <v>0</v>
      </c>
      <c r="K116" s="128">
        <v>0</v>
      </c>
      <c r="L116" s="128">
        <v>0</v>
      </c>
      <c r="M116" s="128">
        <v>0</v>
      </c>
      <c r="N116" s="128">
        <v>0</v>
      </c>
      <c r="O116" s="33"/>
      <c r="P116" s="33"/>
      <c r="Q116" s="33"/>
    </row>
    <row r="117" spans="1:17" s="67" customFormat="1" ht="20.25" customHeight="1">
      <c r="A117" s="13"/>
      <c r="B117" s="68"/>
      <c r="C117" s="308"/>
      <c r="D117" s="308"/>
      <c r="E117" s="308"/>
      <c r="F117" s="308"/>
      <c r="G117" s="241" t="s">
        <v>150</v>
      </c>
      <c r="H117" s="242"/>
      <c r="I117" s="313"/>
      <c r="J117" s="129">
        <v>0</v>
      </c>
      <c r="K117" s="130">
        <v>0</v>
      </c>
      <c r="L117" s="130">
        <v>0</v>
      </c>
      <c r="M117" s="130">
        <v>0</v>
      </c>
      <c r="N117" s="130">
        <v>0</v>
      </c>
      <c r="O117" s="33"/>
      <c r="P117" s="33"/>
      <c r="Q117" s="33"/>
    </row>
    <row r="118" spans="1:17" s="72" customFormat="1">
      <c r="A118" s="13"/>
      <c r="B118" s="30"/>
      <c r="C118" s="30"/>
      <c r="D118" s="30"/>
      <c r="E118" s="30"/>
      <c r="F118" s="30"/>
      <c r="G118" s="30"/>
      <c r="H118" s="201"/>
      <c r="I118" s="201"/>
      <c r="J118" s="70"/>
      <c r="K118" s="71"/>
      <c r="L118" s="71"/>
      <c r="M118" s="71"/>
      <c r="N118" s="71"/>
      <c r="O118" s="33"/>
      <c r="P118" s="33"/>
      <c r="Q118" s="33"/>
    </row>
    <row r="119" spans="1:17" s="72" customFormat="1">
      <c r="A119" s="13"/>
      <c r="B119" s="68"/>
      <c r="C119" s="16"/>
      <c r="D119" s="16"/>
      <c r="E119" s="16"/>
      <c r="F119" s="16"/>
      <c r="G119" s="16"/>
      <c r="H119" s="58"/>
      <c r="I119" s="58"/>
      <c r="J119" s="134"/>
      <c r="K119" s="88"/>
      <c r="L119" s="88"/>
      <c r="M119" s="88"/>
      <c r="N119" s="88"/>
      <c r="O119" s="33"/>
      <c r="P119" s="33"/>
      <c r="Q119" s="33"/>
    </row>
    <row r="120" spans="1:17" s="72" customFormat="1">
      <c r="A120" s="13"/>
      <c r="B120" s="68"/>
      <c r="C120" s="16"/>
      <c r="D120" s="16"/>
      <c r="E120" s="16"/>
      <c r="F120" s="16"/>
      <c r="G120" s="16"/>
      <c r="H120" s="58"/>
      <c r="I120" s="58"/>
      <c r="J120" s="134"/>
      <c r="K120" s="88"/>
      <c r="L120" s="88"/>
      <c r="M120" s="88"/>
      <c r="N120" s="88"/>
      <c r="O120" s="33"/>
      <c r="P120" s="33"/>
      <c r="Q120" s="33"/>
    </row>
    <row r="121" spans="1:17" s="72" customFormat="1">
      <c r="A121" s="13"/>
      <c r="B121" s="30" t="s">
        <v>163</v>
      </c>
      <c r="C121" s="30"/>
      <c r="D121" s="30"/>
      <c r="E121" s="30"/>
      <c r="F121" s="30"/>
      <c r="G121" s="30"/>
      <c r="H121" s="201"/>
      <c r="I121" s="201"/>
      <c r="J121" s="134"/>
      <c r="K121" s="88"/>
      <c r="L121" s="88"/>
      <c r="M121" s="88"/>
      <c r="N121" s="88"/>
      <c r="O121" s="33"/>
      <c r="P121" s="33"/>
      <c r="Q121" s="33"/>
    </row>
    <row r="122" spans="1:17">
      <c r="A122" s="13"/>
      <c r="B122" s="30"/>
      <c r="C122" s="30"/>
      <c r="D122" s="30"/>
      <c r="E122" s="30"/>
      <c r="F122" s="30"/>
      <c r="G122" s="30"/>
      <c r="H122" s="201"/>
      <c r="I122" s="201"/>
      <c r="K122" s="88"/>
      <c r="L122" s="88"/>
      <c r="M122" s="88"/>
      <c r="N122" s="88"/>
      <c r="O122" s="33"/>
      <c r="P122" s="33"/>
      <c r="Q122" s="33"/>
    </row>
    <row r="123" spans="1:17">
      <c r="A123" s="13"/>
      <c r="B123" s="30"/>
      <c r="C123" s="16"/>
      <c r="D123" s="16"/>
      <c r="F123" s="16"/>
      <c r="G123" s="16"/>
      <c r="H123" s="58"/>
      <c r="I123" s="58"/>
      <c r="J123" s="61" t="s">
        <v>41</v>
      </c>
      <c r="K123" s="88"/>
      <c r="L123" s="88"/>
      <c r="M123" s="88"/>
      <c r="N123" s="88"/>
      <c r="O123" s="33"/>
      <c r="P123" s="33"/>
      <c r="Q123" s="33"/>
    </row>
    <row r="124" spans="1:17">
      <c r="A124" s="13"/>
      <c r="B124" s="14"/>
      <c r="C124" s="16"/>
      <c r="D124" s="16"/>
      <c r="F124" s="16"/>
      <c r="G124" s="16"/>
      <c r="H124" s="58"/>
      <c r="I124" s="62" t="s">
        <v>42</v>
      </c>
      <c r="J124" s="63"/>
      <c r="K124" s="88"/>
      <c r="L124" s="88"/>
      <c r="M124" s="88"/>
      <c r="N124" s="88"/>
      <c r="O124" s="33"/>
      <c r="P124" s="33"/>
      <c r="Q124" s="33"/>
    </row>
    <row r="125" spans="1:17" s="67" customFormat="1" ht="18" customHeight="1" thickBot="1">
      <c r="A125" s="13"/>
      <c r="B125" s="14"/>
      <c r="C125" s="280" t="s">
        <v>164</v>
      </c>
      <c r="D125" s="280"/>
      <c r="E125" s="280"/>
      <c r="F125" s="280"/>
      <c r="G125" s="280"/>
      <c r="H125" s="280"/>
      <c r="I125" s="246" t="s">
        <v>165</v>
      </c>
      <c r="J125" s="135" t="s">
        <v>143</v>
      </c>
      <c r="K125" s="88"/>
      <c r="L125" s="88"/>
      <c r="M125" s="88"/>
      <c r="N125" s="88"/>
      <c r="O125" s="33"/>
      <c r="P125" s="33"/>
      <c r="Q125" s="33"/>
    </row>
    <row r="126" spans="1:17" s="67" customFormat="1" ht="18" customHeight="1" thickBot="1">
      <c r="A126" s="13"/>
      <c r="B126" s="136"/>
      <c r="C126" s="277" t="s">
        <v>166</v>
      </c>
      <c r="D126" s="277"/>
      <c r="E126" s="277"/>
      <c r="F126" s="278"/>
      <c r="G126" s="275" t="s">
        <v>167</v>
      </c>
      <c r="H126" s="199" t="s">
        <v>168</v>
      </c>
      <c r="I126" s="247"/>
      <c r="J126" s="127"/>
      <c r="K126" s="88"/>
      <c r="L126" s="88"/>
      <c r="M126" s="88"/>
      <c r="N126" s="88"/>
      <c r="O126" s="33"/>
      <c r="P126" s="33"/>
      <c r="Q126" s="33"/>
    </row>
    <row r="127" spans="1:17" s="67" customFormat="1" ht="18" thickBot="1">
      <c r="A127" s="13"/>
      <c r="B127" s="136"/>
      <c r="C127" s="241"/>
      <c r="D127" s="241"/>
      <c r="E127" s="241"/>
      <c r="F127" s="242"/>
      <c r="G127" s="275"/>
      <c r="H127" s="198" t="s">
        <v>169</v>
      </c>
      <c r="I127" s="247"/>
      <c r="J127" s="125"/>
      <c r="K127" s="88"/>
      <c r="L127" s="88"/>
      <c r="M127" s="88"/>
      <c r="N127" s="88"/>
      <c r="O127" s="33"/>
      <c r="P127" s="33"/>
      <c r="Q127" s="33"/>
    </row>
    <row r="128" spans="1:17" s="67" customFormat="1" ht="18" thickBot="1">
      <c r="A128" s="13"/>
      <c r="B128" s="136"/>
      <c r="C128" s="241"/>
      <c r="D128" s="241"/>
      <c r="E128" s="241"/>
      <c r="F128" s="242"/>
      <c r="G128" s="275" t="s">
        <v>170</v>
      </c>
      <c r="H128" s="199" t="s">
        <v>168</v>
      </c>
      <c r="I128" s="247"/>
      <c r="J128" s="127"/>
      <c r="K128" s="88"/>
      <c r="L128" s="88"/>
      <c r="M128" s="88"/>
      <c r="N128" s="88"/>
      <c r="O128" s="33"/>
      <c r="P128" s="33"/>
      <c r="Q128" s="33"/>
    </row>
    <row r="129" spans="1:17" s="67" customFormat="1" ht="18" thickBot="1">
      <c r="A129" s="13"/>
      <c r="B129" s="136"/>
      <c r="C129" s="241"/>
      <c r="D129" s="241"/>
      <c r="E129" s="241"/>
      <c r="F129" s="242"/>
      <c r="G129" s="276"/>
      <c r="H129" s="198" t="s">
        <v>169</v>
      </c>
      <c r="I129" s="247"/>
      <c r="J129" s="125"/>
      <c r="K129" s="88"/>
      <c r="L129" s="88"/>
      <c r="M129" s="88"/>
      <c r="N129" s="88"/>
      <c r="O129" s="33"/>
      <c r="P129" s="33"/>
      <c r="Q129" s="33"/>
    </row>
    <row r="130" spans="1:17" s="67" customFormat="1" ht="18" thickBot="1">
      <c r="A130" s="13"/>
      <c r="B130" s="136"/>
      <c r="C130" s="241"/>
      <c r="D130" s="241"/>
      <c r="E130" s="241"/>
      <c r="F130" s="242"/>
      <c r="G130" s="275" t="s">
        <v>385</v>
      </c>
      <c r="H130" s="199" t="s">
        <v>168</v>
      </c>
      <c r="I130" s="247"/>
      <c r="J130" s="127"/>
      <c r="K130" s="88"/>
      <c r="L130" s="88"/>
      <c r="M130" s="88"/>
      <c r="N130" s="88"/>
      <c r="O130" s="33"/>
      <c r="P130" s="33"/>
      <c r="Q130" s="33"/>
    </row>
    <row r="131" spans="1:17" s="67" customFormat="1" ht="18" thickBot="1">
      <c r="A131" s="13"/>
      <c r="B131" s="136"/>
      <c r="C131" s="241"/>
      <c r="D131" s="241"/>
      <c r="E131" s="241"/>
      <c r="F131" s="242"/>
      <c r="G131" s="276"/>
      <c r="H131" s="198" t="s">
        <v>169</v>
      </c>
      <c r="I131" s="247"/>
      <c r="J131" s="125"/>
      <c r="K131" s="88"/>
      <c r="L131" s="88"/>
      <c r="M131" s="88"/>
      <c r="N131" s="88"/>
      <c r="O131" s="33"/>
      <c r="P131" s="33"/>
      <c r="Q131" s="33"/>
    </row>
    <row r="132" spans="1:17" s="67" customFormat="1" ht="18" thickBot="1">
      <c r="A132" s="13"/>
      <c r="B132" s="136"/>
      <c r="C132" s="241"/>
      <c r="D132" s="241"/>
      <c r="E132" s="241"/>
      <c r="F132" s="242"/>
      <c r="G132" s="309" t="s">
        <v>171</v>
      </c>
      <c r="H132" s="199" t="s">
        <v>168</v>
      </c>
      <c r="I132" s="247"/>
      <c r="J132" s="127"/>
      <c r="K132" s="88"/>
      <c r="L132" s="88"/>
      <c r="M132" s="88"/>
      <c r="N132" s="88"/>
      <c r="O132" s="33"/>
      <c r="P132" s="33"/>
      <c r="Q132" s="33"/>
    </row>
    <row r="133" spans="1:17" s="67" customFormat="1" ht="18" thickBot="1">
      <c r="A133" s="13"/>
      <c r="B133" s="136"/>
      <c r="C133" s="241"/>
      <c r="D133" s="241"/>
      <c r="E133" s="241"/>
      <c r="F133" s="242"/>
      <c r="G133" s="276"/>
      <c r="H133" s="198" t="s">
        <v>169</v>
      </c>
      <c r="I133" s="247"/>
      <c r="J133" s="125"/>
      <c r="K133" s="88"/>
      <c r="L133" s="88"/>
      <c r="M133" s="88"/>
      <c r="N133" s="88"/>
      <c r="O133" s="33"/>
      <c r="P133" s="33"/>
      <c r="Q133" s="33"/>
    </row>
    <row r="134" spans="1:17" s="67" customFormat="1" ht="18" thickBot="1">
      <c r="A134" s="13"/>
      <c r="B134" s="136"/>
      <c r="C134" s="241"/>
      <c r="D134" s="241"/>
      <c r="E134" s="241"/>
      <c r="F134" s="242"/>
      <c r="G134" s="275" t="s">
        <v>172</v>
      </c>
      <c r="H134" s="199" t="s">
        <v>168</v>
      </c>
      <c r="I134" s="247"/>
      <c r="J134" s="127"/>
      <c r="K134" s="88"/>
      <c r="L134" s="88"/>
      <c r="M134" s="88"/>
      <c r="N134" s="88"/>
      <c r="O134" s="33"/>
      <c r="P134" s="33"/>
      <c r="Q134" s="33"/>
    </row>
    <row r="135" spans="1:17" s="67" customFormat="1" ht="18" thickBot="1">
      <c r="A135" s="13"/>
      <c r="B135" s="136"/>
      <c r="C135" s="241"/>
      <c r="D135" s="241"/>
      <c r="E135" s="241"/>
      <c r="F135" s="242"/>
      <c r="G135" s="276"/>
      <c r="H135" s="198" t="s">
        <v>169</v>
      </c>
      <c r="I135" s="247"/>
      <c r="J135" s="125"/>
      <c r="K135" s="88"/>
      <c r="L135" s="88"/>
      <c r="M135" s="88"/>
      <c r="N135" s="88"/>
      <c r="O135" s="33"/>
      <c r="P135" s="33"/>
      <c r="Q135" s="33"/>
    </row>
    <row r="136" spans="1:17" s="67" customFormat="1" ht="18" thickBot="1">
      <c r="A136" s="13"/>
      <c r="B136" s="136"/>
      <c r="C136" s="241"/>
      <c r="D136" s="241"/>
      <c r="E136" s="241"/>
      <c r="F136" s="242"/>
      <c r="G136" s="275" t="s">
        <v>162</v>
      </c>
      <c r="H136" s="199" t="s">
        <v>168</v>
      </c>
      <c r="I136" s="247"/>
      <c r="J136" s="127"/>
      <c r="K136" s="88"/>
      <c r="L136" s="88"/>
      <c r="M136" s="88"/>
      <c r="N136" s="88"/>
      <c r="O136" s="33"/>
      <c r="P136" s="33"/>
      <c r="Q136" s="33"/>
    </row>
    <row r="137" spans="1:17" s="67" customFormat="1">
      <c r="A137" s="13"/>
      <c r="B137" s="136"/>
      <c r="C137" s="241"/>
      <c r="D137" s="241"/>
      <c r="E137" s="241"/>
      <c r="F137" s="242"/>
      <c r="G137" s="308"/>
      <c r="H137" s="197" t="s">
        <v>169</v>
      </c>
      <c r="I137" s="248"/>
      <c r="J137" s="129"/>
      <c r="K137" s="88"/>
      <c r="L137" s="88"/>
      <c r="M137" s="88"/>
      <c r="N137" s="88"/>
      <c r="O137" s="33"/>
      <c r="P137" s="33"/>
      <c r="Q137" s="33"/>
    </row>
    <row r="138" spans="1:17" s="72" customFormat="1">
      <c r="A138" s="13"/>
      <c r="B138" s="30"/>
      <c r="C138" s="30"/>
      <c r="D138" s="30"/>
      <c r="E138" s="30"/>
      <c r="F138" s="30"/>
      <c r="G138" s="30"/>
      <c r="H138" s="201"/>
      <c r="I138" s="201"/>
      <c r="J138" s="70"/>
      <c r="K138" s="88"/>
      <c r="L138" s="88"/>
      <c r="M138" s="88"/>
      <c r="N138" s="88"/>
      <c r="O138" s="33"/>
      <c r="P138" s="33"/>
      <c r="Q138" s="33"/>
    </row>
    <row r="139" spans="1:17" s="67" customFormat="1">
      <c r="A139" s="13"/>
      <c r="B139" s="68"/>
      <c r="C139" s="57"/>
      <c r="D139" s="57"/>
      <c r="E139" s="57"/>
      <c r="F139" s="57"/>
      <c r="G139" s="57"/>
      <c r="H139" s="73"/>
      <c r="I139" s="73"/>
      <c r="J139" s="70"/>
      <c r="K139" s="88"/>
      <c r="L139" s="88"/>
      <c r="M139" s="88"/>
      <c r="N139" s="88"/>
      <c r="O139" s="33"/>
      <c r="P139" s="33"/>
      <c r="Q139" s="33"/>
    </row>
    <row r="140" spans="1:17" s="72" customFormat="1">
      <c r="A140" s="13"/>
      <c r="B140" s="136"/>
      <c r="C140" s="139"/>
      <c r="D140" s="139"/>
      <c r="E140" s="16"/>
      <c r="F140" s="16"/>
      <c r="G140" s="16"/>
      <c r="H140" s="58"/>
      <c r="I140" s="58"/>
      <c r="J140" s="87"/>
      <c r="K140" s="88"/>
      <c r="L140" s="88"/>
      <c r="M140" s="88"/>
      <c r="N140" s="88"/>
      <c r="O140" s="33"/>
      <c r="P140" s="33"/>
      <c r="Q140" s="33"/>
    </row>
    <row r="141" spans="1:17" s="72" customFormat="1">
      <c r="A141" s="13"/>
      <c r="B141" s="30" t="s">
        <v>173</v>
      </c>
      <c r="C141" s="30"/>
      <c r="D141" s="30"/>
      <c r="E141" s="30"/>
      <c r="F141" s="30"/>
      <c r="G141" s="30"/>
      <c r="H141" s="201"/>
      <c r="I141" s="201"/>
      <c r="J141" s="134"/>
      <c r="K141" s="88"/>
      <c r="L141" s="88"/>
      <c r="M141" s="88"/>
      <c r="N141" s="88"/>
      <c r="O141" s="33"/>
      <c r="P141" s="33"/>
      <c r="Q141" s="33"/>
    </row>
    <row r="142" spans="1:17">
      <c r="A142" s="13"/>
      <c r="B142" s="30"/>
      <c r="C142" s="30"/>
      <c r="D142" s="30"/>
      <c r="E142" s="30"/>
      <c r="F142" s="30"/>
      <c r="G142" s="30"/>
      <c r="H142" s="201"/>
      <c r="I142" s="201"/>
      <c r="K142" s="88"/>
      <c r="L142" s="88"/>
      <c r="M142" s="88"/>
      <c r="N142" s="88"/>
      <c r="O142" s="33"/>
      <c r="P142" s="33"/>
      <c r="Q142" s="33"/>
    </row>
    <row r="143" spans="1:17">
      <c r="A143" s="13"/>
      <c r="B143" s="30"/>
      <c r="C143" s="16"/>
      <c r="D143" s="16"/>
      <c r="F143" s="16"/>
      <c r="G143" s="16"/>
      <c r="H143" s="58"/>
      <c r="I143" s="58"/>
      <c r="J143" s="61" t="s">
        <v>41</v>
      </c>
      <c r="K143" s="88"/>
      <c r="L143" s="88"/>
      <c r="M143" s="88"/>
      <c r="N143" s="88"/>
      <c r="O143" s="33"/>
      <c r="P143" s="33"/>
      <c r="Q143" s="33"/>
    </row>
    <row r="144" spans="1:17">
      <c r="A144" s="13"/>
      <c r="B144" s="14"/>
      <c r="C144" s="16"/>
      <c r="D144" s="16"/>
      <c r="F144" s="16"/>
      <c r="G144" s="16"/>
      <c r="H144" s="58"/>
      <c r="I144" s="62" t="s">
        <v>42</v>
      </c>
      <c r="J144" s="63"/>
      <c r="K144" s="88"/>
      <c r="L144" s="88"/>
      <c r="M144" s="88"/>
      <c r="N144" s="88"/>
      <c r="O144" s="33"/>
      <c r="P144" s="33"/>
      <c r="Q144" s="33"/>
    </row>
    <row r="145" spans="1:17" s="67" customFormat="1" ht="23.1" customHeight="1">
      <c r="A145" s="13"/>
      <c r="B145" s="14"/>
      <c r="C145" s="286" t="s">
        <v>174</v>
      </c>
      <c r="D145" s="287"/>
      <c r="E145" s="292" t="s">
        <v>175</v>
      </c>
      <c r="F145" s="293"/>
      <c r="G145" s="241" t="s">
        <v>176</v>
      </c>
      <c r="H145" s="242"/>
      <c r="I145" s="246" t="s">
        <v>386</v>
      </c>
      <c r="J145" s="140">
        <v>0</v>
      </c>
      <c r="K145" s="88"/>
      <c r="L145" s="88"/>
      <c r="M145" s="88"/>
      <c r="N145" s="88"/>
      <c r="O145" s="33"/>
      <c r="P145" s="33"/>
      <c r="Q145" s="33"/>
    </row>
    <row r="146" spans="1:17" s="67" customFormat="1" ht="23.1" customHeight="1">
      <c r="A146" s="13"/>
      <c r="B146" s="136"/>
      <c r="C146" s="288"/>
      <c r="D146" s="289"/>
      <c r="E146" s="293"/>
      <c r="F146" s="293"/>
      <c r="G146" s="241" t="s">
        <v>177</v>
      </c>
      <c r="H146" s="242"/>
      <c r="I146" s="247"/>
      <c r="J146" s="140">
        <v>0</v>
      </c>
      <c r="K146" s="88"/>
      <c r="L146" s="88"/>
      <c r="M146" s="88"/>
      <c r="N146" s="88"/>
      <c r="O146" s="33"/>
      <c r="P146" s="33"/>
      <c r="Q146" s="33"/>
    </row>
    <row r="147" spans="1:17" s="67" customFormat="1" ht="23.1" customHeight="1">
      <c r="A147" s="13"/>
      <c r="B147" s="136"/>
      <c r="C147" s="288"/>
      <c r="D147" s="289"/>
      <c r="E147" s="293"/>
      <c r="F147" s="293"/>
      <c r="G147" s="241" t="s">
        <v>178</v>
      </c>
      <c r="H147" s="242"/>
      <c r="I147" s="247"/>
      <c r="J147" s="140">
        <v>1</v>
      </c>
      <c r="K147" s="88"/>
      <c r="L147" s="88"/>
      <c r="M147" s="88"/>
      <c r="N147" s="88"/>
      <c r="O147" s="33"/>
      <c r="P147" s="33"/>
      <c r="Q147" s="33"/>
    </row>
    <row r="148" spans="1:17" s="67" customFormat="1" ht="17.25" customHeight="1">
      <c r="A148" s="13"/>
      <c r="B148" s="136"/>
      <c r="C148" s="290"/>
      <c r="D148" s="291"/>
      <c r="E148" s="241" t="s">
        <v>162</v>
      </c>
      <c r="F148" s="242"/>
      <c r="G148" s="242"/>
      <c r="H148" s="242"/>
      <c r="I148" s="248"/>
      <c r="J148" s="140">
        <v>0</v>
      </c>
      <c r="K148" s="88"/>
      <c r="L148" s="88"/>
      <c r="M148" s="88"/>
      <c r="N148" s="88"/>
      <c r="O148" s="33"/>
      <c r="P148" s="33"/>
      <c r="Q148" s="33"/>
    </row>
    <row r="149" spans="1:17" s="67" customFormat="1" ht="23.1" customHeight="1">
      <c r="A149" s="13"/>
      <c r="B149" s="136"/>
      <c r="C149" s="286" t="s">
        <v>179</v>
      </c>
      <c r="D149" s="297"/>
      <c r="E149" s="241" t="s">
        <v>180</v>
      </c>
      <c r="F149" s="242"/>
      <c r="G149" s="242"/>
      <c r="H149" s="242"/>
      <c r="I149" s="246" t="s">
        <v>387</v>
      </c>
      <c r="J149" s="140">
        <v>0</v>
      </c>
      <c r="K149" s="88"/>
      <c r="L149" s="88"/>
      <c r="M149" s="88"/>
      <c r="N149" s="88"/>
      <c r="O149" s="33"/>
      <c r="P149" s="33"/>
      <c r="Q149" s="33"/>
    </row>
    <row r="150" spans="1:17" s="67" customFormat="1" ht="23.1" customHeight="1">
      <c r="A150" s="13"/>
      <c r="B150" s="136"/>
      <c r="C150" s="298"/>
      <c r="D150" s="299"/>
      <c r="E150" s="241" t="s">
        <v>181</v>
      </c>
      <c r="F150" s="242"/>
      <c r="G150" s="242"/>
      <c r="H150" s="242"/>
      <c r="I150" s="247"/>
      <c r="J150" s="140">
        <v>0</v>
      </c>
      <c r="K150" s="88"/>
      <c r="L150" s="88"/>
      <c r="M150" s="88"/>
      <c r="N150" s="88"/>
      <c r="O150" s="33"/>
      <c r="P150" s="33"/>
      <c r="Q150" s="33"/>
    </row>
    <row r="151" spans="1:17" s="67" customFormat="1" ht="23.1" customHeight="1">
      <c r="A151" s="13"/>
      <c r="B151" s="136"/>
      <c r="C151" s="300"/>
      <c r="D151" s="301"/>
      <c r="E151" s="241" t="s">
        <v>182</v>
      </c>
      <c r="F151" s="242"/>
      <c r="G151" s="242"/>
      <c r="H151" s="242"/>
      <c r="I151" s="248"/>
      <c r="J151" s="140">
        <v>0</v>
      </c>
      <c r="K151" s="88"/>
      <c r="L151" s="88"/>
      <c r="M151" s="88"/>
      <c r="N151" s="88"/>
      <c r="O151" s="33"/>
      <c r="P151" s="33"/>
      <c r="Q151" s="33"/>
    </row>
    <row r="152" spans="1:17" s="67" customFormat="1" ht="42.75">
      <c r="A152" s="13"/>
      <c r="B152" s="136"/>
      <c r="C152" s="286" t="s">
        <v>183</v>
      </c>
      <c r="D152" s="297"/>
      <c r="E152" s="241" t="s">
        <v>184</v>
      </c>
      <c r="F152" s="242"/>
      <c r="G152" s="242"/>
      <c r="H152" s="242"/>
      <c r="I152" s="106" t="s">
        <v>388</v>
      </c>
      <c r="J152" s="140">
        <v>0</v>
      </c>
      <c r="K152" s="88"/>
      <c r="L152" s="88"/>
      <c r="M152" s="88"/>
      <c r="N152" s="88"/>
      <c r="O152" s="33"/>
      <c r="P152" s="33"/>
      <c r="Q152" s="33"/>
    </row>
    <row r="153" spans="1:17" s="67" customFormat="1" ht="30" customHeight="1">
      <c r="A153" s="13"/>
      <c r="B153" s="136"/>
      <c r="C153" s="298"/>
      <c r="D153" s="299"/>
      <c r="E153" s="241" t="s">
        <v>389</v>
      </c>
      <c r="F153" s="242"/>
      <c r="G153" s="242"/>
      <c r="H153" s="242"/>
      <c r="I153" s="265" t="s">
        <v>390</v>
      </c>
      <c r="J153" s="140">
        <v>0</v>
      </c>
      <c r="K153" s="88"/>
      <c r="L153" s="88"/>
      <c r="M153" s="88"/>
      <c r="N153" s="88"/>
      <c r="O153" s="33"/>
      <c r="P153" s="33"/>
      <c r="Q153" s="33"/>
    </row>
    <row r="154" spans="1:17" s="67" customFormat="1" ht="30" customHeight="1">
      <c r="A154" s="13"/>
      <c r="B154" s="136"/>
      <c r="C154" s="298"/>
      <c r="D154" s="299"/>
      <c r="E154" s="241" t="s">
        <v>391</v>
      </c>
      <c r="F154" s="242"/>
      <c r="G154" s="242"/>
      <c r="H154" s="242"/>
      <c r="I154" s="302"/>
      <c r="J154" s="140">
        <v>0</v>
      </c>
      <c r="K154" s="88"/>
      <c r="L154" s="88"/>
      <c r="M154" s="88"/>
      <c r="N154" s="88"/>
      <c r="O154" s="33"/>
      <c r="P154" s="33"/>
      <c r="Q154" s="33"/>
    </row>
    <row r="155" spans="1:17" s="67" customFormat="1" ht="42.75">
      <c r="A155" s="13"/>
      <c r="B155" s="136"/>
      <c r="C155" s="298"/>
      <c r="D155" s="299"/>
      <c r="E155" s="241" t="s">
        <v>392</v>
      </c>
      <c r="F155" s="242"/>
      <c r="G155" s="242"/>
      <c r="H155" s="242"/>
      <c r="I155" s="106" t="s">
        <v>393</v>
      </c>
      <c r="J155" s="140">
        <v>0</v>
      </c>
      <c r="K155" s="88"/>
      <c r="L155" s="88"/>
      <c r="M155" s="88"/>
      <c r="N155" s="88"/>
      <c r="O155" s="33"/>
      <c r="P155" s="33"/>
      <c r="Q155" s="33"/>
    </row>
    <row r="156" spans="1:17" s="67" customFormat="1" ht="42.75">
      <c r="A156" s="13"/>
      <c r="B156" s="136"/>
      <c r="C156" s="298"/>
      <c r="D156" s="299"/>
      <c r="E156" s="241" t="s">
        <v>394</v>
      </c>
      <c r="F156" s="242"/>
      <c r="G156" s="242"/>
      <c r="H156" s="242"/>
      <c r="I156" s="106" t="s">
        <v>395</v>
      </c>
      <c r="J156" s="140">
        <v>0</v>
      </c>
      <c r="K156" s="88"/>
      <c r="L156" s="88"/>
      <c r="M156" s="88"/>
      <c r="N156" s="88"/>
      <c r="O156" s="33"/>
      <c r="P156" s="33"/>
      <c r="Q156" s="33"/>
    </row>
    <row r="157" spans="1:17" s="67" customFormat="1" ht="42.75">
      <c r="A157" s="13"/>
      <c r="B157" s="136"/>
      <c r="C157" s="298"/>
      <c r="D157" s="299"/>
      <c r="E157" s="241" t="s">
        <v>185</v>
      </c>
      <c r="F157" s="242"/>
      <c r="G157" s="242"/>
      <c r="H157" s="242"/>
      <c r="I157" s="106" t="s">
        <v>396</v>
      </c>
      <c r="J157" s="140">
        <v>0</v>
      </c>
      <c r="K157" s="88"/>
      <c r="L157" s="88"/>
      <c r="M157" s="88"/>
      <c r="N157" s="88"/>
      <c r="O157" s="33"/>
      <c r="P157" s="33"/>
      <c r="Q157" s="33"/>
    </row>
    <row r="158" spans="1:17" s="67" customFormat="1" ht="42.75">
      <c r="A158" s="13"/>
      <c r="B158" s="136"/>
      <c r="C158" s="300"/>
      <c r="D158" s="301"/>
      <c r="E158" s="241" t="s">
        <v>186</v>
      </c>
      <c r="F158" s="242"/>
      <c r="G158" s="242"/>
      <c r="H158" s="242"/>
      <c r="I158" s="106" t="s">
        <v>397</v>
      </c>
      <c r="J158" s="140">
        <v>0</v>
      </c>
      <c r="K158" s="88"/>
      <c r="L158" s="88"/>
      <c r="M158" s="88"/>
      <c r="N158" s="88"/>
      <c r="O158" s="33"/>
      <c r="P158" s="33"/>
      <c r="Q158" s="33"/>
    </row>
    <row r="159" spans="1:17" s="72" customFormat="1">
      <c r="A159" s="13"/>
      <c r="B159" s="30"/>
      <c r="C159" s="30"/>
      <c r="D159" s="30"/>
      <c r="E159" s="30"/>
      <c r="F159" s="30"/>
      <c r="G159" s="30"/>
      <c r="H159" s="201"/>
      <c r="I159" s="201"/>
      <c r="J159" s="70"/>
      <c r="K159" s="88"/>
      <c r="L159" s="88"/>
      <c r="M159" s="88"/>
      <c r="N159" s="88"/>
      <c r="O159" s="33"/>
      <c r="P159" s="33"/>
      <c r="Q159" s="33"/>
    </row>
    <row r="160" spans="1:17" s="67" customFormat="1">
      <c r="A160" s="13"/>
      <c r="B160" s="68"/>
      <c r="C160" s="57"/>
      <c r="D160" s="57"/>
      <c r="E160" s="57"/>
      <c r="F160" s="57"/>
      <c r="G160" s="57"/>
      <c r="H160" s="73"/>
      <c r="I160" s="73"/>
      <c r="J160" s="70"/>
      <c r="K160" s="74"/>
      <c r="L160" s="74"/>
      <c r="M160" s="74"/>
      <c r="N160" s="74"/>
      <c r="O160" s="33"/>
      <c r="P160" s="33"/>
      <c r="Q160" s="33"/>
    </row>
    <row r="161" spans="1:17" s="67" customFormat="1">
      <c r="A161" s="13"/>
      <c r="B161" s="68"/>
      <c r="C161" s="57"/>
      <c r="D161" s="57"/>
      <c r="E161" s="57"/>
      <c r="F161" s="57"/>
      <c r="G161" s="57"/>
      <c r="H161" s="73"/>
      <c r="I161" s="73"/>
      <c r="J161" s="70"/>
      <c r="K161" s="74"/>
      <c r="L161" s="74"/>
      <c r="M161" s="74"/>
      <c r="N161" s="74"/>
      <c r="O161" s="33"/>
      <c r="P161" s="33"/>
      <c r="Q161" s="33"/>
    </row>
    <row r="162" spans="1:17" s="72" customFormat="1">
      <c r="A162" s="13"/>
      <c r="B162" s="214" t="s">
        <v>650</v>
      </c>
      <c r="C162" s="30"/>
      <c r="D162" s="30"/>
      <c r="E162" s="30"/>
      <c r="F162" s="30"/>
      <c r="G162" s="30"/>
      <c r="H162" s="201"/>
      <c r="I162" s="201"/>
      <c r="J162" s="134"/>
      <c r="K162" s="71"/>
      <c r="L162" s="71"/>
      <c r="M162" s="71"/>
      <c r="N162" s="71"/>
      <c r="O162" s="33"/>
      <c r="P162" s="33"/>
      <c r="Q162" s="33"/>
    </row>
    <row r="163" spans="1:17">
      <c r="A163" s="13"/>
      <c r="B163" s="30"/>
      <c r="C163" s="30"/>
      <c r="D163" s="30"/>
      <c r="E163" s="30"/>
      <c r="F163" s="30"/>
      <c r="G163" s="30"/>
      <c r="H163" s="201"/>
      <c r="I163" s="201"/>
      <c r="K163" s="88"/>
      <c r="L163" s="88"/>
      <c r="M163" s="88"/>
      <c r="N163" s="88"/>
      <c r="O163" s="33"/>
      <c r="P163" s="33"/>
      <c r="Q163" s="33"/>
    </row>
    <row r="164" spans="1:17">
      <c r="A164" s="13"/>
      <c r="B164" s="30"/>
      <c r="C164" s="16"/>
      <c r="D164" s="16"/>
      <c r="F164" s="16"/>
      <c r="G164" s="16"/>
      <c r="H164" s="58"/>
      <c r="I164" s="58"/>
      <c r="J164" s="61" t="s">
        <v>41</v>
      </c>
      <c r="K164" s="122"/>
      <c r="L164" s="122"/>
      <c r="M164" s="147"/>
      <c r="N164" s="147"/>
      <c r="O164" s="33"/>
      <c r="P164" s="33"/>
      <c r="Q164" s="33"/>
    </row>
    <row r="165" spans="1:17" s="215" customFormat="1">
      <c r="A165" s="13"/>
      <c r="B165" s="14"/>
      <c r="C165" s="16"/>
      <c r="D165" s="16"/>
      <c r="E165" s="16"/>
      <c r="F165" s="16"/>
      <c r="G165" s="16"/>
      <c r="H165" s="58"/>
      <c r="I165" s="62" t="s">
        <v>42</v>
      </c>
      <c r="J165" s="63"/>
      <c r="K165" s="122"/>
      <c r="L165" s="122"/>
      <c r="M165" s="147"/>
      <c r="N165" s="147"/>
      <c r="O165" s="33"/>
      <c r="P165" s="33"/>
      <c r="Q165" s="33"/>
    </row>
    <row r="166" spans="1:17" s="215" customFormat="1" ht="17.25" customHeight="1">
      <c r="A166" s="13"/>
      <c r="B166" s="145"/>
      <c r="C166" s="241" t="s">
        <v>651</v>
      </c>
      <c r="D166" s="241"/>
      <c r="E166" s="241"/>
      <c r="F166" s="241"/>
      <c r="G166" s="241"/>
      <c r="H166" s="241"/>
      <c r="I166" s="265" t="s">
        <v>652</v>
      </c>
      <c r="J166" s="206" t="s">
        <v>632</v>
      </c>
      <c r="K166" s="122"/>
      <c r="L166" s="122"/>
      <c r="M166" s="147"/>
      <c r="N166" s="147"/>
      <c r="O166" s="33"/>
      <c r="P166" s="33"/>
      <c r="Q166" s="33"/>
    </row>
    <row r="167" spans="1:17" s="215" customFormat="1">
      <c r="A167" s="13"/>
      <c r="B167" s="145"/>
      <c r="C167" s="241" t="s">
        <v>653</v>
      </c>
      <c r="D167" s="242"/>
      <c r="E167" s="242"/>
      <c r="F167" s="242"/>
      <c r="G167" s="242"/>
      <c r="H167" s="242"/>
      <c r="I167" s="247"/>
      <c r="J167" s="206"/>
      <c r="K167" s="122"/>
      <c r="L167" s="122"/>
      <c r="M167" s="147"/>
      <c r="N167" s="147"/>
      <c r="O167" s="33"/>
      <c r="P167" s="33"/>
      <c r="Q167" s="33"/>
    </row>
    <row r="168" spans="1:17" s="215" customFormat="1">
      <c r="A168" s="13"/>
      <c r="B168" s="145"/>
      <c r="C168" s="241" t="s">
        <v>654</v>
      </c>
      <c r="D168" s="242"/>
      <c r="E168" s="242"/>
      <c r="F168" s="242"/>
      <c r="G168" s="242"/>
      <c r="H168" s="242"/>
      <c r="I168" s="247"/>
      <c r="J168" s="206" t="s">
        <v>632</v>
      </c>
      <c r="K168" s="122"/>
      <c r="L168" s="122"/>
      <c r="M168" s="147"/>
      <c r="N168" s="147"/>
      <c r="O168" s="33"/>
      <c r="P168" s="33"/>
      <c r="Q168" s="33"/>
    </row>
    <row r="169" spans="1:17" s="215" customFormat="1">
      <c r="A169" s="13"/>
      <c r="B169" s="145"/>
      <c r="C169" s="241" t="s">
        <v>655</v>
      </c>
      <c r="D169" s="242"/>
      <c r="E169" s="242"/>
      <c r="F169" s="242"/>
      <c r="G169" s="242"/>
      <c r="H169" s="242"/>
      <c r="I169" s="247"/>
      <c r="J169" s="206" t="s">
        <v>632</v>
      </c>
      <c r="K169" s="122"/>
      <c r="L169" s="122"/>
      <c r="M169" s="147"/>
      <c r="N169" s="147"/>
      <c r="O169" s="33"/>
      <c r="P169" s="33"/>
      <c r="Q169" s="33"/>
    </row>
    <row r="170" spans="1:17" s="215" customFormat="1">
      <c r="A170" s="13"/>
      <c r="B170" s="145"/>
      <c r="C170" s="241" t="s">
        <v>656</v>
      </c>
      <c r="D170" s="242"/>
      <c r="E170" s="242"/>
      <c r="F170" s="242"/>
      <c r="G170" s="242"/>
      <c r="H170" s="242"/>
      <c r="I170" s="247"/>
      <c r="J170" s="206" t="s">
        <v>632</v>
      </c>
      <c r="K170" s="122"/>
      <c r="L170" s="122"/>
      <c r="M170" s="147"/>
      <c r="N170" s="147"/>
      <c r="O170" s="33"/>
      <c r="P170" s="33"/>
      <c r="Q170" s="33"/>
    </row>
    <row r="171" spans="1:17" s="215" customFormat="1">
      <c r="A171" s="13"/>
      <c r="B171" s="145"/>
      <c r="C171" s="241" t="s">
        <v>657</v>
      </c>
      <c r="D171" s="332"/>
      <c r="E171" s="332"/>
      <c r="F171" s="332"/>
      <c r="G171" s="332"/>
      <c r="H171" s="332"/>
      <c r="I171" s="248"/>
      <c r="J171" s="206"/>
      <c r="K171" s="122"/>
      <c r="L171" s="122"/>
      <c r="M171" s="147"/>
      <c r="N171" s="147"/>
      <c r="O171" s="33"/>
      <c r="P171" s="33"/>
      <c r="Q171" s="33"/>
    </row>
    <row r="172" spans="1:17" s="72" customFormat="1">
      <c r="A172" s="13"/>
      <c r="B172" s="30"/>
      <c r="C172" s="30"/>
      <c r="D172" s="30"/>
      <c r="E172" s="30"/>
      <c r="F172" s="30"/>
      <c r="G172" s="30"/>
      <c r="H172" s="201"/>
      <c r="I172" s="201"/>
      <c r="J172" s="70"/>
      <c r="K172" s="71"/>
      <c r="L172" s="71"/>
      <c r="M172" s="71"/>
      <c r="N172" s="71"/>
      <c r="O172" s="33"/>
      <c r="P172" s="33"/>
      <c r="Q172" s="33"/>
    </row>
    <row r="173" spans="1:17" s="67" customFormat="1">
      <c r="A173" s="13"/>
      <c r="B173" s="68"/>
      <c r="C173" s="57"/>
      <c r="D173" s="57"/>
      <c r="E173" s="57"/>
      <c r="F173" s="57"/>
      <c r="G173" s="57"/>
      <c r="H173" s="73"/>
      <c r="I173" s="73"/>
      <c r="J173" s="70"/>
      <c r="K173" s="74"/>
      <c r="L173" s="74"/>
      <c r="M173" s="74"/>
      <c r="N173" s="74"/>
      <c r="O173" s="33"/>
      <c r="P173" s="33"/>
      <c r="Q173" s="33"/>
    </row>
    <row r="174" spans="1:17" s="67" customFormat="1">
      <c r="A174" s="13"/>
      <c r="B174" s="111"/>
      <c r="C174" s="111"/>
      <c r="D174" s="57"/>
      <c r="E174" s="57"/>
      <c r="F174" s="57"/>
      <c r="G174" s="57"/>
      <c r="H174" s="73"/>
      <c r="I174" s="141" t="str">
        <f>HYPERLINK("#"&amp;$B$3&amp;"!a1","TOPへ戻る")</f>
        <v>TOPへ戻る</v>
      </c>
      <c r="J174" s="70"/>
      <c r="K174" s="74"/>
      <c r="L174" s="74"/>
      <c r="M174" s="74"/>
      <c r="N174" s="74"/>
      <c r="O174" s="74"/>
    </row>
    <row r="175" spans="1:17" s="67" customFormat="1" ht="36.75" customHeight="1">
      <c r="A175" s="13"/>
      <c r="B175" s="111"/>
      <c r="C175" s="111"/>
      <c r="D175" s="57"/>
      <c r="E175" s="57"/>
      <c r="F175" s="57"/>
      <c r="G175" s="57"/>
      <c r="H175" s="73"/>
      <c r="I175" s="73"/>
      <c r="J175" s="70"/>
      <c r="K175" s="74"/>
      <c r="L175" s="74"/>
      <c r="M175" s="74"/>
      <c r="N175" s="74"/>
      <c r="O175" s="33"/>
      <c r="P175" s="33"/>
      <c r="Q175" s="33"/>
    </row>
    <row r="176" spans="1:17" s="72" customFormat="1" ht="19.5">
      <c r="A176" s="13"/>
      <c r="B176" s="216" t="s">
        <v>187</v>
      </c>
      <c r="C176" s="143"/>
      <c r="D176" s="143"/>
      <c r="E176" s="52"/>
      <c r="F176" s="52"/>
      <c r="G176" s="52"/>
      <c r="H176" s="53"/>
      <c r="I176" s="53"/>
      <c r="J176" s="144"/>
      <c r="K176" s="202"/>
      <c r="L176" s="202"/>
      <c r="M176" s="202"/>
      <c r="N176" s="202"/>
      <c r="O176" s="33"/>
      <c r="P176" s="33"/>
      <c r="Q176" s="33"/>
    </row>
    <row r="177" spans="1:17" s="215" customFormat="1">
      <c r="A177" s="13"/>
      <c r="B177" s="145"/>
      <c r="C177" s="57"/>
      <c r="D177" s="16"/>
      <c r="E177" s="57"/>
      <c r="F177" s="57"/>
      <c r="G177" s="57"/>
      <c r="H177" s="146"/>
      <c r="I177" s="146"/>
      <c r="J177" s="87"/>
      <c r="K177" s="122"/>
      <c r="L177" s="122"/>
      <c r="M177" s="147"/>
      <c r="N177" s="147"/>
      <c r="O177" s="33"/>
      <c r="P177" s="33"/>
      <c r="Q177" s="33"/>
    </row>
    <row r="178" spans="1:17" s="72" customFormat="1">
      <c r="A178" s="13"/>
      <c r="B178" s="214" t="s">
        <v>188</v>
      </c>
      <c r="C178" s="62"/>
      <c r="D178" s="62"/>
      <c r="E178" s="16"/>
      <c r="F178" s="16"/>
      <c r="G178" s="16"/>
      <c r="H178" s="58"/>
      <c r="I178" s="58"/>
      <c r="J178" s="87"/>
      <c r="K178" s="88"/>
      <c r="L178" s="88"/>
      <c r="M178" s="88"/>
      <c r="N178" s="88"/>
      <c r="O178" s="33"/>
      <c r="P178" s="33"/>
      <c r="Q178" s="33"/>
    </row>
    <row r="179" spans="1:17">
      <c r="A179" s="13"/>
      <c r="B179" s="30"/>
      <c r="C179" s="30"/>
      <c r="D179" s="30"/>
      <c r="E179" s="30"/>
      <c r="F179" s="30"/>
      <c r="G179" s="30"/>
      <c r="H179" s="201"/>
      <c r="I179" s="201"/>
      <c r="K179" s="88"/>
      <c r="L179" s="88"/>
      <c r="M179" s="88"/>
      <c r="N179" s="88"/>
      <c r="O179" s="33"/>
      <c r="P179" s="33"/>
      <c r="Q179" s="33"/>
    </row>
    <row r="180" spans="1:17">
      <c r="A180" s="13"/>
      <c r="B180" s="30"/>
      <c r="C180" s="16"/>
      <c r="D180" s="16"/>
      <c r="F180" s="16"/>
      <c r="G180" s="16"/>
      <c r="H180" s="58"/>
      <c r="I180" s="58"/>
      <c r="J180" s="61" t="s">
        <v>41</v>
      </c>
      <c r="K180" s="88"/>
      <c r="L180" s="88"/>
      <c r="M180" s="88"/>
      <c r="N180" s="88"/>
      <c r="O180" s="33"/>
      <c r="P180" s="33"/>
      <c r="Q180" s="33"/>
    </row>
    <row r="181" spans="1:17">
      <c r="A181" s="13"/>
      <c r="B181" s="14"/>
      <c r="C181" s="16"/>
      <c r="D181" s="16"/>
      <c r="F181" s="16"/>
      <c r="G181" s="16"/>
      <c r="H181" s="58"/>
      <c r="I181" s="62" t="s">
        <v>42</v>
      </c>
      <c r="J181" s="63"/>
      <c r="K181" s="88"/>
      <c r="L181" s="88"/>
      <c r="M181" s="88"/>
      <c r="N181" s="88"/>
      <c r="O181" s="33"/>
      <c r="P181" s="33"/>
      <c r="Q181" s="33"/>
    </row>
    <row r="182" spans="1:17" s="67" customFormat="1" ht="17.25" customHeight="1" thickBot="1">
      <c r="A182" s="13"/>
      <c r="B182" s="68"/>
      <c r="C182" s="279" t="s">
        <v>189</v>
      </c>
      <c r="D182" s="295" t="s">
        <v>658</v>
      </c>
      <c r="E182" s="296"/>
      <c r="F182" s="296"/>
      <c r="G182" s="296"/>
      <c r="H182" s="296"/>
      <c r="I182" s="246" t="s">
        <v>659</v>
      </c>
      <c r="J182" s="149">
        <v>53</v>
      </c>
      <c r="K182" s="88"/>
      <c r="L182" s="88"/>
      <c r="M182" s="88"/>
      <c r="N182" s="88"/>
      <c r="O182" s="33"/>
      <c r="P182" s="33"/>
      <c r="Q182" s="33"/>
    </row>
    <row r="183" spans="1:17" s="67" customFormat="1" ht="26.1" customHeight="1">
      <c r="A183" s="13"/>
      <c r="B183" s="68"/>
      <c r="C183" s="294"/>
      <c r="D183" s="305"/>
      <c r="E183" s="283" t="s">
        <v>660</v>
      </c>
      <c r="F183" s="283"/>
      <c r="G183" s="283"/>
      <c r="H183" s="283"/>
      <c r="I183" s="303"/>
      <c r="J183" s="127">
        <v>0</v>
      </c>
      <c r="K183" s="88"/>
      <c r="L183" s="88"/>
      <c r="M183" s="88"/>
      <c r="N183" s="88"/>
      <c r="O183" s="33"/>
      <c r="P183" s="33"/>
      <c r="Q183" s="33"/>
    </row>
    <row r="184" spans="1:17" s="67" customFormat="1" ht="26.1" customHeight="1" thickBot="1">
      <c r="A184" s="13"/>
      <c r="B184" s="68"/>
      <c r="C184" s="294"/>
      <c r="D184" s="307"/>
      <c r="E184" s="280" t="s">
        <v>661</v>
      </c>
      <c r="F184" s="284"/>
      <c r="G184" s="284"/>
      <c r="H184" s="284"/>
      <c r="I184" s="303"/>
      <c r="J184" s="217">
        <v>67</v>
      </c>
      <c r="K184" s="88"/>
      <c r="L184" s="88"/>
      <c r="M184" s="88"/>
      <c r="N184" s="88"/>
      <c r="O184" s="33"/>
      <c r="P184" s="33"/>
      <c r="Q184" s="33"/>
    </row>
    <row r="185" spans="1:17" s="67" customFormat="1" ht="18" thickBot="1">
      <c r="A185" s="13"/>
      <c r="B185" s="14"/>
      <c r="C185" s="294"/>
      <c r="D185" s="275" t="s">
        <v>662</v>
      </c>
      <c r="E185" s="276"/>
      <c r="F185" s="276"/>
      <c r="G185" s="276"/>
      <c r="H185" s="276"/>
      <c r="I185" s="303"/>
      <c r="J185" s="151">
        <v>1763</v>
      </c>
      <c r="K185" s="88"/>
      <c r="L185" s="88"/>
      <c r="M185" s="88"/>
      <c r="N185" s="88"/>
      <c r="O185" s="33"/>
      <c r="P185" s="33"/>
      <c r="Q185" s="33"/>
    </row>
    <row r="186" spans="1:17" s="67" customFormat="1">
      <c r="A186" s="13"/>
      <c r="B186" s="111"/>
      <c r="C186" s="294"/>
      <c r="D186" s="277" t="s">
        <v>663</v>
      </c>
      <c r="E186" s="278"/>
      <c r="F186" s="278"/>
      <c r="G186" s="278"/>
      <c r="H186" s="278"/>
      <c r="I186" s="304"/>
      <c r="J186" s="127">
        <v>63</v>
      </c>
      <c r="K186" s="88"/>
      <c r="L186" s="88"/>
      <c r="M186" s="88"/>
      <c r="N186" s="88"/>
      <c r="O186" s="33"/>
      <c r="P186" s="33"/>
      <c r="Q186" s="33"/>
    </row>
    <row r="187" spans="1:17" s="72" customFormat="1">
      <c r="A187" s="13"/>
      <c r="B187" s="30"/>
      <c r="C187" s="30"/>
      <c r="D187" s="30"/>
      <c r="E187" s="30"/>
      <c r="F187" s="30"/>
      <c r="G187" s="30"/>
      <c r="H187" s="201"/>
      <c r="I187" s="201"/>
      <c r="J187" s="70"/>
      <c r="K187" s="71"/>
      <c r="L187" s="71"/>
      <c r="M187" s="71"/>
      <c r="N187" s="71"/>
      <c r="O187" s="33"/>
      <c r="P187" s="33"/>
      <c r="Q187" s="33"/>
    </row>
    <row r="188" spans="1:17" s="67" customFormat="1">
      <c r="A188" s="13"/>
      <c r="B188" s="68"/>
      <c r="C188" s="57"/>
      <c r="D188" s="57"/>
      <c r="E188" s="57"/>
      <c r="F188" s="57"/>
      <c r="G188" s="57"/>
      <c r="H188" s="73"/>
      <c r="I188" s="73"/>
      <c r="J188" s="70"/>
      <c r="K188" s="74"/>
      <c r="L188" s="74"/>
      <c r="M188" s="74"/>
      <c r="N188" s="74"/>
      <c r="O188" s="33"/>
      <c r="P188" s="33"/>
      <c r="Q188" s="33"/>
    </row>
    <row r="189" spans="1:17" s="72" customFormat="1">
      <c r="A189" s="13"/>
      <c r="B189" s="111"/>
      <c r="C189" s="153"/>
      <c r="D189" s="16"/>
      <c r="E189" s="16"/>
      <c r="F189" s="16"/>
      <c r="H189" s="58"/>
      <c r="I189" s="58"/>
      <c r="J189" s="87"/>
      <c r="K189" s="88"/>
      <c r="L189" s="88"/>
      <c r="M189" s="88"/>
      <c r="N189" s="88"/>
      <c r="O189" s="33"/>
      <c r="P189" s="33"/>
      <c r="Q189" s="33"/>
    </row>
    <row r="190" spans="1:17" s="72" customFormat="1">
      <c r="A190" s="13"/>
      <c r="B190" s="214" t="s">
        <v>196</v>
      </c>
      <c r="C190" s="86"/>
      <c r="D190" s="86"/>
      <c r="E190" s="86"/>
      <c r="F190" s="86"/>
      <c r="G190" s="86"/>
      <c r="H190" s="201"/>
      <c r="I190" s="201"/>
      <c r="J190" s="87"/>
      <c r="K190" s="88"/>
      <c r="L190" s="88"/>
      <c r="M190" s="88"/>
      <c r="N190" s="88"/>
      <c r="O190" s="33"/>
      <c r="P190" s="33"/>
      <c r="Q190" s="33"/>
    </row>
    <row r="191" spans="1:17">
      <c r="A191" s="13"/>
      <c r="B191" s="30"/>
      <c r="C191" s="30"/>
      <c r="D191" s="30"/>
      <c r="E191" s="30"/>
      <c r="F191" s="30"/>
      <c r="G191" s="30"/>
      <c r="H191" s="201"/>
      <c r="I191" s="201"/>
      <c r="K191" s="88"/>
      <c r="L191" s="88"/>
      <c r="M191" s="88"/>
      <c r="N191" s="88"/>
      <c r="O191" s="33"/>
      <c r="P191" s="33"/>
      <c r="Q191" s="33"/>
    </row>
    <row r="192" spans="1:17">
      <c r="A192" s="13"/>
      <c r="B192" s="30"/>
      <c r="C192" s="16"/>
      <c r="D192" s="16"/>
      <c r="F192" s="16"/>
      <c r="G192" s="16"/>
      <c r="H192" s="58"/>
      <c r="I192" s="58"/>
      <c r="J192" s="61" t="s">
        <v>41</v>
      </c>
      <c r="K192" s="60"/>
      <c r="L192" s="60"/>
      <c r="M192" s="60"/>
      <c r="N192" s="60"/>
      <c r="O192" s="33"/>
      <c r="P192" s="33"/>
      <c r="Q192" s="33"/>
    </row>
    <row r="193" spans="1:17">
      <c r="A193" s="13"/>
      <c r="B193" s="14"/>
      <c r="C193" s="16"/>
      <c r="D193" s="16"/>
      <c r="F193" s="16"/>
      <c r="G193" s="16"/>
      <c r="H193" s="58"/>
      <c r="I193" s="62" t="s">
        <v>42</v>
      </c>
      <c r="J193" s="63"/>
      <c r="K193" s="60"/>
      <c r="L193" s="60"/>
      <c r="M193" s="60"/>
      <c r="N193" s="60"/>
      <c r="O193" s="33"/>
      <c r="P193" s="33"/>
      <c r="Q193" s="33"/>
    </row>
    <row r="194" spans="1:17" s="67" customFormat="1" ht="17.25" customHeight="1" thickBot="1">
      <c r="A194" s="13"/>
      <c r="B194" s="111"/>
      <c r="C194" s="279" t="s">
        <v>197</v>
      </c>
      <c r="D194" s="280" t="s">
        <v>664</v>
      </c>
      <c r="E194" s="280"/>
      <c r="F194" s="280"/>
      <c r="G194" s="280"/>
      <c r="H194" s="280"/>
      <c r="I194" s="246" t="s">
        <v>399</v>
      </c>
      <c r="J194" s="149">
        <v>3</v>
      </c>
      <c r="K194" s="60"/>
      <c r="L194" s="60"/>
      <c r="M194" s="60"/>
      <c r="N194" s="60"/>
      <c r="O194" s="33"/>
      <c r="P194" s="33"/>
      <c r="Q194" s="33"/>
    </row>
    <row r="195" spans="1:17" s="67" customFormat="1" ht="17.25" customHeight="1">
      <c r="A195" s="13"/>
      <c r="B195" s="111"/>
      <c r="C195" s="279"/>
      <c r="D195" s="281" t="s">
        <v>665</v>
      </c>
      <c r="E195" s="283" t="s">
        <v>201</v>
      </c>
      <c r="F195" s="308"/>
      <c r="G195" s="308"/>
      <c r="H195" s="308"/>
      <c r="I195" s="330"/>
      <c r="J195" s="218">
        <v>2</v>
      </c>
      <c r="K195" s="60"/>
      <c r="L195" s="60"/>
      <c r="M195" s="60"/>
      <c r="N195" s="60"/>
      <c r="O195" s="33"/>
      <c r="P195" s="33"/>
      <c r="Q195" s="33"/>
    </row>
    <row r="196" spans="1:17" s="67" customFormat="1" ht="17.25" customHeight="1">
      <c r="A196" s="13"/>
      <c r="B196" s="111"/>
      <c r="C196" s="279"/>
      <c r="D196" s="279"/>
      <c r="E196" s="241" t="s">
        <v>202</v>
      </c>
      <c r="F196" s="242"/>
      <c r="G196" s="242"/>
      <c r="H196" s="242"/>
      <c r="I196" s="330"/>
      <c r="J196" s="123">
        <v>1</v>
      </c>
      <c r="K196" s="60"/>
      <c r="L196" s="60"/>
      <c r="M196" s="60"/>
      <c r="N196" s="60"/>
      <c r="O196" s="33"/>
      <c r="P196" s="33"/>
      <c r="Q196" s="33"/>
    </row>
    <row r="197" spans="1:17" s="67" customFormat="1" ht="17.25" customHeight="1">
      <c r="A197" s="13"/>
      <c r="B197" s="111"/>
      <c r="C197" s="279"/>
      <c r="D197" s="279"/>
      <c r="E197" s="241" t="s">
        <v>203</v>
      </c>
      <c r="F197" s="242"/>
      <c r="G197" s="242"/>
      <c r="H197" s="242"/>
      <c r="I197" s="330"/>
      <c r="J197" s="123">
        <v>0</v>
      </c>
      <c r="K197" s="60"/>
      <c r="L197" s="60"/>
      <c r="M197" s="60"/>
      <c r="N197" s="60"/>
      <c r="O197" s="33"/>
      <c r="P197" s="33"/>
      <c r="Q197" s="33"/>
    </row>
    <row r="198" spans="1:17" s="67" customFormat="1" ht="17.25" customHeight="1">
      <c r="A198" s="13"/>
      <c r="B198" s="111"/>
      <c r="C198" s="279"/>
      <c r="D198" s="279"/>
      <c r="E198" s="241" t="s">
        <v>204</v>
      </c>
      <c r="F198" s="242"/>
      <c r="G198" s="242"/>
      <c r="H198" s="242"/>
      <c r="I198" s="330"/>
      <c r="J198" s="123">
        <v>0</v>
      </c>
      <c r="K198" s="60"/>
      <c r="L198" s="60"/>
      <c r="M198" s="60"/>
      <c r="N198" s="60"/>
      <c r="O198" s="33"/>
      <c r="P198" s="33"/>
      <c r="Q198" s="33"/>
    </row>
    <row r="199" spans="1:17" s="67" customFormat="1" ht="17.25" customHeight="1" thickBot="1">
      <c r="A199" s="13"/>
      <c r="B199" s="111"/>
      <c r="C199" s="279"/>
      <c r="D199" s="282"/>
      <c r="E199" s="280" t="s">
        <v>162</v>
      </c>
      <c r="F199" s="284"/>
      <c r="G199" s="284"/>
      <c r="H199" s="284"/>
      <c r="I199" s="330"/>
      <c r="J199" s="149">
        <v>0</v>
      </c>
      <c r="K199" s="60"/>
      <c r="L199" s="60"/>
      <c r="M199" s="60"/>
      <c r="N199" s="60"/>
      <c r="O199" s="33"/>
      <c r="P199" s="33"/>
      <c r="Q199" s="33"/>
    </row>
    <row r="200" spans="1:17" s="67" customFormat="1" ht="18" thickBot="1">
      <c r="A200" s="13"/>
      <c r="B200" s="111"/>
      <c r="C200" s="279"/>
      <c r="D200" s="275" t="s">
        <v>666</v>
      </c>
      <c r="E200" s="276"/>
      <c r="F200" s="276"/>
      <c r="G200" s="276"/>
      <c r="H200" s="276"/>
      <c r="I200" s="330"/>
      <c r="J200" s="151">
        <v>5</v>
      </c>
      <c r="K200" s="60"/>
      <c r="L200" s="60"/>
      <c r="M200" s="60"/>
      <c r="N200" s="60"/>
      <c r="O200" s="33"/>
      <c r="P200" s="33"/>
      <c r="Q200" s="33"/>
    </row>
    <row r="201" spans="1:17" s="67" customFormat="1" ht="17.25" customHeight="1">
      <c r="A201" s="13"/>
      <c r="B201" s="111"/>
      <c r="C201" s="279"/>
      <c r="D201" s="285" t="s">
        <v>667</v>
      </c>
      <c r="E201" s="277" t="s">
        <v>208</v>
      </c>
      <c r="F201" s="278"/>
      <c r="G201" s="278"/>
      <c r="H201" s="278"/>
      <c r="I201" s="330"/>
      <c r="J201" s="127">
        <v>3</v>
      </c>
      <c r="K201" s="60"/>
      <c r="L201" s="60"/>
      <c r="M201" s="60"/>
      <c r="N201" s="60"/>
      <c r="O201" s="33"/>
      <c r="P201" s="33"/>
      <c r="Q201" s="33"/>
    </row>
    <row r="202" spans="1:17" s="67" customFormat="1" ht="17.25" customHeight="1">
      <c r="A202" s="13"/>
      <c r="B202" s="111"/>
      <c r="C202" s="279"/>
      <c r="D202" s="279"/>
      <c r="E202" s="241" t="s">
        <v>209</v>
      </c>
      <c r="F202" s="242"/>
      <c r="G202" s="242"/>
      <c r="H202" s="242"/>
      <c r="I202" s="330"/>
      <c r="J202" s="123">
        <v>0</v>
      </c>
      <c r="K202" s="60"/>
      <c r="L202" s="60"/>
      <c r="M202" s="60"/>
      <c r="N202" s="60"/>
      <c r="O202" s="33"/>
      <c r="P202" s="33"/>
      <c r="Q202" s="33"/>
    </row>
    <row r="203" spans="1:17" s="67" customFormat="1" ht="17.25" customHeight="1">
      <c r="A203" s="13"/>
      <c r="B203" s="111"/>
      <c r="C203" s="279"/>
      <c r="D203" s="279"/>
      <c r="E203" s="241" t="s">
        <v>210</v>
      </c>
      <c r="F203" s="242"/>
      <c r="G203" s="242"/>
      <c r="H203" s="242"/>
      <c r="I203" s="330"/>
      <c r="J203" s="123">
        <v>0</v>
      </c>
      <c r="K203" s="60"/>
      <c r="L203" s="60"/>
      <c r="M203" s="60"/>
      <c r="N203" s="60"/>
      <c r="O203" s="33"/>
      <c r="P203" s="33"/>
      <c r="Q203" s="33"/>
    </row>
    <row r="204" spans="1:17" s="67" customFormat="1" ht="17.25" customHeight="1">
      <c r="A204" s="13"/>
      <c r="B204" s="111"/>
      <c r="C204" s="279"/>
      <c r="D204" s="279"/>
      <c r="E204" s="241" t="s">
        <v>211</v>
      </c>
      <c r="F204" s="242"/>
      <c r="G204" s="242"/>
      <c r="H204" s="242"/>
      <c r="I204" s="330"/>
      <c r="J204" s="123">
        <v>0</v>
      </c>
      <c r="K204" s="60"/>
      <c r="L204" s="60"/>
      <c r="M204" s="60"/>
      <c r="N204" s="60"/>
      <c r="O204" s="33"/>
      <c r="P204" s="33"/>
      <c r="Q204" s="33"/>
    </row>
    <row r="205" spans="1:17" s="67" customFormat="1" ht="17.25" customHeight="1">
      <c r="A205" s="13"/>
      <c r="B205" s="111"/>
      <c r="C205" s="279"/>
      <c r="D205" s="279"/>
      <c r="E205" s="241" t="s">
        <v>212</v>
      </c>
      <c r="F205" s="242"/>
      <c r="G205" s="242"/>
      <c r="H205" s="242"/>
      <c r="I205" s="330"/>
      <c r="J205" s="123">
        <v>2</v>
      </c>
      <c r="K205" s="60"/>
      <c r="L205" s="60"/>
      <c r="M205" s="60"/>
      <c r="N205" s="60"/>
      <c r="O205" s="33"/>
      <c r="P205" s="33"/>
      <c r="Q205" s="33"/>
    </row>
    <row r="206" spans="1:17" s="67" customFormat="1" ht="17.25" customHeight="1">
      <c r="A206" s="13"/>
      <c r="B206" s="111"/>
      <c r="C206" s="279"/>
      <c r="D206" s="279"/>
      <c r="E206" s="241" t="s">
        <v>400</v>
      </c>
      <c r="F206" s="242"/>
      <c r="G206" s="242"/>
      <c r="H206" s="242"/>
      <c r="I206" s="330"/>
      <c r="J206" s="123">
        <v>0</v>
      </c>
      <c r="K206" s="60"/>
      <c r="L206" s="60"/>
      <c r="M206" s="60"/>
      <c r="N206" s="60"/>
      <c r="O206" s="33"/>
      <c r="P206" s="33"/>
      <c r="Q206" s="33"/>
    </row>
    <row r="207" spans="1:17" s="67" customFormat="1" ht="17.25" customHeight="1">
      <c r="A207" s="13"/>
      <c r="B207" s="111"/>
      <c r="C207" s="279"/>
      <c r="D207" s="279"/>
      <c r="E207" s="241" t="s">
        <v>162</v>
      </c>
      <c r="F207" s="242"/>
      <c r="G207" s="242"/>
      <c r="H207" s="242"/>
      <c r="I207" s="331"/>
      <c r="J207" s="123">
        <v>0</v>
      </c>
      <c r="K207" s="60"/>
      <c r="L207" s="60"/>
      <c r="M207" s="60"/>
      <c r="N207" s="60"/>
      <c r="O207" s="33"/>
      <c r="P207" s="33"/>
      <c r="Q207" s="33"/>
    </row>
    <row r="208" spans="1:17" s="72" customFormat="1">
      <c r="A208" s="13"/>
      <c r="B208" s="30"/>
      <c r="C208" s="30"/>
      <c r="D208" s="30"/>
      <c r="E208" s="30"/>
      <c r="F208" s="30"/>
      <c r="G208" s="30"/>
      <c r="H208" s="201"/>
      <c r="I208" s="201"/>
      <c r="J208" s="70"/>
      <c r="K208" s="71"/>
      <c r="L208" s="71"/>
      <c r="M208" s="71"/>
      <c r="N208" s="71"/>
      <c r="O208" s="33"/>
      <c r="P208" s="33"/>
      <c r="Q208" s="33"/>
    </row>
    <row r="209" spans="1:17" s="67" customFormat="1">
      <c r="A209" s="13"/>
      <c r="B209" s="68"/>
      <c r="C209" s="57"/>
      <c r="D209" s="57"/>
      <c r="E209" s="57"/>
      <c r="F209" s="57"/>
      <c r="G209" s="57"/>
      <c r="H209" s="73"/>
      <c r="I209" s="73"/>
      <c r="J209" s="70"/>
      <c r="K209" s="74"/>
      <c r="L209" s="74"/>
      <c r="M209" s="74"/>
      <c r="N209" s="74"/>
      <c r="O209" s="33"/>
      <c r="P209" s="33"/>
      <c r="Q209" s="33"/>
    </row>
    <row r="210" spans="1:17" s="16" customFormat="1">
      <c r="A210" s="13"/>
      <c r="B210" s="111"/>
      <c r="C210" s="155"/>
      <c r="D210" s="153"/>
      <c r="H210" s="58"/>
      <c r="I210" s="58"/>
      <c r="J210" s="87"/>
      <c r="K210" s="88"/>
      <c r="L210" s="88"/>
      <c r="M210" s="88"/>
      <c r="N210" s="88"/>
      <c r="O210" s="33"/>
      <c r="P210" s="33"/>
      <c r="Q210" s="33"/>
    </row>
    <row r="211" spans="1:17" s="16" customFormat="1">
      <c r="A211" s="13"/>
      <c r="B211" s="30" t="s">
        <v>213</v>
      </c>
      <c r="C211" s="86"/>
      <c r="D211" s="86"/>
      <c r="E211" s="86"/>
      <c r="F211" s="86"/>
      <c r="G211" s="86"/>
      <c r="H211" s="201"/>
      <c r="I211" s="201"/>
      <c r="J211" s="87"/>
      <c r="K211" s="88"/>
      <c r="L211" s="88"/>
      <c r="M211" s="88"/>
      <c r="N211" s="88"/>
      <c r="O211" s="33"/>
      <c r="P211" s="33"/>
      <c r="Q211" s="33"/>
    </row>
    <row r="212" spans="1:17">
      <c r="A212" s="13"/>
      <c r="B212" s="30"/>
      <c r="C212" s="30"/>
      <c r="D212" s="30"/>
      <c r="E212" s="30"/>
      <c r="F212" s="30"/>
      <c r="G212" s="30"/>
      <c r="H212" s="201"/>
      <c r="I212" s="201"/>
      <c r="K212" s="88"/>
      <c r="L212" s="88"/>
      <c r="M212" s="88"/>
      <c r="N212" s="88"/>
      <c r="O212" s="33"/>
      <c r="P212" s="33"/>
      <c r="Q212" s="33"/>
    </row>
    <row r="213" spans="1:17">
      <c r="A213" s="13"/>
      <c r="B213" s="30"/>
      <c r="C213" s="16"/>
      <c r="D213" s="16"/>
      <c r="F213" s="16"/>
      <c r="G213" s="16"/>
      <c r="H213" s="58"/>
      <c r="I213" s="58"/>
      <c r="J213" s="61" t="s">
        <v>41</v>
      </c>
      <c r="K213" s="88"/>
      <c r="L213" s="88"/>
      <c r="M213" s="88"/>
      <c r="N213" s="88"/>
      <c r="O213" s="33"/>
      <c r="P213" s="33"/>
      <c r="Q213" s="33"/>
    </row>
    <row r="214" spans="1:17">
      <c r="A214" s="13"/>
      <c r="B214" s="14"/>
      <c r="C214" s="16"/>
      <c r="D214" s="16"/>
      <c r="F214" s="16"/>
      <c r="G214" s="16"/>
      <c r="H214" s="58"/>
      <c r="I214" s="62" t="s">
        <v>42</v>
      </c>
      <c r="J214" s="63"/>
      <c r="K214" s="88"/>
      <c r="L214" s="88"/>
      <c r="M214" s="88"/>
      <c r="N214" s="88"/>
      <c r="O214" s="33"/>
      <c r="P214" s="33"/>
      <c r="Q214" s="33"/>
    </row>
    <row r="215" spans="1:17" s="67" customFormat="1" ht="17.25" customHeight="1">
      <c r="A215" s="13"/>
      <c r="B215" s="111"/>
      <c r="C215" s="243" t="s">
        <v>214</v>
      </c>
      <c r="D215" s="249"/>
      <c r="E215" s="249"/>
      <c r="F215" s="249"/>
      <c r="G215" s="249"/>
      <c r="H215" s="250"/>
      <c r="I215" s="246" t="s">
        <v>401</v>
      </c>
      <c r="J215" s="123">
        <v>5</v>
      </c>
      <c r="K215" s="88"/>
      <c r="L215" s="88"/>
      <c r="M215" s="88"/>
      <c r="N215" s="88"/>
      <c r="O215" s="33"/>
      <c r="P215" s="33"/>
      <c r="Q215" s="33"/>
    </row>
    <row r="216" spans="1:17" s="67" customFormat="1" ht="17.25" customHeight="1">
      <c r="A216" s="13"/>
      <c r="B216" s="111"/>
      <c r="C216" s="156"/>
      <c r="D216" s="157"/>
      <c r="E216" s="272" t="s">
        <v>215</v>
      </c>
      <c r="F216" s="273"/>
      <c r="G216" s="273"/>
      <c r="H216" s="274"/>
      <c r="I216" s="247"/>
      <c r="J216" s="123" t="s">
        <v>628</v>
      </c>
      <c r="K216" s="88"/>
      <c r="L216" s="88"/>
      <c r="M216" s="88"/>
      <c r="N216" s="88"/>
      <c r="O216" s="33"/>
      <c r="P216" s="33"/>
      <c r="Q216" s="33"/>
    </row>
    <row r="217" spans="1:17" s="67" customFormat="1" ht="17.25" customHeight="1">
      <c r="A217" s="13"/>
      <c r="B217" s="111"/>
      <c r="C217" s="156"/>
      <c r="D217" s="157"/>
      <c r="E217" s="272" t="s">
        <v>216</v>
      </c>
      <c r="F217" s="237"/>
      <c r="G217" s="237"/>
      <c r="H217" s="238"/>
      <c r="I217" s="247"/>
      <c r="J217" s="123" t="s">
        <v>628</v>
      </c>
      <c r="K217" s="88"/>
      <c r="L217" s="88"/>
      <c r="M217" s="88"/>
      <c r="N217" s="88"/>
      <c r="O217" s="33"/>
      <c r="P217" s="33"/>
      <c r="Q217" s="33"/>
    </row>
    <row r="218" spans="1:17" s="67" customFormat="1" ht="17.25" customHeight="1">
      <c r="A218" s="13"/>
      <c r="B218" s="111"/>
      <c r="C218" s="156"/>
      <c r="D218" s="157"/>
      <c r="E218" s="272" t="s">
        <v>217</v>
      </c>
      <c r="F218" s="237"/>
      <c r="G218" s="237"/>
      <c r="H218" s="238"/>
      <c r="I218" s="247"/>
      <c r="J218" s="123" t="s">
        <v>628</v>
      </c>
      <c r="K218" s="88"/>
      <c r="L218" s="88"/>
      <c r="M218" s="88"/>
      <c r="N218" s="88"/>
      <c r="O218" s="33"/>
      <c r="P218" s="33"/>
      <c r="Q218" s="33"/>
    </row>
    <row r="219" spans="1:17" s="67" customFormat="1" ht="17.25" customHeight="1">
      <c r="A219" s="13"/>
      <c r="B219" s="14"/>
      <c r="C219" s="158"/>
      <c r="D219" s="159"/>
      <c r="E219" s="272" t="s">
        <v>218</v>
      </c>
      <c r="F219" s="237"/>
      <c r="G219" s="237"/>
      <c r="H219" s="238"/>
      <c r="I219" s="248"/>
      <c r="J219" s="123" t="s">
        <v>628</v>
      </c>
      <c r="K219" s="88"/>
      <c r="L219" s="88"/>
      <c r="M219" s="88"/>
      <c r="N219" s="88"/>
      <c r="O219" s="33"/>
      <c r="P219" s="33"/>
      <c r="Q219" s="33"/>
    </row>
    <row r="220" spans="1:17" s="72" customFormat="1">
      <c r="A220" s="13"/>
      <c r="B220" s="30"/>
      <c r="C220" s="30"/>
      <c r="D220" s="30"/>
      <c r="E220" s="30"/>
      <c r="F220" s="30"/>
      <c r="G220" s="30"/>
      <c r="H220" s="201"/>
      <c r="I220" s="201"/>
      <c r="J220" s="70"/>
      <c r="K220" s="88"/>
      <c r="L220" s="88"/>
      <c r="M220" s="88"/>
      <c r="N220" s="88"/>
      <c r="O220" s="33"/>
      <c r="P220" s="33"/>
      <c r="Q220" s="33"/>
    </row>
    <row r="221" spans="1:17" s="67" customFormat="1">
      <c r="A221" s="13"/>
      <c r="B221" s="68"/>
      <c r="C221" s="57"/>
      <c r="D221" s="57"/>
      <c r="E221" s="57"/>
      <c r="F221" s="57"/>
      <c r="G221" s="57"/>
      <c r="H221" s="73"/>
      <c r="I221" s="73"/>
      <c r="J221" s="70"/>
      <c r="K221" s="88"/>
      <c r="L221" s="88"/>
      <c r="M221" s="88"/>
      <c r="N221" s="88"/>
      <c r="O221" s="33"/>
      <c r="P221" s="33"/>
      <c r="Q221" s="33"/>
    </row>
    <row r="222" spans="1:17" s="72" customFormat="1">
      <c r="A222" s="13"/>
      <c r="B222" s="14"/>
      <c r="C222" s="16"/>
      <c r="D222" s="16"/>
      <c r="F222" s="16"/>
      <c r="G222" s="16"/>
      <c r="H222" s="58"/>
      <c r="I222" s="58"/>
      <c r="J222" s="87"/>
      <c r="K222" s="88"/>
      <c r="L222" s="88"/>
      <c r="M222" s="88"/>
      <c r="N222" s="88"/>
      <c r="O222" s="33"/>
      <c r="P222" s="33"/>
      <c r="Q222" s="33"/>
    </row>
    <row r="223" spans="1:17" s="16" customFormat="1">
      <c r="A223" s="13"/>
      <c r="B223" s="30" t="s">
        <v>668</v>
      </c>
      <c r="C223" s="86"/>
      <c r="D223" s="86"/>
      <c r="E223" s="86"/>
      <c r="F223" s="86"/>
      <c r="G223" s="86"/>
      <c r="H223" s="201"/>
      <c r="I223" s="201"/>
      <c r="J223" s="87"/>
      <c r="K223" s="88"/>
      <c r="L223" s="88"/>
      <c r="M223" s="88"/>
      <c r="N223" s="88"/>
      <c r="O223" s="33"/>
      <c r="P223" s="33"/>
      <c r="Q223" s="33"/>
    </row>
    <row r="224" spans="1:17">
      <c r="A224" s="13"/>
      <c r="B224" s="30"/>
      <c r="C224" s="30"/>
      <c r="D224" s="30"/>
      <c r="E224" s="30"/>
      <c r="F224" s="30"/>
      <c r="G224" s="30"/>
      <c r="H224" s="201"/>
      <c r="I224" s="201"/>
      <c r="K224" s="88"/>
      <c r="L224" s="88"/>
      <c r="M224" s="88"/>
      <c r="N224" s="88"/>
      <c r="O224" s="33"/>
      <c r="P224" s="33"/>
      <c r="Q224" s="33"/>
    </row>
    <row r="225" spans="1:17" s="72" customFormat="1">
      <c r="A225" s="13"/>
      <c r="B225" s="30"/>
      <c r="C225" s="16"/>
      <c r="D225" s="16"/>
      <c r="E225" s="16"/>
      <c r="F225" s="16"/>
      <c r="G225" s="16"/>
      <c r="H225" s="58"/>
      <c r="I225" s="58"/>
      <c r="J225" s="61" t="s">
        <v>41</v>
      </c>
      <c r="K225" s="88"/>
      <c r="L225" s="88"/>
      <c r="M225" s="88"/>
      <c r="N225" s="88"/>
      <c r="O225" s="33"/>
      <c r="P225" s="33"/>
      <c r="Q225" s="33"/>
    </row>
    <row r="226" spans="1:17" s="72" customFormat="1">
      <c r="A226" s="13"/>
      <c r="B226" s="14"/>
      <c r="C226" s="16"/>
      <c r="D226" s="16"/>
      <c r="E226" s="16"/>
      <c r="F226" s="16"/>
      <c r="G226" s="16"/>
      <c r="H226" s="58"/>
      <c r="I226" s="62" t="s">
        <v>42</v>
      </c>
      <c r="J226" s="63"/>
      <c r="K226" s="88"/>
      <c r="L226" s="88"/>
      <c r="M226" s="88"/>
      <c r="N226" s="88"/>
      <c r="O226" s="33"/>
      <c r="P226" s="33"/>
      <c r="Q226" s="33"/>
    </row>
    <row r="227" spans="1:17" s="72" customFormat="1" ht="30" customHeight="1">
      <c r="A227" s="13"/>
      <c r="B227" s="14"/>
      <c r="C227" s="328" t="s">
        <v>669</v>
      </c>
      <c r="D227" s="328"/>
      <c r="E227" s="328"/>
      <c r="F227" s="328"/>
      <c r="G227" s="328"/>
      <c r="H227" s="328"/>
      <c r="I227" s="265" t="s">
        <v>670</v>
      </c>
      <c r="J227" s="123">
        <v>0</v>
      </c>
      <c r="K227" s="88"/>
      <c r="L227" s="88"/>
      <c r="M227" s="88"/>
      <c r="N227" s="88"/>
      <c r="O227" s="33"/>
      <c r="P227" s="33"/>
      <c r="Q227" s="33"/>
    </row>
    <row r="228" spans="1:17" s="72" customFormat="1" ht="30" customHeight="1">
      <c r="A228" s="13"/>
      <c r="B228" s="14"/>
      <c r="C228" s="328" t="s">
        <v>671</v>
      </c>
      <c r="D228" s="242"/>
      <c r="E228" s="242"/>
      <c r="F228" s="242"/>
      <c r="G228" s="242"/>
      <c r="H228" s="242"/>
      <c r="I228" s="248"/>
      <c r="J228" s="123">
        <v>18</v>
      </c>
      <c r="K228" s="88"/>
      <c r="L228" s="88"/>
      <c r="M228" s="88"/>
      <c r="N228" s="88"/>
      <c r="O228" s="33"/>
      <c r="P228" s="33"/>
      <c r="Q228" s="33"/>
    </row>
    <row r="229" spans="1:17" s="72" customFormat="1">
      <c r="A229" s="13"/>
      <c r="B229" s="30"/>
      <c r="C229" s="30"/>
      <c r="D229" s="30"/>
      <c r="E229" s="30"/>
      <c r="F229" s="30"/>
      <c r="G229" s="30"/>
      <c r="H229" s="201"/>
      <c r="I229" s="201"/>
      <c r="J229" s="70"/>
      <c r="K229" s="88"/>
      <c r="L229" s="88"/>
      <c r="M229" s="88"/>
      <c r="N229" s="88"/>
      <c r="O229" s="33"/>
      <c r="P229" s="33"/>
      <c r="Q229" s="33"/>
    </row>
    <row r="230" spans="1:17" s="67" customFormat="1">
      <c r="A230" s="13"/>
      <c r="B230" s="68"/>
      <c r="C230" s="57"/>
      <c r="D230" s="57"/>
      <c r="E230" s="57"/>
      <c r="F230" s="57"/>
      <c r="G230" s="57"/>
      <c r="H230" s="73"/>
      <c r="I230" s="73"/>
      <c r="J230" s="70"/>
      <c r="K230" s="88"/>
      <c r="L230" s="88"/>
      <c r="M230" s="88"/>
      <c r="N230" s="88"/>
      <c r="O230" s="33"/>
      <c r="P230" s="33"/>
      <c r="Q230" s="33"/>
    </row>
    <row r="231" spans="1:17" s="219" customFormat="1">
      <c r="A231" s="13"/>
      <c r="B231" s="14"/>
      <c r="C231" s="160"/>
      <c r="D231" s="16"/>
      <c r="E231" s="16"/>
      <c r="F231" s="16"/>
      <c r="G231" s="16"/>
      <c r="H231" s="161"/>
      <c r="I231" s="161"/>
      <c r="J231" s="87"/>
      <c r="K231" s="88"/>
      <c r="L231" s="88"/>
      <c r="M231" s="88"/>
      <c r="N231" s="88"/>
      <c r="O231" s="33"/>
      <c r="P231" s="33"/>
      <c r="Q231" s="33"/>
    </row>
    <row r="232" spans="1:17" s="16" customFormat="1">
      <c r="A232" s="13"/>
      <c r="B232" s="30" t="s">
        <v>219</v>
      </c>
      <c r="C232" s="86"/>
      <c r="D232" s="86"/>
      <c r="E232" s="86"/>
      <c r="F232" s="86"/>
      <c r="G232" s="86"/>
      <c r="H232" s="201"/>
      <c r="I232" s="201"/>
      <c r="J232" s="87"/>
      <c r="K232" s="88"/>
      <c r="L232" s="88"/>
      <c r="M232" s="88"/>
      <c r="N232" s="88"/>
      <c r="O232" s="33"/>
      <c r="P232" s="33"/>
      <c r="Q232" s="33"/>
    </row>
    <row r="233" spans="1:17">
      <c r="A233" s="13"/>
      <c r="B233" s="30"/>
      <c r="C233" s="30"/>
      <c r="D233" s="30"/>
      <c r="E233" s="30"/>
      <c r="F233" s="30"/>
      <c r="G233" s="30"/>
      <c r="H233" s="201"/>
      <c r="I233" s="201"/>
      <c r="K233" s="88"/>
      <c r="L233" s="88"/>
      <c r="M233" s="88"/>
      <c r="N233" s="88"/>
      <c r="O233" s="33"/>
      <c r="P233" s="33"/>
      <c r="Q233" s="33"/>
    </row>
    <row r="234" spans="1:17">
      <c r="A234" s="13"/>
      <c r="B234" s="30"/>
      <c r="C234" s="16"/>
      <c r="D234" s="16"/>
      <c r="F234" s="16"/>
      <c r="G234" s="16"/>
      <c r="H234" s="58"/>
      <c r="I234" s="58"/>
      <c r="J234" s="61" t="s">
        <v>41</v>
      </c>
      <c r="K234" s="88"/>
      <c r="L234" s="88"/>
      <c r="M234" s="88"/>
      <c r="N234" s="88"/>
      <c r="O234" s="33"/>
      <c r="P234" s="33"/>
      <c r="Q234" s="33"/>
    </row>
    <row r="235" spans="1:17">
      <c r="A235" s="13"/>
      <c r="B235" s="14"/>
      <c r="C235" s="16"/>
      <c r="D235" s="16"/>
      <c r="F235" s="16"/>
      <c r="G235" s="16"/>
      <c r="H235" s="58"/>
      <c r="I235" s="62" t="s">
        <v>42</v>
      </c>
      <c r="J235" s="63"/>
      <c r="K235" s="88"/>
      <c r="L235" s="88"/>
      <c r="M235" s="88"/>
      <c r="N235" s="88"/>
      <c r="O235" s="33"/>
      <c r="P235" s="33"/>
      <c r="Q235" s="33"/>
    </row>
    <row r="236" spans="1:17" s="67" customFormat="1" ht="17.25" customHeight="1">
      <c r="A236" s="13"/>
      <c r="B236" s="111"/>
      <c r="C236" s="329" t="s">
        <v>221</v>
      </c>
      <c r="D236" s="244"/>
      <c r="E236" s="244"/>
      <c r="F236" s="244"/>
      <c r="G236" s="244"/>
      <c r="H236" s="245"/>
      <c r="I236" s="265" t="s">
        <v>402</v>
      </c>
      <c r="J236" s="220" t="s">
        <v>231</v>
      </c>
      <c r="K236" s="88"/>
      <c r="L236" s="88"/>
      <c r="M236" s="88"/>
      <c r="N236" s="88"/>
      <c r="O236" s="33"/>
      <c r="P236" s="33"/>
      <c r="Q236" s="33"/>
    </row>
    <row r="237" spans="1:17" s="67" customFormat="1" ht="17.25" customHeight="1">
      <c r="A237" s="13"/>
      <c r="B237" s="111"/>
      <c r="C237" s="156"/>
      <c r="D237" s="162"/>
      <c r="E237" s="236" t="s">
        <v>222</v>
      </c>
      <c r="F237" s="239"/>
      <c r="G237" s="239"/>
      <c r="H237" s="240"/>
      <c r="I237" s="247"/>
      <c r="J237" s="220" t="s">
        <v>231</v>
      </c>
      <c r="K237" s="88"/>
      <c r="L237" s="88"/>
      <c r="M237" s="88"/>
      <c r="N237" s="88"/>
      <c r="O237" s="33"/>
      <c r="P237" s="33"/>
      <c r="Q237" s="33"/>
    </row>
    <row r="238" spans="1:17" s="67" customFormat="1" ht="17.25" customHeight="1" thickBot="1">
      <c r="A238" s="13"/>
      <c r="B238" s="111"/>
      <c r="C238" s="163"/>
      <c r="D238" s="164"/>
      <c r="E238" s="266" t="s">
        <v>223</v>
      </c>
      <c r="F238" s="267"/>
      <c r="G238" s="267"/>
      <c r="H238" s="268"/>
      <c r="I238" s="247"/>
      <c r="J238" s="149">
        <v>0</v>
      </c>
      <c r="K238" s="88"/>
      <c r="L238" s="88"/>
      <c r="M238" s="88"/>
      <c r="N238" s="88"/>
      <c r="O238" s="33"/>
      <c r="P238" s="33"/>
      <c r="Q238" s="33"/>
    </row>
    <row r="239" spans="1:17" s="67" customFormat="1" ht="17.25" customHeight="1">
      <c r="A239" s="13"/>
      <c r="B239" s="111"/>
      <c r="C239" s="269" t="s">
        <v>224</v>
      </c>
      <c r="D239" s="270"/>
      <c r="E239" s="270"/>
      <c r="F239" s="270"/>
      <c r="G239" s="270"/>
      <c r="H239" s="271"/>
      <c r="I239" s="247"/>
      <c r="J239" s="224" t="s">
        <v>231</v>
      </c>
      <c r="K239" s="88"/>
      <c r="L239" s="88"/>
      <c r="M239" s="88"/>
      <c r="N239" s="88"/>
      <c r="O239" s="33"/>
      <c r="P239" s="33"/>
      <c r="Q239" s="33"/>
    </row>
    <row r="240" spans="1:17" s="67" customFormat="1" ht="17.25" customHeight="1">
      <c r="A240" s="13"/>
      <c r="B240" s="111"/>
      <c r="C240" s="156"/>
      <c r="D240" s="162"/>
      <c r="E240" s="236" t="s">
        <v>225</v>
      </c>
      <c r="F240" s="239"/>
      <c r="G240" s="239"/>
      <c r="H240" s="240"/>
      <c r="I240" s="247"/>
      <c r="J240" s="220" t="s">
        <v>231</v>
      </c>
      <c r="K240" s="88"/>
      <c r="L240" s="88"/>
      <c r="M240" s="88"/>
      <c r="N240" s="88"/>
      <c r="O240" s="33"/>
      <c r="P240" s="33"/>
      <c r="Q240" s="33"/>
    </row>
    <row r="241" spans="1:17" s="67" customFormat="1" ht="17.25" customHeight="1">
      <c r="A241" s="13"/>
      <c r="B241" s="111"/>
      <c r="C241" s="158"/>
      <c r="D241" s="165"/>
      <c r="E241" s="236" t="s">
        <v>226</v>
      </c>
      <c r="F241" s="237"/>
      <c r="G241" s="237"/>
      <c r="H241" s="238"/>
      <c r="I241" s="248"/>
      <c r="J241" s="123">
        <v>0</v>
      </c>
      <c r="K241" s="88"/>
      <c r="L241" s="88"/>
      <c r="M241" s="88"/>
      <c r="N241" s="88"/>
      <c r="O241" s="33"/>
      <c r="P241" s="33"/>
      <c r="Q241" s="33"/>
    </row>
    <row r="242" spans="1:17" s="72" customFormat="1" ht="17.25" customHeight="1">
      <c r="A242" s="13"/>
      <c r="B242" s="30"/>
      <c r="C242" s="30"/>
      <c r="D242" s="30"/>
      <c r="E242" s="30"/>
      <c r="F242" s="30"/>
      <c r="G242" s="30"/>
      <c r="H242" s="201"/>
      <c r="I242" s="201"/>
      <c r="J242" s="70"/>
      <c r="K242" s="88"/>
      <c r="L242" s="88"/>
      <c r="M242" s="88"/>
      <c r="N242" s="88"/>
      <c r="O242" s="33"/>
      <c r="P242" s="33"/>
      <c r="Q242" s="33"/>
    </row>
    <row r="243" spans="1:17" s="67" customFormat="1">
      <c r="A243" s="13"/>
      <c r="B243" s="68"/>
      <c r="C243" s="57"/>
      <c r="D243" s="57"/>
      <c r="E243" s="57"/>
      <c r="F243" s="57"/>
      <c r="G243" s="57"/>
      <c r="H243" s="73"/>
      <c r="I243" s="73"/>
      <c r="J243" s="70"/>
      <c r="K243" s="88"/>
      <c r="L243" s="88"/>
      <c r="M243" s="88"/>
      <c r="N243" s="88"/>
      <c r="O243" s="33"/>
      <c r="P243" s="33"/>
      <c r="Q243" s="33"/>
    </row>
    <row r="244" spans="1:17" s="67" customFormat="1">
      <c r="A244" s="13"/>
      <c r="B244" s="111"/>
      <c r="C244" s="111"/>
      <c r="D244" s="57"/>
      <c r="E244" s="57"/>
      <c r="F244" s="57"/>
      <c r="G244" s="57"/>
      <c r="H244" s="73"/>
      <c r="I244" s="141" t="str">
        <f>HYPERLINK("#"&amp;$B$3&amp;"!a1","TOPへ戻る")</f>
        <v>TOPへ戻る</v>
      </c>
      <c r="J244" s="70"/>
      <c r="K244" s="74"/>
      <c r="L244" s="74"/>
      <c r="M244" s="74"/>
      <c r="N244" s="74"/>
      <c r="O244" s="74"/>
    </row>
    <row r="245" spans="1:17" s="67" customFormat="1" ht="36.75" customHeight="1">
      <c r="A245" s="13"/>
      <c r="B245" s="111"/>
      <c r="C245" s="111"/>
      <c r="D245" s="57"/>
      <c r="E245" s="57"/>
      <c r="F245" s="57"/>
      <c r="G245" s="57"/>
      <c r="H245" s="73"/>
      <c r="I245" s="73"/>
      <c r="J245" s="70"/>
      <c r="K245" s="88"/>
      <c r="L245" s="88"/>
      <c r="M245" s="88"/>
      <c r="N245" s="88"/>
      <c r="O245" s="33"/>
      <c r="P245" s="33"/>
      <c r="Q245" s="33"/>
    </row>
    <row r="246" spans="1:17" s="72" customFormat="1" ht="19.5">
      <c r="A246" s="13"/>
      <c r="B246" s="142" t="s">
        <v>403</v>
      </c>
      <c r="C246" s="166"/>
      <c r="D246" s="52"/>
      <c r="E246" s="52"/>
      <c r="F246" s="52"/>
      <c r="G246" s="52"/>
      <c r="H246" s="53"/>
      <c r="I246" s="53"/>
      <c r="J246" s="144"/>
      <c r="K246" s="202"/>
      <c r="L246" s="202"/>
      <c r="M246" s="202"/>
      <c r="N246" s="202"/>
      <c r="O246" s="33"/>
      <c r="P246" s="33"/>
      <c r="Q246" s="33"/>
    </row>
    <row r="247" spans="1:17" s="72" customFormat="1">
      <c r="A247" s="13"/>
      <c r="B247" s="111"/>
      <c r="C247" s="16"/>
      <c r="D247" s="16"/>
      <c r="E247" s="16"/>
      <c r="F247" s="16"/>
      <c r="G247" s="16"/>
      <c r="H247" s="58"/>
      <c r="I247" s="58"/>
      <c r="J247" s="87"/>
      <c r="K247" s="88"/>
      <c r="L247" s="88"/>
      <c r="M247" s="88"/>
      <c r="N247" s="88"/>
      <c r="O247" s="33"/>
      <c r="P247" s="33"/>
      <c r="Q247" s="33"/>
    </row>
    <row r="248" spans="1:17" s="72" customFormat="1">
      <c r="A248" s="13"/>
      <c r="B248" s="30" t="s">
        <v>227</v>
      </c>
      <c r="C248" s="167"/>
      <c r="D248" s="16"/>
      <c r="E248" s="16"/>
      <c r="F248" s="16"/>
      <c r="G248" s="16"/>
      <c r="H248" s="58"/>
      <c r="I248" s="58"/>
      <c r="J248" s="87"/>
      <c r="K248" s="88"/>
      <c r="L248" s="88"/>
      <c r="M248" s="88"/>
      <c r="N248" s="88"/>
      <c r="O248" s="33"/>
      <c r="P248" s="33"/>
      <c r="Q248" s="33"/>
    </row>
    <row r="249" spans="1:17">
      <c r="A249" s="13"/>
      <c r="B249" s="30"/>
      <c r="C249" s="30"/>
      <c r="D249" s="30"/>
      <c r="E249" s="30"/>
      <c r="F249" s="30"/>
      <c r="G249" s="30"/>
      <c r="H249" s="201"/>
      <c r="I249" s="201"/>
      <c r="K249" s="88"/>
      <c r="L249" s="88"/>
      <c r="M249" s="88"/>
      <c r="N249" s="88"/>
      <c r="O249" s="33"/>
      <c r="P249" s="33"/>
      <c r="Q249" s="33"/>
    </row>
    <row r="250" spans="1:17">
      <c r="A250" s="13"/>
      <c r="B250" s="30"/>
      <c r="C250" s="16"/>
      <c r="D250" s="16"/>
      <c r="F250" s="16"/>
      <c r="G250" s="16"/>
      <c r="H250" s="58"/>
      <c r="I250" s="58"/>
      <c r="J250" s="61" t="s">
        <v>41</v>
      </c>
      <c r="K250" s="88"/>
      <c r="L250" s="88"/>
      <c r="M250" s="88"/>
      <c r="N250" s="88"/>
      <c r="O250" s="33"/>
      <c r="P250" s="33"/>
      <c r="Q250" s="33"/>
    </row>
    <row r="251" spans="1:17">
      <c r="A251" s="13"/>
      <c r="B251" s="14"/>
      <c r="C251" s="16"/>
      <c r="D251" s="16"/>
      <c r="F251" s="16"/>
      <c r="G251" s="16"/>
      <c r="H251" s="58"/>
      <c r="I251" s="62" t="s">
        <v>42</v>
      </c>
      <c r="J251" s="63"/>
      <c r="K251" s="88"/>
      <c r="L251" s="88"/>
      <c r="M251" s="88"/>
      <c r="N251" s="88"/>
      <c r="O251" s="33"/>
      <c r="P251" s="33"/>
      <c r="Q251" s="33"/>
    </row>
    <row r="252" spans="1:17" ht="17.25" customHeight="1">
      <c r="A252" s="13"/>
      <c r="B252" s="14"/>
      <c r="C252" s="243" t="s">
        <v>228</v>
      </c>
      <c r="D252" s="244"/>
      <c r="E252" s="244"/>
      <c r="F252" s="244"/>
      <c r="G252" s="244"/>
      <c r="H252" s="245"/>
      <c r="I252" s="246" t="s">
        <v>404</v>
      </c>
      <c r="J252" s="168">
        <v>0</v>
      </c>
      <c r="K252" s="88"/>
      <c r="L252" s="88"/>
      <c r="M252" s="88"/>
      <c r="N252" s="88"/>
      <c r="O252" s="33"/>
      <c r="P252" s="33"/>
      <c r="Q252" s="33"/>
    </row>
    <row r="253" spans="1:17" ht="17.25" customHeight="1">
      <c r="A253" s="13"/>
      <c r="B253" s="14"/>
      <c r="C253" s="169"/>
      <c r="D253" s="259" t="s">
        <v>229</v>
      </c>
      <c r="E253" s="241" t="s">
        <v>230</v>
      </c>
      <c r="F253" s="241"/>
      <c r="G253" s="241"/>
      <c r="H253" s="241"/>
      <c r="I253" s="247"/>
      <c r="J253" s="168">
        <v>0</v>
      </c>
      <c r="K253" s="88"/>
      <c r="L253" s="88"/>
      <c r="M253" s="88"/>
      <c r="N253" s="88"/>
      <c r="O253" s="33"/>
      <c r="P253" s="33"/>
      <c r="Q253" s="33"/>
    </row>
    <row r="254" spans="1:17" ht="17.25" customHeight="1">
      <c r="A254" s="13"/>
      <c r="B254" s="14"/>
      <c r="C254" s="169"/>
      <c r="D254" s="260"/>
      <c r="E254" s="241" t="s">
        <v>232</v>
      </c>
      <c r="F254" s="242"/>
      <c r="G254" s="242"/>
      <c r="H254" s="242"/>
      <c r="I254" s="247"/>
      <c r="J254" s="168">
        <v>0</v>
      </c>
      <c r="K254" s="88"/>
      <c r="L254" s="88"/>
      <c r="M254" s="88"/>
      <c r="N254" s="88"/>
      <c r="O254" s="33"/>
      <c r="P254" s="33"/>
      <c r="Q254" s="33"/>
    </row>
    <row r="255" spans="1:17" ht="17.25" customHeight="1">
      <c r="A255" s="13"/>
      <c r="B255" s="14"/>
      <c r="C255" s="169"/>
      <c r="D255" s="260"/>
      <c r="E255" s="241" t="s">
        <v>233</v>
      </c>
      <c r="F255" s="242"/>
      <c r="G255" s="242"/>
      <c r="H255" s="242"/>
      <c r="I255" s="247"/>
      <c r="J255" s="168">
        <v>0</v>
      </c>
      <c r="K255" s="88"/>
      <c r="L255" s="88"/>
      <c r="M255" s="88"/>
      <c r="N255" s="88"/>
      <c r="O255" s="33"/>
      <c r="P255" s="33"/>
      <c r="Q255" s="33"/>
    </row>
    <row r="256" spans="1:17">
      <c r="A256" s="13"/>
      <c r="B256" s="14"/>
      <c r="C256" s="169"/>
      <c r="D256" s="260"/>
      <c r="E256" s="241" t="s">
        <v>234</v>
      </c>
      <c r="F256" s="242"/>
      <c r="G256" s="242"/>
      <c r="H256" s="242"/>
      <c r="I256" s="247"/>
      <c r="J256" s="168">
        <v>0</v>
      </c>
      <c r="K256" s="88"/>
      <c r="L256" s="88"/>
      <c r="M256" s="88"/>
      <c r="N256" s="88"/>
      <c r="O256" s="33"/>
      <c r="P256" s="33"/>
      <c r="Q256" s="33"/>
    </row>
    <row r="257" spans="1:17" ht="17.25" customHeight="1">
      <c r="A257" s="13"/>
      <c r="B257" s="14"/>
      <c r="C257" s="169"/>
      <c r="D257" s="260"/>
      <c r="E257" s="241" t="s">
        <v>235</v>
      </c>
      <c r="F257" s="242"/>
      <c r="G257" s="242"/>
      <c r="H257" s="242"/>
      <c r="I257" s="247"/>
      <c r="J257" s="168">
        <v>0</v>
      </c>
      <c r="K257" s="88"/>
      <c r="L257" s="88"/>
      <c r="M257" s="88"/>
      <c r="N257" s="88"/>
      <c r="O257" s="33"/>
      <c r="P257" s="33"/>
      <c r="Q257" s="33"/>
    </row>
    <row r="258" spans="1:17" ht="17.25" customHeight="1">
      <c r="A258" s="13"/>
      <c r="B258" s="14"/>
      <c r="C258" s="169"/>
      <c r="D258" s="260"/>
      <c r="E258" s="241" t="s">
        <v>236</v>
      </c>
      <c r="F258" s="242"/>
      <c r="G258" s="242"/>
      <c r="H258" s="242"/>
      <c r="I258" s="247"/>
      <c r="J258" s="168">
        <v>0</v>
      </c>
      <c r="K258" s="88"/>
      <c r="L258" s="88"/>
      <c r="M258" s="88"/>
      <c r="N258" s="88"/>
      <c r="O258" s="33"/>
      <c r="P258" s="33"/>
      <c r="Q258" s="33"/>
    </row>
    <row r="259" spans="1:17">
      <c r="A259" s="13"/>
      <c r="B259" s="14"/>
      <c r="C259" s="169"/>
      <c r="D259" s="260"/>
      <c r="E259" s="241" t="s">
        <v>237</v>
      </c>
      <c r="F259" s="242"/>
      <c r="G259" s="242"/>
      <c r="H259" s="242"/>
      <c r="I259" s="247"/>
      <c r="J259" s="168">
        <v>0</v>
      </c>
      <c r="K259" s="88"/>
      <c r="L259" s="88"/>
      <c r="M259" s="88"/>
      <c r="N259" s="88"/>
      <c r="O259" s="33"/>
      <c r="P259" s="33"/>
      <c r="Q259" s="33"/>
    </row>
    <row r="260" spans="1:17" ht="17.25" customHeight="1">
      <c r="A260" s="13"/>
      <c r="B260" s="14"/>
      <c r="C260" s="169"/>
      <c r="D260" s="260"/>
      <c r="E260" s="241" t="s">
        <v>238</v>
      </c>
      <c r="F260" s="242"/>
      <c r="G260" s="242"/>
      <c r="H260" s="242"/>
      <c r="I260" s="247"/>
      <c r="J260" s="168">
        <v>0</v>
      </c>
      <c r="K260" s="88"/>
      <c r="L260" s="88"/>
      <c r="M260" s="88"/>
      <c r="N260" s="88"/>
      <c r="O260" s="33"/>
      <c r="P260" s="33"/>
      <c r="Q260" s="33"/>
    </row>
    <row r="261" spans="1:17">
      <c r="A261" s="13"/>
      <c r="B261" s="14"/>
      <c r="C261" s="169"/>
      <c r="D261" s="260"/>
      <c r="E261" s="241" t="s">
        <v>239</v>
      </c>
      <c r="F261" s="242"/>
      <c r="G261" s="242"/>
      <c r="H261" s="242"/>
      <c r="I261" s="247"/>
      <c r="J261" s="168">
        <v>0</v>
      </c>
      <c r="K261" s="88"/>
      <c r="L261" s="88"/>
      <c r="M261" s="88"/>
      <c r="N261" s="88"/>
      <c r="O261" s="33"/>
      <c r="P261" s="33"/>
      <c r="Q261" s="33"/>
    </row>
    <row r="262" spans="1:17" ht="17.25" customHeight="1">
      <c r="A262" s="13"/>
      <c r="B262" s="14"/>
      <c r="C262" s="169"/>
      <c r="D262" s="260"/>
      <c r="E262" s="241" t="s">
        <v>240</v>
      </c>
      <c r="F262" s="242"/>
      <c r="G262" s="242"/>
      <c r="H262" s="242"/>
      <c r="I262" s="247"/>
      <c r="J262" s="168">
        <v>0</v>
      </c>
      <c r="K262" s="88"/>
      <c r="L262" s="88"/>
      <c r="M262" s="88"/>
      <c r="N262" s="88"/>
      <c r="O262" s="33"/>
      <c r="P262" s="33"/>
      <c r="Q262" s="33"/>
    </row>
    <row r="263" spans="1:17">
      <c r="A263" s="13"/>
      <c r="B263" s="14"/>
      <c r="C263" s="169"/>
      <c r="D263" s="260"/>
      <c r="E263" s="241" t="s">
        <v>241</v>
      </c>
      <c r="F263" s="242"/>
      <c r="G263" s="242"/>
      <c r="H263" s="242"/>
      <c r="I263" s="247"/>
      <c r="J263" s="168">
        <v>0</v>
      </c>
      <c r="K263" s="88"/>
      <c r="L263" s="88"/>
      <c r="M263" s="88"/>
      <c r="N263" s="88"/>
      <c r="O263" s="33"/>
      <c r="P263" s="33"/>
      <c r="Q263" s="33"/>
    </row>
    <row r="264" spans="1:17">
      <c r="A264" s="13"/>
      <c r="B264" s="14"/>
      <c r="C264" s="169"/>
      <c r="D264" s="261"/>
      <c r="E264" s="241" t="s">
        <v>242</v>
      </c>
      <c r="F264" s="242"/>
      <c r="G264" s="242"/>
      <c r="H264" s="242"/>
      <c r="I264" s="248"/>
      <c r="J264" s="168">
        <v>0</v>
      </c>
      <c r="K264" s="88"/>
      <c r="L264" s="88"/>
      <c r="M264" s="88"/>
      <c r="N264" s="88"/>
      <c r="O264" s="33"/>
      <c r="P264" s="33"/>
      <c r="Q264" s="33"/>
    </row>
    <row r="265" spans="1:17" ht="17.25" customHeight="1">
      <c r="A265" s="13"/>
      <c r="B265" s="136"/>
      <c r="C265" s="243" t="s">
        <v>243</v>
      </c>
      <c r="D265" s="244"/>
      <c r="E265" s="244"/>
      <c r="F265" s="244"/>
      <c r="G265" s="244"/>
      <c r="H265" s="245"/>
      <c r="I265" s="246" t="s">
        <v>405</v>
      </c>
      <c r="J265" s="168">
        <v>0</v>
      </c>
      <c r="K265" s="88"/>
      <c r="L265" s="88"/>
      <c r="M265" s="88"/>
      <c r="N265" s="88"/>
      <c r="O265" s="33"/>
      <c r="P265" s="33"/>
      <c r="Q265" s="33"/>
    </row>
    <row r="266" spans="1:17" ht="17.25" customHeight="1">
      <c r="A266" s="13"/>
      <c r="B266" s="14"/>
      <c r="C266" s="169"/>
      <c r="D266" s="259" t="s">
        <v>229</v>
      </c>
      <c r="E266" s="241" t="s">
        <v>230</v>
      </c>
      <c r="F266" s="242"/>
      <c r="G266" s="242"/>
      <c r="H266" s="242"/>
      <c r="I266" s="247"/>
      <c r="J266" s="168">
        <v>0</v>
      </c>
      <c r="K266" s="88"/>
      <c r="L266" s="88"/>
      <c r="M266" s="88"/>
      <c r="N266" s="88"/>
      <c r="O266" s="33"/>
      <c r="P266" s="33"/>
      <c r="Q266" s="33"/>
    </row>
    <row r="267" spans="1:17" ht="17.25" customHeight="1">
      <c r="A267" s="13"/>
      <c r="B267" s="14"/>
      <c r="C267" s="169"/>
      <c r="D267" s="260"/>
      <c r="E267" s="241" t="s">
        <v>232</v>
      </c>
      <c r="F267" s="242"/>
      <c r="G267" s="242"/>
      <c r="H267" s="242"/>
      <c r="I267" s="247"/>
      <c r="J267" s="168">
        <v>0</v>
      </c>
      <c r="K267" s="88"/>
      <c r="L267" s="88"/>
      <c r="M267" s="88"/>
      <c r="N267" s="88"/>
      <c r="O267" s="33"/>
      <c r="P267" s="33"/>
      <c r="Q267" s="33"/>
    </row>
    <row r="268" spans="1:17" ht="17.25" customHeight="1">
      <c r="A268" s="13"/>
      <c r="B268" s="14"/>
      <c r="C268" s="169"/>
      <c r="D268" s="260"/>
      <c r="E268" s="241" t="s">
        <v>233</v>
      </c>
      <c r="F268" s="242"/>
      <c r="G268" s="242"/>
      <c r="H268" s="242"/>
      <c r="I268" s="247"/>
      <c r="J268" s="168">
        <v>0</v>
      </c>
      <c r="K268" s="88"/>
      <c r="L268" s="88"/>
      <c r="M268" s="88"/>
      <c r="N268" s="88"/>
      <c r="O268" s="33"/>
      <c r="P268" s="33"/>
      <c r="Q268" s="33"/>
    </row>
    <row r="269" spans="1:17">
      <c r="A269" s="13"/>
      <c r="B269" s="14"/>
      <c r="C269" s="169"/>
      <c r="D269" s="260"/>
      <c r="E269" s="241" t="s">
        <v>234</v>
      </c>
      <c r="F269" s="242"/>
      <c r="G269" s="242"/>
      <c r="H269" s="242"/>
      <c r="I269" s="247"/>
      <c r="J269" s="168">
        <v>0</v>
      </c>
      <c r="K269" s="88"/>
      <c r="L269" s="88"/>
      <c r="M269" s="88"/>
      <c r="N269" s="88"/>
      <c r="O269" s="33"/>
      <c r="P269" s="33"/>
      <c r="Q269" s="33"/>
    </row>
    <row r="270" spans="1:17" ht="17.25" customHeight="1">
      <c r="A270" s="13"/>
      <c r="B270" s="14"/>
      <c r="C270" s="169"/>
      <c r="D270" s="260"/>
      <c r="E270" s="241" t="s">
        <v>235</v>
      </c>
      <c r="F270" s="242"/>
      <c r="G270" s="242"/>
      <c r="H270" s="242"/>
      <c r="I270" s="247"/>
      <c r="J270" s="168">
        <v>0</v>
      </c>
      <c r="K270" s="88"/>
      <c r="L270" s="88"/>
      <c r="M270" s="88"/>
      <c r="N270" s="88"/>
      <c r="O270" s="33"/>
      <c r="P270" s="33"/>
      <c r="Q270" s="33"/>
    </row>
    <row r="271" spans="1:17" ht="17.25" customHeight="1">
      <c r="A271" s="13"/>
      <c r="B271" s="14"/>
      <c r="C271" s="169"/>
      <c r="D271" s="260"/>
      <c r="E271" s="241" t="s">
        <v>236</v>
      </c>
      <c r="F271" s="242"/>
      <c r="G271" s="242"/>
      <c r="H271" s="242"/>
      <c r="I271" s="247"/>
      <c r="J271" s="168">
        <v>0</v>
      </c>
      <c r="K271" s="88"/>
      <c r="L271" s="88"/>
      <c r="M271" s="88"/>
      <c r="N271" s="88"/>
      <c r="O271" s="33"/>
      <c r="P271" s="33"/>
      <c r="Q271" s="33"/>
    </row>
    <row r="272" spans="1:17">
      <c r="A272" s="13"/>
      <c r="B272" s="14"/>
      <c r="C272" s="169"/>
      <c r="D272" s="260"/>
      <c r="E272" s="241" t="s">
        <v>237</v>
      </c>
      <c r="F272" s="242"/>
      <c r="G272" s="242"/>
      <c r="H272" s="242"/>
      <c r="I272" s="247"/>
      <c r="J272" s="168">
        <v>0</v>
      </c>
      <c r="K272" s="88"/>
      <c r="L272" s="88"/>
      <c r="M272" s="88"/>
      <c r="N272" s="88"/>
      <c r="O272" s="33"/>
      <c r="P272" s="33"/>
      <c r="Q272" s="33"/>
    </row>
    <row r="273" spans="1:17" ht="17.25" customHeight="1">
      <c r="A273" s="13"/>
      <c r="B273" s="14"/>
      <c r="C273" s="169"/>
      <c r="D273" s="260"/>
      <c r="E273" s="241" t="s">
        <v>238</v>
      </c>
      <c r="F273" s="242"/>
      <c r="G273" s="242"/>
      <c r="H273" s="242"/>
      <c r="I273" s="247"/>
      <c r="J273" s="168">
        <v>0</v>
      </c>
      <c r="K273" s="88"/>
      <c r="L273" s="88"/>
      <c r="M273" s="88"/>
      <c r="N273" s="88"/>
      <c r="O273" s="33"/>
      <c r="P273" s="33"/>
      <c r="Q273" s="33"/>
    </row>
    <row r="274" spans="1:17">
      <c r="A274" s="13"/>
      <c r="B274" s="14"/>
      <c r="C274" s="169"/>
      <c r="D274" s="260"/>
      <c r="E274" s="241" t="s">
        <v>239</v>
      </c>
      <c r="F274" s="242"/>
      <c r="G274" s="242"/>
      <c r="H274" s="242"/>
      <c r="I274" s="247"/>
      <c r="J274" s="168">
        <v>0</v>
      </c>
      <c r="K274" s="88"/>
      <c r="L274" s="88"/>
      <c r="M274" s="88"/>
      <c r="N274" s="88"/>
      <c r="O274" s="33"/>
      <c r="P274" s="33"/>
      <c r="Q274" s="33"/>
    </row>
    <row r="275" spans="1:17" ht="17.25" customHeight="1">
      <c r="A275" s="13"/>
      <c r="B275" s="14"/>
      <c r="C275" s="169"/>
      <c r="D275" s="260"/>
      <c r="E275" s="241" t="s">
        <v>240</v>
      </c>
      <c r="F275" s="242"/>
      <c r="G275" s="242"/>
      <c r="H275" s="242"/>
      <c r="I275" s="247"/>
      <c r="J275" s="168">
        <v>0</v>
      </c>
      <c r="K275" s="88"/>
      <c r="L275" s="88"/>
      <c r="M275" s="88"/>
      <c r="N275" s="88"/>
      <c r="O275" s="33"/>
      <c r="P275" s="33"/>
      <c r="Q275" s="33"/>
    </row>
    <row r="276" spans="1:17">
      <c r="A276" s="13"/>
      <c r="B276" s="14"/>
      <c r="C276" s="169"/>
      <c r="D276" s="260"/>
      <c r="E276" s="241" t="s">
        <v>241</v>
      </c>
      <c r="F276" s="242"/>
      <c r="G276" s="242"/>
      <c r="H276" s="242"/>
      <c r="I276" s="247"/>
      <c r="J276" s="168">
        <v>0</v>
      </c>
      <c r="K276" s="88"/>
      <c r="L276" s="88"/>
      <c r="M276" s="88"/>
      <c r="N276" s="88"/>
      <c r="O276" s="33"/>
      <c r="P276" s="33"/>
      <c r="Q276" s="33"/>
    </row>
    <row r="277" spans="1:17">
      <c r="A277" s="13"/>
      <c r="B277" s="14"/>
      <c r="C277" s="169"/>
      <c r="D277" s="261"/>
      <c r="E277" s="241" t="s">
        <v>242</v>
      </c>
      <c r="F277" s="242"/>
      <c r="G277" s="242"/>
      <c r="H277" s="242"/>
      <c r="I277" s="248"/>
      <c r="J277" s="168">
        <v>0</v>
      </c>
      <c r="K277" s="88"/>
      <c r="L277" s="88"/>
      <c r="M277" s="88"/>
      <c r="N277" s="88"/>
      <c r="O277" s="33"/>
      <c r="P277" s="33"/>
      <c r="Q277" s="33"/>
    </row>
    <row r="278" spans="1:17" ht="57">
      <c r="A278" s="13"/>
      <c r="B278" s="136"/>
      <c r="C278" s="236" t="s">
        <v>244</v>
      </c>
      <c r="D278" s="239"/>
      <c r="E278" s="239"/>
      <c r="F278" s="239"/>
      <c r="G278" s="239"/>
      <c r="H278" s="240"/>
      <c r="I278" s="106" t="s">
        <v>406</v>
      </c>
      <c r="J278" s="168">
        <v>0</v>
      </c>
      <c r="K278" s="88"/>
      <c r="L278" s="88"/>
      <c r="M278" s="88"/>
      <c r="N278" s="88"/>
      <c r="O278" s="33"/>
      <c r="P278" s="33"/>
      <c r="Q278" s="33"/>
    </row>
    <row r="279" spans="1:17" ht="57">
      <c r="A279" s="13"/>
      <c r="B279" s="136"/>
      <c r="C279" s="236" t="s">
        <v>245</v>
      </c>
      <c r="D279" s="237"/>
      <c r="E279" s="237"/>
      <c r="F279" s="237"/>
      <c r="G279" s="237"/>
      <c r="H279" s="238"/>
      <c r="I279" s="106" t="s">
        <v>407</v>
      </c>
      <c r="J279" s="168">
        <v>0</v>
      </c>
      <c r="K279" s="88"/>
      <c r="L279" s="88"/>
      <c r="M279" s="88"/>
      <c r="N279" s="88"/>
      <c r="O279" s="33"/>
      <c r="P279" s="33"/>
      <c r="Q279" s="33"/>
    </row>
    <row r="280" spans="1:17" ht="42.75">
      <c r="A280" s="13"/>
      <c r="B280" s="136"/>
      <c r="C280" s="236" t="s">
        <v>246</v>
      </c>
      <c r="D280" s="239"/>
      <c r="E280" s="239"/>
      <c r="F280" s="239"/>
      <c r="G280" s="239"/>
      <c r="H280" s="240"/>
      <c r="I280" s="170" t="s">
        <v>408</v>
      </c>
      <c r="J280" s="168">
        <v>0</v>
      </c>
      <c r="K280" s="88"/>
      <c r="L280" s="88"/>
      <c r="M280" s="88"/>
      <c r="N280" s="88"/>
      <c r="O280" s="33"/>
      <c r="P280" s="33"/>
      <c r="Q280" s="33"/>
    </row>
    <row r="281" spans="1:17" s="72" customFormat="1">
      <c r="A281" s="13"/>
      <c r="B281" s="30"/>
      <c r="C281" s="30"/>
      <c r="D281" s="30"/>
      <c r="E281" s="30"/>
      <c r="F281" s="30"/>
      <c r="G281" s="30"/>
      <c r="H281" s="201"/>
      <c r="I281" s="201"/>
      <c r="J281" s="70"/>
      <c r="K281" s="88"/>
      <c r="L281" s="88"/>
      <c r="M281" s="88"/>
      <c r="N281" s="88"/>
      <c r="O281" s="33"/>
      <c r="P281" s="33"/>
      <c r="Q281" s="33"/>
    </row>
    <row r="282" spans="1:17" s="67" customFormat="1">
      <c r="A282" s="13"/>
      <c r="B282" s="68"/>
      <c r="C282" s="57"/>
      <c r="D282" s="57"/>
      <c r="E282" s="57"/>
      <c r="F282" s="57"/>
      <c r="G282" s="57"/>
      <c r="H282" s="73"/>
      <c r="I282" s="73"/>
      <c r="J282" s="70"/>
      <c r="K282" s="88"/>
      <c r="L282" s="88"/>
      <c r="M282" s="88"/>
      <c r="N282" s="88"/>
      <c r="O282" s="33"/>
      <c r="P282" s="33"/>
      <c r="Q282" s="33"/>
    </row>
    <row r="283" spans="1:17">
      <c r="A283" s="13"/>
      <c r="B283" s="171"/>
      <c r="C283" s="16"/>
      <c r="D283" s="16"/>
      <c r="F283" s="16"/>
      <c r="G283" s="16"/>
      <c r="H283" s="58"/>
      <c r="I283" s="58"/>
      <c r="J283" s="87"/>
      <c r="K283" s="88"/>
      <c r="L283" s="88"/>
      <c r="M283" s="88"/>
      <c r="N283" s="88"/>
      <c r="O283" s="33"/>
      <c r="P283" s="33"/>
      <c r="Q283" s="33"/>
    </row>
    <row r="284" spans="1:17">
      <c r="A284" s="13"/>
      <c r="B284" s="30" t="s">
        <v>247</v>
      </c>
      <c r="C284" s="86"/>
      <c r="D284" s="86"/>
      <c r="E284" s="86"/>
      <c r="F284" s="86"/>
      <c r="G284" s="86"/>
      <c r="H284" s="201"/>
      <c r="I284" s="201"/>
      <c r="J284" s="87"/>
      <c r="K284" s="88"/>
      <c r="L284" s="88"/>
      <c r="M284" s="88"/>
      <c r="N284" s="88"/>
      <c r="O284" s="33"/>
      <c r="P284" s="33"/>
      <c r="Q284" s="33"/>
    </row>
    <row r="285" spans="1:17">
      <c r="A285" s="13"/>
      <c r="B285" s="30"/>
      <c r="C285" s="30"/>
      <c r="D285" s="30"/>
      <c r="E285" s="30"/>
      <c r="F285" s="30"/>
      <c r="G285" s="30"/>
      <c r="H285" s="201"/>
      <c r="I285" s="201"/>
      <c r="K285" s="88"/>
      <c r="L285" s="88"/>
      <c r="M285" s="88"/>
      <c r="N285" s="88"/>
      <c r="O285" s="33"/>
      <c r="P285" s="33"/>
      <c r="Q285" s="33"/>
    </row>
    <row r="286" spans="1:17">
      <c r="A286" s="13"/>
      <c r="B286" s="30"/>
      <c r="C286" s="16"/>
      <c r="D286" s="16"/>
      <c r="F286" s="16"/>
      <c r="G286" s="16"/>
      <c r="H286" s="58"/>
      <c r="I286" s="58"/>
      <c r="J286" s="61" t="s">
        <v>41</v>
      </c>
      <c r="K286" s="88"/>
      <c r="L286" s="88"/>
      <c r="M286" s="88"/>
      <c r="N286" s="88"/>
      <c r="O286" s="33"/>
      <c r="P286" s="33"/>
      <c r="Q286" s="33"/>
    </row>
    <row r="287" spans="1:17">
      <c r="A287" s="13"/>
      <c r="B287" s="14"/>
      <c r="C287" s="255" t="s">
        <v>409</v>
      </c>
      <c r="D287" s="258"/>
      <c r="E287" s="258"/>
      <c r="F287" s="258"/>
      <c r="G287" s="86"/>
      <c r="H287" s="58"/>
      <c r="I287" s="62" t="s">
        <v>42</v>
      </c>
      <c r="J287" s="63"/>
      <c r="K287" s="88"/>
      <c r="L287" s="88"/>
      <c r="M287" s="88"/>
      <c r="N287" s="88"/>
      <c r="O287" s="33"/>
      <c r="P287" s="33"/>
      <c r="Q287" s="33"/>
    </row>
    <row r="288" spans="1:17" ht="28.5" customHeight="1">
      <c r="A288" s="13"/>
      <c r="B288" s="14"/>
      <c r="C288" s="236" t="s">
        <v>248</v>
      </c>
      <c r="D288" s="239"/>
      <c r="E288" s="239"/>
      <c r="F288" s="239"/>
      <c r="G288" s="239"/>
      <c r="H288" s="240"/>
      <c r="I288" s="170" t="s">
        <v>410</v>
      </c>
      <c r="J288" s="168">
        <v>0</v>
      </c>
      <c r="K288" s="88"/>
      <c r="L288" s="88"/>
      <c r="M288" s="88"/>
      <c r="N288" s="88"/>
      <c r="O288" s="33"/>
      <c r="P288" s="33"/>
      <c r="Q288" s="33"/>
    </row>
    <row r="289" spans="1:17" ht="71.25">
      <c r="A289" s="13"/>
      <c r="B289" s="172"/>
      <c r="C289" s="236" t="s">
        <v>249</v>
      </c>
      <c r="D289" s="237"/>
      <c r="E289" s="237"/>
      <c r="F289" s="237"/>
      <c r="G289" s="237"/>
      <c r="H289" s="238"/>
      <c r="I289" s="106" t="s">
        <v>411</v>
      </c>
      <c r="J289" s="168">
        <v>0</v>
      </c>
      <c r="K289" s="88"/>
      <c r="L289" s="88"/>
      <c r="M289" s="88"/>
      <c r="N289" s="88"/>
      <c r="O289" s="33"/>
      <c r="P289" s="33"/>
      <c r="Q289" s="33"/>
    </row>
    <row r="290" spans="1:17" ht="57" customHeight="1">
      <c r="A290" s="13"/>
      <c r="B290" s="172"/>
      <c r="C290" s="236" t="s">
        <v>250</v>
      </c>
      <c r="D290" s="237"/>
      <c r="E290" s="237"/>
      <c r="F290" s="237"/>
      <c r="G290" s="237"/>
      <c r="H290" s="238"/>
      <c r="I290" s="106" t="s">
        <v>412</v>
      </c>
      <c r="J290" s="168">
        <v>0</v>
      </c>
      <c r="K290" s="88"/>
      <c r="L290" s="88"/>
      <c r="M290" s="88"/>
      <c r="N290" s="88"/>
      <c r="O290" s="33"/>
      <c r="P290" s="33"/>
      <c r="Q290" s="33"/>
    </row>
    <row r="291" spans="1:17" ht="42.75">
      <c r="A291" s="13"/>
      <c r="B291" s="172"/>
      <c r="C291" s="236" t="s">
        <v>251</v>
      </c>
      <c r="D291" s="237"/>
      <c r="E291" s="237"/>
      <c r="F291" s="237"/>
      <c r="G291" s="237"/>
      <c r="H291" s="238"/>
      <c r="I291" s="106" t="s">
        <v>413</v>
      </c>
      <c r="J291" s="168">
        <v>0</v>
      </c>
      <c r="K291" s="88"/>
      <c r="L291" s="88"/>
      <c r="M291" s="88"/>
      <c r="N291" s="88"/>
      <c r="O291" s="33"/>
      <c r="P291" s="33"/>
      <c r="Q291" s="33"/>
    </row>
    <row r="292" spans="1:17" ht="71.25">
      <c r="A292" s="13"/>
      <c r="B292" s="172"/>
      <c r="C292" s="236" t="s">
        <v>252</v>
      </c>
      <c r="D292" s="237"/>
      <c r="E292" s="237"/>
      <c r="F292" s="237"/>
      <c r="G292" s="237"/>
      <c r="H292" s="238"/>
      <c r="I292" s="106" t="s">
        <v>414</v>
      </c>
      <c r="J292" s="168">
        <v>0</v>
      </c>
      <c r="K292" s="88"/>
      <c r="L292" s="88"/>
      <c r="M292" s="88"/>
      <c r="N292" s="88"/>
      <c r="O292" s="33"/>
      <c r="P292" s="33"/>
      <c r="Q292" s="33"/>
    </row>
    <row r="293" spans="1:17" s="148" customFormat="1" ht="71.25" customHeight="1">
      <c r="A293" s="13"/>
      <c r="B293" s="172"/>
      <c r="C293" s="236" t="s">
        <v>253</v>
      </c>
      <c r="D293" s="237"/>
      <c r="E293" s="237"/>
      <c r="F293" s="237"/>
      <c r="G293" s="237"/>
      <c r="H293" s="238"/>
      <c r="I293" s="106" t="s">
        <v>415</v>
      </c>
      <c r="J293" s="168">
        <v>0</v>
      </c>
      <c r="K293" s="88"/>
      <c r="L293" s="88"/>
      <c r="M293" s="88"/>
      <c r="N293" s="88"/>
      <c r="O293" s="33"/>
      <c r="P293" s="33"/>
      <c r="Q293" s="33"/>
    </row>
    <row r="294" spans="1:17" s="148" customFormat="1" ht="57" customHeight="1">
      <c r="A294" s="13"/>
      <c r="B294" s="172"/>
      <c r="C294" s="236" t="s">
        <v>254</v>
      </c>
      <c r="D294" s="237"/>
      <c r="E294" s="237"/>
      <c r="F294" s="237"/>
      <c r="G294" s="237"/>
      <c r="H294" s="238"/>
      <c r="I294" s="106" t="s">
        <v>416</v>
      </c>
      <c r="J294" s="168">
        <v>0</v>
      </c>
      <c r="K294" s="88"/>
      <c r="L294" s="88"/>
      <c r="M294" s="88"/>
      <c r="N294" s="88"/>
      <c r="O294" s="33"/>
      <c r="P294" s="33"/>
      <c r="Q294" s="33"/>
    </row>
    <row r="295" spans="1:17" s="148" customFormat="1" ht="85.5" customHeight="1">
      <c r="A295" s="13"/>
      <c r="B295" s="172"/>
      <c r="C295" s="236" t="s">
        <v>255</v>
      </c>
      <c r="D295" s="237"/>
      <c r="E295" s="237"/>
      <c r="F295" s="237"/>
      <c r="G295" s="237"/>
      <c r="H295" s="238"/>
      <c r="I295" s="106" t="s">
        <v>417</v>
      </c>
      <c r="J295" s="168">
        <v>0</v>
      </c>
      <c r="K295" s="88"/>
      <c r="L295" s="88"/>
      <c r="M295" s="88"/>
      <c r="N295" s="88"/>
      <c r="O295" s="33"/>
      <c r="P295" s="33"/>
      <c r="Q295" s="33"/>
    </row>
    <row r="296" spans="1:17" s="72" customFormat="1">
      <c r="A296" s="13"/>
      <c r="B296" s="30"/>
      <c r="C296" s="30"/>
      <c r="D296" s="30"/>
      <c r="E296" s="30"/>
      <c r="F296" s="30"/>
      <c r="G296" s="30"/>
      <c r="H296" s="201"/>
      <c r="I296" s="201"/>
      <c r="J296" s="70"/>
      <c r="K296" s="88"/>
      <c r="L296" s="88"/>
      <c r="M296" s="88"/>
      <c r="N296" s="88"/>
      <c r="O296" s="33"/>
      <c r="P296" s="33"/>
      <c r="Q296" s="33"/>
    </row>
    <row r="297" spans="1:17">
      <c r="A297" s="13"/>
      <c r="B297" s="30"/>
      <c r="C297" s="30"/>
      <c r="D297" s="30"/>
      <c r="E297" s="30"/>
      <c r="F297" s="30"/>
      <c r="G297" s="30"/>
      <c r="H297" s="201"/>
      <c r="I297" s="201"/>
      <c r="K297" s="88"/>
      <c r="L297" s="88"/>
      <c r="M297" s="88"/>
      <c r="N297" s="88"/>
      <c r="O297" s="33"/>
      <c r="P297" s="33"/>
      <c r="Q297" s="33"/>
    </row>
    <row r="298" spans="1:17">
      <c r="A298" s="13"/>
      <c r="B298" s="30"/>
      <c r="C298" s="16"/>
      <c r="D298" s="16"/>
      <c r="F298" s="16"/>
      <c r="G298" s="16"/>
      <c r="H298" s="58"/>
      <c r="I298" s="58"/>
      <c r="J298" s="61" t="s">
        <v>41</v>
      </c>
      <c r="K298" s="88"/>
      <c r="L298" s="88"/>
      <c r="M298" s="88"/>
      <c r="N298" s="88"/>
      <c r="O298" s="33"/>
      <c r="P298" s="33"/>
      <c r="Q298" s="33"/>
    </row>
    <row r="299" spans="1:17">
      <c r="A299" s="13"/>
      <c r="B299" s="14"/>
      <c r="C299" s="255" t="s">
        <v>256</v>
      </c>
      <c r="D299" s="258"/>
      <c r="E299" s="258"/>
      <c r="F299" s="258"/>
      <c r="G299" s="86"/>
      <c r="H299" s="58"/>
      <c r="I299" s="62" t="s">
        <v>42</v>
      </c>
      <c r="J299" s="63"/>
      <c r="K299" s="88"/>
      <c r="L299" s="88"/>
      <c r="M299" s="88"/>
      <c r="N299" s="88"/>
      <c r="O299" s="33"/>
      <c r="P299" s="33"/>
      <c r="Q299" s="33"/>
    </row>
    <row r="300" spans="1:17" s="173" customFormat="1" ht="57">
      <c r="A300" s="13"/>
      <c r="B300" s="172"/>
      <c r="C300" s="252" t="s">
        <v>257</v>
      </c>
      <c r="D300" s="256"/>
      <c r="E300" s="256"/>
      <c r="F300" s="256"/>
      <c r="G300" s="256"/>
      <c r="H300" s="257"/>
      <c r="I300" s="106" t="s">
        <v>418</v>
      </c>
      <c r="J300" s="168">
        <v>0</v>
      </c>
      <c r="K300" s="88"/>
      <c r="L300" s="88"/>
      <c r="M300" s="88"/>
      <c r="N300" s="88"/>
      <c r="O300" s="33"/>
      <c r="P300" s="33"/>
      <c r="Q300" s="33"/>
    </row>
    <row r="301" spans="1:17" s="173" customFormat="1" ht="71.25">
      <c r="A301" s="13"/>
      <c r="B301" s="172"/>
      <c r="C301" s="252" t="s">
        <v>258</v>
      </c>
      <c r="D301" s="253"/>
      <c r="E301" s="253"/>
      <c r="F301" s="253"/>
      <c r="G301" s="253"/>
      <c r="H301" s="254"/>
      <c r="I301" s="106" t="s">
        <v>419</v>
      </c>
      <c r="J301" s="168">
        <v>0</v>
      </c>
      <c r="K301" s="88"/>
      <c r="L301" s="88"/>
      <c r="M301" s="88"/>
      <c r="N301" s="88"/>
      <c r="O301" s="33"/>
      <c r="P301" s="33"/>
      <c r="Q301" s="33"/>
    </row>
    <row r="302" spans="1:17" s="72" customFormat="1">
      <c r="A302" s="13"/>
      <c r="B302" s="30"/>
      <c r="C302" s="30"/>
      <c r="D302" s="30"/>
      <c r="E302" s="30"/>
      <c r="F302" s="30"/>
      <c r="G302" s="30"/>
      <c r="H302" s="201"/>
      <c r="I302" s="201"/>
      <c r="J302" s="70"/>
      <c r="K302" s="88"/>
      <c r="L302" s="88"/>
      <c r="M302" s="88"/>
      <c r="N302" s="88"/>
      <c r="O302" s="33"/>
      <c r="P302" s="33"/>
      <c r="Q302" s="33"/>
    </row>
    <row r="303" spans="1:17">
      <c r="A303" s="13"/>
      <c r="B303" s="30"/>
      <c r="C303" s="30"/>
      <c r="D303" s="30"/>
      <c r="E303" s="30"/>
      <c r="F303" s="30"/>
      <c r="G303" s="30"/>
      <c r="H303" s="201"/>
      <c r="I303" s="201"/>
      <c r="K303" s="88"/>
      <c r="L303" s="88"/>
      <c r="M303" s="88"/>
      <c r="N303" s="88"/>
      <c r="O303" s="33"/>
      <c r="P303" s="33"/>
      <c r="Q303" s="33"/>
    </row>
    <row r="304" spans="1:17">
      <c r="A304" s="13"/>
      <c r="B304" s="30"/>
      <c r="C304" s="16"/>
      <c r="D304" s="16"/>
      <c r="F304" s="16"/>
      <c r="G304" s="16"/>
      <c r="H304" s="58"/>
      <c r="I304" s="58"/>
      <c r="J304" s="61" t="s">
        <v>41</v>
      </c>
      <c r="K304" s="88"/>
      <c r="L304" s="88"/>
      <c r="M304" s="88"/>
      <c r="N304" s="88"/>
      <c r="O304" s="33"/>
      <c r="P304" s="33"/>
      <c r="Q304" s="33"/>
    </row>
    <row r="305" spans="1:17">
      <c r="A305" s="13"/>
      <c r="B305" s="14"/>
      <c r="C305" s="255" t="s">
        <v>259</v>
      </c>
      <c r="D305" s="255"/>
      <c r="E305" s="255"/>
      <c r="F305" s="255"/>
      <c r="G305" s="86"/>
      <c r="H305" s="58"/>
      <c r="I305" s="62" t="s">
        <v>42</v>
      </c>
      <c r="J305" s="63"/>
      <c r="K305" s="88"/>
      <c r="L305" s="88"/>
      <c r="M305" s="88"/>
      <c r="N305" s="88"/>
      <c r="O305" s="33"/>
      <c r="P305" s="33"/>
      <c r="Q305" s="33"/>
    </row>
    <row r="306" spans="1:17" s="173" customFormat="1" ht="71.25">
      <c r="A306" s="13"/>
      <c r="B306" s="172"/>
      <c r="C306" s="252" t="s">
        <v>260</v>
      </c>
      <c r="D306" s="256"/>
      <c r="E306" s="256"/>
      <c r="F306" s="256"/>
      <c r="G306" s="256"/>
      <c r="H306" s="257"/>
      <c r="I306" s="106" t="s">
        <v>420</v>
      </c>
      <c r="J306" s="168">
        <v>0</v>
      </c>
      <c r="K306" s="88"/>
      <c r="L306" s="88"/>
      <c r="M306" s="88"/>
      <c r="N306" s="88"/>
      <c r="O306" s="33"/>
      <c r="P306" s="33"/>
      <c r="Q306" s="33"/>
    </row>
    <row r="307" spans="1:17" s="72" customFormat="1">
      <c r="A307" s="13"/>
      <c r="B307" s="30"/>
      <c r="C307" s="30"/>
      <c r="D307" s="30"/>
      <c r="E307" s="30"/>
      <c r="F307" s="30"/>
      <c r="G307" s="30"/>
      <c r="H307" s="201"/>
      <c r="I307" s="201"/>
      <c r="J307" s="70"/>
      <c r="K307" s="88"/>
      <c r="L307" s="88"/>
      <c r="M307" s="88"/>
      <c r="N307" s="88"/>
      <c r="O307" s="33"/>
      <c r="P307" s="33"/>
      <c r="Q307" s="33"/>
    </row>
    <row r="308" spans="1:17">
      <c r="A308" s="13"/>
      <c r="B308" s="30"/>
      <c r="C308" s="30"/>
      <c r="D308" s="30"/>
      <c r="E308" s="30"/>
      <c r="F308" s="30"/>
      <c r="G308" s="30"/>
      <c r="H308" s="201"/>
      <c r="I308" s="201"/>
      <c r="K308" s="88"/>
      <c r="L308" s="88"/>
      <c r="M308" s="88"/>
      <c r="N308" s="88"/>
      <c r="O308" s="33"/>
      <c r="P308" s="33"/>
      <c r="Q308" s="33"/>
    </row>
    <row r="309" spans="1:17">
      <c r="A309" s="13"/>
      <c r="B309" s="30"/>
      <c r="C309" s="16"/>
      <c r="D309" s="16"/>
      <c r="F309" s="16"/>
      <c r="G309" s="16"/>
      <c r="H309" s="58"/>
      <c r="I309" s="58"/>
      <c r="J309" s="61" t="s">
        <v>41</v>
      </c>
      <c r="K309" s="88"/>
      <c r="L309" s="88"/>
      <c r="M309" s="88"/>
      <c r="N309" s="88"/>
      <c r="O309" s="33"/>
      <c r="P309" s="33"/>
      <c r="Q309" s="33"/>
    </row>
    <row r="310" spans="1:17">
      <c r="A310" s="13"/>
      <c r="B310" s="14"/>
      <c r="C310" s="255" t="s">
        <v>261</v>
      </c>
      <c r="D310" s="258"/>
      <c r="E310" s="258"/>
      <c r="F310" s="258"/>
      <c r="G310" s="86"/>
      <c r="H310" s="58"/>
      <c r="I310" s="62" t="s">
        <v>42</v>
      </c>
      <c r="J310" s="63"/>
      <c r="K310" s="88"/>
      <c r="L310" s="88"/>
      <c r="M310" s="88"/>
      <c r="N310" s="88"/>
      <c r="O310" s="33"/>
      <c r="P310" s="33"/>
      <c r="Q310" s="33"/>
    </row>
    <row r="311" spans="1:17" s="72" customFormat="1" ht="28.5" customHeight="1">
      <c r="A311" s="13"/>
      <c r="B311" s="172"/>
      <c r="C311" s="236" t="s">
        <v>262</v>
      </c>
      <c r="D311" s="239"/>
      <c r="E311" s="239"/>
      <c r="F311" s="239"/>
      <c r="G311" s="239"/>
      <c r="H311" s="240"/>
      <c r="I311" s="106" t="s">
        <v>421</v>
      </c>
      <c r="J311" s="168">
        <v>0</v>
      </c>
      <c r="K311" s="88"/>
      <c r="L311" s="88"/>
      <c r="M311" s="88"/>
      <c r="N311" s="88"/>
      <c r="O311" s="33"/>
      <c r="P311" s="33"/>
      <c r="Q311" s="33"/>
    </row>
    <row r="312" spans="1:17" s="72" customFormat="1">
      <c r="A312" s="13"/>
      <c r="B312" s="30"/>
      <c r="C312" s="30"/>
      <c r="D312" s="30"/>
      <c r="E312" s="30"/>
      <c r="F312" s="30"/>
      <c r="G312" s="30"/>
      <c r="H312" s="201"/>
      <c r="I312" s="201"/>
      <c r="J312" s="70"/>
      <c r="K312" s="88"/>
      <c r="L312" s="88"/>
      <c r="M312" s="88"/>
      <c r="N312" s="88"/>
      <c r="O312" s="33"/>
      <c r="P312" s="33"/>
      <c r="Q312" s="33"/>
    </row>
    <row r="313" spans="1:17">
      <c r="A313" s="13"/>
      <c r="B313" s="30"/>
      <c r="C313" s="30"/>
      <c r="D313" s="30"/>
      <c r="E313" s="30"/>
      <c r="F313" s="30"/>
      <c r="G313" s="30"/>
      <c r="H313" s="201"/>
      <c r="I313" s="201"/>
      <c r="K313" s="88"/>
      <c r="L313" s="88"/>
      <c r="M313" s="88"/>
      <c r="N313" s="88"/>
      <c r="O313" s="33"/>
      <c r="P313" s="33"/>
      <c r="Q313" s="33"/>
    </row>
    <row r="314" spans="1:17">
      <c r="A314" s="13"/>
      <c r="B314" s="30"/>
      <c r="C314" s="16"/>
      <c r="D314" s="16"/>
      <c r="F314" s="16"/>
      <c r="G314" s="16"/>
      <c r="H314" s="58"/>
      <c r="I314" s="58"/>
      <c r="J314" s="61" t="s">
        <v>41</v>
      </c>
      <c r="K314" s="88"/>
      <c r="L314" s="88"/>
      <c r="M314" s="88"/>
      <c r="N314" s="88"/>
      <c r="O314" s="33"/>
      <c r="P314" s="33"/>
      <c r="Q314" s="33"/>
    </row>
    <row r="315" spans="1:17">
      <c r="A315" s="13"/>
      <c r="B315" s="14"/>
      <c r="C315" s="255" t="s">
        <v>263</v>
      </c>
      <c r="D315" s="258"/>
      <c r="E315" s="258"/>
      <c r="F315" s="258"/>
      <c r="G315" s="86"/>
      <c r="H315" s="58"/>
      <c r="I315" s="62" t="s">
        <v>42</v>
      </c>
      <c r="J315" s="63"/>
      <c r="K315" s="88"/>
      <c r="L315" s="88"/>
      <c r="M315" s="88"/>
      <c r="N315" s="88"/>
      <c r="O315" s="33"/>
      <c r="P315" s="33"/>
      <c r="Q315" s="33"/>
    </row>
    <row r="316" spans="1:17" s="173" customFormat="1" ht="57">
      <c r="A316" s="13"/>
      <c r="B316" s="172"/>
      <c r="C316" s="236" t="s">
        <v>264</v>
      </c>
      <c r="D316" s="239"/>
      <c r="E316" s="239"/>
      <c r="F316" s="239"/>
      <c r="G316" s="239"/>
      <c r="H316" s="240"/>
      <c r="I316" s="106" t="s">
        <v>422</v>
      </c>
      <c r="J316" s="168">
        <v>0</v>
      </c>
      <c r="K316" s="88"/>
      <c r="L316" s="88"/>
      <c r="M316" s="88"/>
      <c r="N316" s="88"/>
      <c r="O316" s="33"/>
      <c r="P316" s="33"/>
      <c r="Q316" s="33"/>
    </row>
    <row r="317" spans="1:17" s="173" customFormat="1" ht="57" customHeight="1">
      <c r="A317" s="13"/>
      <c r="B317" s="172"/>
      <c r="C317" s="236" t="s">
        <v>265</v>
      </c>
      <c r="D317" s="237"/>
      <c r="E317" s="237"/>
      <c r="F317" s="237"/>
      <c r="G317" s="237"/>
      <c r="H317" s="238"/>
      <c r="I317" s="106" t="s">
        <v>423</v>
      </c>
      <c r="J317" s="168">
        <v>0</v>
      </c>
      <c r="K317" s="88"/>
      <c r="L317" s="88"/>
      <c r="M317" s="88"/>
      <c r="N317" s="88"/>
      <c r="O317" s="33"/>
      <c r="P317" s="33"/>
      <c r="Q317" s="33"/>
    </row>
    <row r="318" spans="1:17" s="72" customFormat="1">
      <c r="A318" s="13"/>
      <c r="B318" s="30"/>
      <c r="C318" s="30"/>
      <c r="D318" s="30"/>
      <c r="E318" s="30"/>
      <c r="F318" s="30"/>
      <c r="G318" s="30"/>
      <c r="H318" s="201"/>
      <c r="I318" s="201"/>
      <c r="J318" s="70"/>
      <c r="K318" s="88"/>
      <c r="L318" s="88"/>
      <c r="M318" s="88"/>
      <c r="N318" s="88"/>
      <c r="O318" s="33"/>
      <c r="P318" s="33"/>
      <c r="Q318" s="33"/>
    </row>
    <row r="319" spans="1:17" s="67" customFormat="1">
      <c r="A319" s="13"/>
      <c r="B319" s="68"/>
      <c r="C319" s="57"/>
      <c r="D319" s="57"/>
      <c r="E319" s="57"/>
      <c r="F319" s="57"/>
      <c r="G319" s="57"/>
      <c r="H319" s="73"/>
      <c r="I319" s="73"/>
      <c r="J319" s="70"/>
      <c r="K319" s="88"/>
      <c r="L319" s="88"/>
      <c r="M319" s="88"/>
      <c r="N319" s="88"/>
      <c r="O319" s="33"/>
      <c r="P319" s="33"/>
      <c r="Q319" s="33"/>
    </row>
    <row r="320" spans="1:17" s="173" customFormat="1">
      <c r="A320" s="13"/>
      <c r="B320" s="172"/>
      <c r="C320" s="16"/>
      <c r="D320" s="16"/>
      <c r="E320" s="16"/>
      <c r="F320" s="16"/>
      <c r="G320" s="16"/>
      <c r="H320" s="58"/>
      <c r="I320" s="58"/>
      <c r="J320" s="87"/>
      <c r="K320" s="88"/>
      <c r="L320" s="88"/>
      <c r="M320" s="88"/>
      <c r="N320" s="88"/>
      <c r="O320" s="33"/>
      <c r="P320" s="33"/>
      <c r="Q320" s="33"/>
    </row>
    <row r="321" spans="1:17" s="173" customFormat="1">
      <c r="A321" s="13"/>
      <c r="B321" s="30" t="s">
        <v>266</v>
      </c>
      <c r="C321" s="30"/>
      <c r="D321" s="30"/>
      <c r="E321" s="30"/>
      <c r="F321" s="30"/>
      <c r="G321" s="30"/>
      <c r="H321" s="201"/>
      <c r="I321" s="201"/>
      <c r="J321" s="87"/>
      <c r="K321" s="88"/>
      <c r="L321" s="88"/>
      <c r="M321" s="88"/>
      <c r="N321" s="88"/>
      <c r="O321" s="33"/>
      <c r="P321" s="33"/>
      <c r="Q321" s="33"/>
    </row>
    <row r="322" spans="1:17">
      <c r="A322" s="13"/>
      <c r="B322" s="30"/>
      <c r="C322" s="30"/>
      <c r="D322" s="30"/>
      <c r="E322" s="30"/>
      <c r="F322" s="30"/>
      <c r="G322" s="30"/>
      <c r="H322" s="201"/>
      <c r="I322" s="201"/>
      <c r="K322" s="88"/>
      <c r="L322" s="88"/>
      <c r="M322" s="88"/>
      <c r="N322" s="88"/>
      <c r="O322" s="33"/>
      <c r="P322" s="33"/>
      <c r="Q322" s="33"/>
    </row>
    <row r="323" spans="1:17" s="14" customFormat="1">
      <c r="A323" s="13"/>
      <c r="B323" s="30"/>
      <c r="C323" s="16"/>
      <c r="D323" s="16"/>
      <c r="E323" s="16"/>
      <c r="F323" s="16"/>
      <c r="G323" s="16"/>
      <c r="H323" s="58"/>
      <c r="I323" s="58"/>
      <c r="J323" s="61" t="s">
        <v>41</v>
      </c>
      <c r="K323" s="88"/>
      <c r="L323" s="88"/>
      <c r="M323" s="88"/>
      <c r="N323" s="88"/>
      <c r="O323" s="33"/>
      <c r="P323" s="33"/>
      <c r="Q323" s="33"/>
    </row>
    <row r="324" spans="1:17" s="14" customFormat="1">
      <c r="A324" s="13"/>
      <c r="C324" s="16"/>
      <c r="D324" s="16"/>
      <c r="E324" s="16"/>
      <c r="F324" s="16"/>
      <c r="G324" s="16"/>
      <c r="H324" s="58"/>
      <c r="I324" s="62" t="s">
        <v>42</v>
      </c>
      <c r="J324" s="63"/>
      <c r="K324" s="88"/>
      <c r="L324" s="88"/>
      <c r="M324" s="88"/>
      <c r="N324" s="88"/>
      <c r="O324" s="33"/>
      <c r="P324" s="33"/>
      <c r="Q324" s="33"/>
    </row>
    <row r="325" spans="1:17" s="173" customFormat="1" ht="71.25" customHeight="1">
      <c r="A325" s="13"/>
      <c r="C325" s="241" t="s">
        <v>267</v>
      </c>
      <c r="D325" s="241"/>
      <c r="E325" s="241"/>
      <c r="F325" s="241"/>
      <c r="G325" s="241"/>
      <c r="H325" s="241"/>
      <c r="I325" s="106" t="s">
        <v>268</v>
      </c>
      <c r="J325" s="168">
        <v>0</v>
      </c>
      <c r="K325" s="88"/>
      <c r="L325" s="88"/>
      <c r="M325" s="88"/>
      <c r="N325" s="88"/>
      <c r="O325" s="33"/>
      <c r="P325" s="33"/>
      <c r="Q325" s="33"/>
    </row>
    <row r="326" spans="1:17" s="173" customFormat="1" ht="57" customHeight="1">
      <c r="A326" s="13"/>
      <c r="B326" s="111"/>
      <c r="C326" s="241" t="s">
        <v>269</v>
      </c>
      <c r="D326" s="242"/>
      <c r="E326" s="242"/>
      <c r="F326" s="242"/>
      <c r="G326" s="242"/>
      <c r="H326" s="242"/>
      <c r="I326" s="106" t="s">
        <v>270</v>
      </c>
      <c r="J326" s="168">
        <v>0</v>
      </c>
      <c r="K326" s="88"/>
      <c r="L326" s="88"/>
      <c r="M326" s="88"/>
      <c r="N326" s="88"/>
      <c r="O326" s="33"/>
      <c r="P326" s="33"/>
      <c r="Q326" s="33"/>
    </row>
    <row r="327" spans="1:17" s="173" customFormat="1" ht="57">
      <c r="A327" s="13"/>
      <c r="B327" s="111"/>
      <c r="C327" s="241" t="s">
        <v>271</v>
      </c>
      <c r="D327" s="242"/>
      <c r="E327" s="242"/>
      <c r="F327" s="242"/>
      <c r="G327" s="242"/>
      <c r="H327" s="242"/>
      <c r="I327" s="106" t="s">
        <v>272</v>
      </c>
      <c r="J327" s="168">
        <v>0</v>
      </c>
      <c r="K327" s="88"/>
      <c r="L327" s="88"/>
      <c r="M327" s="88"/>
      <c r="N327" s="88"/>
      <c r="O327" s="33"/>
      <c r="P327" s="33"/>
      <c r="Q327" s="33"/>
    </row>
    <row r="328" spans="1:17" s="173" customFormat="1" ht="71.25">
      <c r="A328" s="13"/>
      <c r="B328" s="111"/>
      <c r="C328" s="241" t="s">
        <v>273</v>
      </c>
      <c r="D328" s="242"/>
      <c r="E328" s="242"/>
      <c r="F328" s="242"/>
      <c r="G328" s="242"/>
      <c r="H328" s="242"/>
      <c r="I328" s="106" t="s">
        <v>274</v>
      </c>
      <c r="J328" s="168">
        <v>0</v>
      </c>
      <c r="K328" s="88"/>
      <c r="L328" s="88"/>
      <c r="M328" s="88"/>
      <c r="N328" s="88"/>
      <c r="O328" s="33"/>
      <c r="P328" s="33"/>
      <c r="Q328" s="33"/>
    </row>
    <row r="329" spans="1:17" s="173" customFormat="1" ht="71.25">
      <c r="A329" s="13"/>
      <c r="B329" s="111"/>
      <c r="C329" s="241" t="s">
        <v>275</v>
      </c>
      <c r="D329" s="242"/>
      <c r="E329" s="242"/>
      <c r="F329" s="242"/>
      <c r="G329" s="242"/>
      <c r="H329" s="242"/>
      <c r="I329" s="106" t="s">
        <v>276</v>
      </c>
      <c r="J329" s="168">
        <v>0</v>
      </c>
      <c r="K329" s="88"/>
      <c r="L329" s="88"/>
      <c r="M329" s="88"/>
      <c r="N329" s="88"/>
      <c r="O329" s="33"/>
      <c r="P329" s="33"/>
      <c r="Q329" s="33"/>
    </row>
    <row r="330" spans="1:17" s="173" customFormat="1" ht="85.5" customHeight="1">
      <c r="A330" s="13"/>
      <c r="B330" s="111"/>
      <c r="C330" s="241" t="s">
        <v>277</v>
      </c>
      <c r="D330" s="242"/>
      <c r="E330" s="242"/>
      <c r="F330" s="242"/>
      <c r="G330" s="242"/>
      <c r="H330" s="242"/>
      <c r="I330" s="106" t="s">
        <v>278</v>
      </c>
      <c r="J330" s="174">
        <v>0</v>
      </c>
      <c r="K330" s="88"/>
      <c r="L330" s="88"/>
      <c r="M330" s="88"/>
      <c r="N330" s="88"/>
      <c r="O330" s="33"/>
      <c r="P330" s="33"/>
      <c r="Q330" s="33"/>
    </row>
    <row r="331" spans="1:17" s="173" customFormat="1" ht="71.25">
      <c r="A331" s="13"/>
      <c r="B331" s="111"/>
      <c r="C331" s="241" t="s">
        <v>279</v>
      </c>
      <c r="D331" s="242"/>
      <c r="E331" s="242"/>
      <c r="F331" s="242"/>
      <c r="G331" s="242"/>
      <c r="H331" s="242"/>
      <c r="I331" s="106" t="s">
        <v>280</v>
      </c>
      <c r="J331" s="174">
        <v>0</v>
      </c>
      <c r="K331" s="88"/>
      <c r="L331" s="88"/>
      <c r="M331" s="88"/>
      <c r="N331" s="88"/>
      <c r="O331" s="33"/>
      <c r="P331" s="33"/>
      <c r="Q331" s="33"/>
    </row>
    <row r="332" spans="1:17" s="173" customFormat="1" ht="57" customHeight="1">
      <c r="A332" s="13"/>
      <c r="B332" s="111"/>
      <c r="C332" s="241" t="s">
        <v>281</v>
      </c>
      <c r="D332" s="242"/>
      <c r="E332" s="242"/>
      <c r="F332" s="242"/>
      <c r="G332" s="242"/>
      <c r="H332" s="242"/>
      <c r="I332" s="106" t="s">
        <v>282</v>
      </c>
      <c r="J332" s="174">
        <v>0</v>
      </c>
      <c r="K332" s="88"/>
      <c r="L332" s="88"/>
      <c r="M332" s="88"/>
      <c r="N332" s="88"/>
      <c r="O332" s="33"/>
      <c r="P332" s="33"/>
      <c r="Q332" s="33"/>
    </row>
    <row r="333" spans="1:17" s="173" customFormat="1" ht="57" customHeight="1">
      <c r="A333" s="13"/>
      <c r="B333" s="111"/>
      <c r="C333" s="241" t="s">
        <v>283</v>
      </c>
      <c r="D333" s="242"/>
      <c r="E333" s="242"/>
      <c r="F333" s="242"/>
      <c r="G333" s="242"/>
      <c r="H333" s="242"/>
      <c r="I333" s="120" t="s">
        <v>284</v>
      </c>
      <c r="J333" s="168">
        <v>0</v>
      </c>
      <c r="K333" s="88"/>
      <c r="L333" s="88"/>
      <c r="M333" s="88"/>
      <c r="N333" s="88"/>
      <c r="O333" s="33"/>
      <c r="P333" s="33"/>
      <c r="Q333" s="33"/>
    </row>
    <row r="334" spans="1:17" s="173" customFormat="1" ht="42.75">
      <c r="A334" s="13"/>
      <c r="B334" s="111"/>
      <c r="C334" s="241" t="s">
        <v>285</v>
      </c>
      <c r="D334" s="242"/>
      <c r="E334" s="242"/>
      <c r="F334" s="242"/>
      <c r="G334" s="242"/>
      <c r="H334" s="242"/>
      <c r="I334" s="120" t="s">
        <v>286</v>
      </c>
      <c r="J334" s="174">
        <v>0</v>
      </c>
      <c r="K334" s="88"/>
      <c r="L334" s="88"/>
      <c r="M334" s="88"/>
      <c r="N334" s="88"/>
      <c r="O334" s="33"/>
      <c r="P334" s="33"/>
      <c r="Q334" s="33"/>
    </row>
    <row r="335" spans="1:17" s="173" customFormat="1" ht="71.25">
      <c r="A335" s="13"/>
      <c r="B335" s="111"/>
      <c r="C335" s="241" t="s">
        <v>287</v>
      </c>
      <c r="D335" s="242"/>
      <c r="E335" s="242"/>
      <c r="F335" s="242"/>
      <c r="G335" s="242"/>
      <c r="H335" s="242"/>
      <c r="I335" s="120" t="s">
        <v>288</v>
      </c>
      <c r="J335" s="168">
        <v>0</v>
      </c>
      <c r="K335" s="88"/>
      <c r="L335" s="88"/>
      <c r="M335" s="88"/>
      <c r="N335" s="88"/>
      <c r="O335" s="33"/>
      <c r="P335" s="33"/>
      <c r="Q335" s="33"/>
    </row>
    <row r="336" spans="1:17" s="173" customFormat="1" ht="57">
      <c r="A336" s="13"/>
      <c r="B336" s="111"/>
      <c r="C336" s="241" t="s">
        <v>289</v>
      </c>
      <c r="D336" s="242"/>
      <c r="E336" s="242"/>
      <c r="F336" s="242"/>
      <c r="G336" s="242"/>
      <c r="H336" s="242"/>
      <c r="I336" s="120" t="s">
        <v>290</v>
      </c>
      <c r="J336" s="168">
        <v>0</v>
      </c>
      <c r="K336" s="88"/>
      <c r="L336" s="88"/>
      <c r="M336" s="88"/>
      <c r="N336" s="88"/>
      <c r="O336" s="33"/>
      <c r="P336" s="33"/>
      <c r="Q336" s="33"/>
    </row>
    <row r="337" spans="1:17" s="173" customFormat="1" ht="57">
      <c r="A337" s="13"/>
      <c r="B337" s="111"/>
      <c r="C337" s="241" t="s">
        <v>291</v>
      </c>
      <c r="D337" s="242"/>
      <c r="E337" s="242"/>
      <c r="F337" s="242"/>
      <c r="G337" s="242"/>
      <c r="H337" s="242"/>
      <c r="I337" s="120" t="s">
        <v>292</v>
      </c>
      <c r="J337" s="168">
        <v>0</v>
      </c>
      <c r="K337" s="88"/>
      <c r="L337" s="88"/>
      <c r="M337" s="88"/>
      <c r="N337" s="88"/>
      <c r="O337" s="33"/>
      <c r="P337" s="33"/>
      <c r="Q337" s="33"/>
    </row>
    <row r="338" spans="1:17" s="72" customFormat="1" ht="17.25" customHeight="1">
      <c r="A338" s="13"/>
      <c r="B338" s="30"/>
      <c r="C338" s="30"/>
      <c r="D338" s="30"/>
      <c r="E338" s="30"/>
      <c r="F338" s="30"/>
      <c r="G338" s="30"/>
      <c r="H338" s="201"/>
      <c r="I338" s="201"/>
      <c r="J338" s="70"/>
      <c r="K338" s="88"/>
      <c r="L338" s="88"/>
      <c r="M338" s="88"/>
      <c r="N338" s="88"/>
      <c r="O338" s="33"/>
      <c r="P338" s="33"/>
      <c r="Q338" s="33"/>
    </row>
    <row r="339" spans="1:17" s="67" customFormat="1" ht="17.25" customHeight="1">
      <c r="A339" s="13"/>
      <c r="B339" s="68"/>
      <c r="C339" s="57"/>
      <c r="D339" s="57"/>
      <c r="E339" s="57"/>
      <c r="F339" s="57"/>
      <c r="G339" s="57"/>
      <c r="H339" s="73"/>
      <c r="I339" s="73"/>
      <c r="J339" s="70"/>
      <c r="K339" s="88"/>
      <c r="L339" s="88"/>
      <c r="M339" s="88"/>
      <c r="N339" s="88"/>
      <c r="O339" s="33"/>
      <c r="P339" s="33"/>
      <c r="Q339" s="33"/>
    </row>
    <row r="340" spans="1:17" s="72" customFormat="1" ht="17.25" customHeight="1">
      <c r="A340" s="13"/>
      <c r="B340" s="111"/>
      <c r="C340" s="16"/>
      <c r="D340" s="16"/>
      <c r="E340" s="16"/>
      <c r="F340" s="16"/>
      <c r="G340" s="16"/>
      <c r="H340" s="58"/>
      <c r="I340" s="58"/>
      <c r="J340" s="87"/>
      <c r="K340" s="88"/>
      <c r="L340" s="88"/>
      <c r="M340" s="88"/>
      <c r="N340" s="88"/>
      <c r="O340" s="33"/>
      <c r="P340" s="33"/>
      <c r="Q340" s="33"/>
    </row>
    <row r="341" spans="1:17" s="72" customFormat="1" ht="17.25" customHeight="1">
      <c r="A341" s="13"/>
      <c r="B341" s="30" t="s">
        <v>298</v>
      </c>
      <c r="C341" s="30"/>
      <c r="D341" s="30"/>
      <c r="E341" s="30"/>
      <c r="F341" s="30"/>
      <c r="G341" s="30"/>
      <c r="H341" s="201"/>
      <c r="I341" s="201"/>
      <c r="J341" s="87"/>
      <c r="K341" s="88"/>
      <c r="L341" s="88"/>
      <c r="M341" s="88"/>
      <c r="N341" s="88"/>
      <c r="O341" s="33"/>
      <c r="P341" s="33"/>
      <c r="Q341" s="33"/>
    </row>
    <row r="342" spans="1:17">
      <c r="A342" s="13"/>
      <c r="B342" s="30"/>
      <c r="C342" s="30"/>
      <c r="D342" s="30"/>
      <c r="E342" s="30"/>
      <c r="F342" s="30"/>
      <c r="G342" s="30"/>
      <c r="H342" s="201"/>
      <c r="I342" s="201"/>
      <c r="K342" s="88"/>
      <c r="L342" s="88"/>
      <c r="M342" s="88"/>
      <c r="N342" s="88"/>
      <c r="O342" s="33"/>
      <c r="P342" s="33"/>
      <c r="Q342" s="33"/>
    </row>
    <row r="343" spans="1:17" s="14" customFormat="1">
      <c r="A343" s="13"/>
      <c r="B343" s="30"/>
      <c r="C343" s="16"/>
      <c r="D343" s="16"/>
      <c r="E343" s="16"/>
      <c r="F343" s="16"/>
      <c r="G343" s="16"/>
      <c r="H343" s="58"/>
      <c r="I343" s="58"/>
      <c r="J343" s="61" t="s">
        <v>41</v>
      </c>
      <c r="K343" s="88"/>
      <c r="L343" s="88"/>
      <c r="M343" s="88"/>
      <c r="N343" s="88"/>
      <c r="O343" s="33"/>
      <c r="P343" s="33"/>
      <c r="Q343" s="33"/>
    </row>
    <row r="344" spans="1:17" s="14" customFormat="1">
      <c r="A344" s="13"/>
      <c r="C344" s="16"/>
      <c r="D344" s="16"/>
      <c r="E344" s="16"/>
      <c r="F344" s="16"/>
      <c r="G344" s="16"/>
      <c r="H344" s="58"/>
      <c r="I344" s="62" t="s">
        <v>42</v>
      </c>
      <c r="J344" s="63"/>
      <c r="K344" s="88"/>
      <c r="L344" s="88"/>
      <c r="M344" s="88"/>
      <c r="N344" s="88"/>
      <c r="O344" s="33"/>
      <c r="P344" s="33"/>
      <c r="Q344" s="33"/>
    </row>
    <row r="345" spans="1:17" s="173" customFormat="1" ht="57" customHeight="1">
      <c r="A345" s="13"/>
      <c r="C345" s="241" t="s">
        <v>299</v>
      </c>
      <c r="D345" s="241"/>
      <c r="E345" s="241"/>
      <c r="F345" s="241"/>
      <c r="G345" s="241"/>
      <c r="H345" s="241"/>
      <c r="I345" s="170" t="s">
        <v>300</v>
      </c>
      <c r="J345" s="168">
        <v>0</v>
      </c>
      <c r="K345" s="88"/>
      <c r="L345" s="88"/>
      <c r="M345" s="88"/>
      <c r="N345" s="88"/>
      <c r="O345" s="33"/>
      <c r="P345" s="33"/>
      <c r="Q345" s="33"/>
    </row>
    <row r="346" spans="1:17" s="173" customFormat="1" ht="57" customHeight="1">
      <c r="A346" s="13"/>
      <c r="B346" s="68"/>
      <c r="C346" s="241" t="s">
        <v>425</v>
      </c>
      <c r="D346" s="242"/>
      <c r="E346" s="242"/>
      <c r="F346" s="242"/>
      <c r="G346" s="242"/>
      <c r="H346" s="242"/>
      <c r="I346" s="170" t="s">
        <v>301</v>
      </c>
      <c r="J346" s="168">
        <v>0</v>
      </c>
      <c r="K346" s="88"/>
      <c r="L346" s="88"/>
      <c r="M346" s="88"/>
      <c r="N346" s="88"/>
      <c r="O346" s="33"/>
      <c r="P346" s="33"/>
      <c r="Q346" s="33"/>
    </row>
    <row r="347" spans="1:17" s="173" customFormat="1" ht="71.25" customHeight="1">
      <c r="A347" s="13"/>
      <c r="B347" s="68"/>
      <c r="C347" s="241" t="s">
        <v>426</v>
      </c>
      <c r="D347" s="242"/>
      <c r="E347" s="242"/>
      <c r="F347" s="242"/>
      <c r="G347" s="242"/>
      <c r="H347" s="242"/>
      <c r="I347" s="170" t="s">
        <v>302</v>
      </c>
      <c r="J347" s="168">
        <v>0</v>
      </c>
      <c r="K347" s="88"/>
      <c r="L347" s="88"/>
      <c r="M347" s="88"/>
      <c r="N347" s="88"/>
      <c r="O347" s="33"/>
      <c r="P347" s="33"/>
      <c r="Q347" s="33"/>
    </row>
    <row r="348" spans="1:17" s="173" customFormat="1" ht="57" customHeight="1">
      <c r="A348" s="13"/>
      <c r="B348" s="68"/>
      <c r="C348" s="241" t="s">
        <v>303</v>
      </c>
      <c r="D348" s="242"/>
      <c r="E348" s="242"/>
      <c r="F348" s="242"/>
      <c r="G348" s="242"/>
      <c r="H348" s="242"/>
      <c r="I348" s="176" t="s">
        <v>304</v>
      </c>
      <c r="J348" s="168">
        <v>0</v>
      </c>
      <c r="K348" s="88"/>
      <c r="L348" s="88"/>
      <c r="M348" s="88"/>
      <c r="N348" s="88"/>
      <c r="O348" s="33"/>
      <c r="P348" s="33"/>
      <c r="Q348" s="33"/>
    </row>
    <row r="349" spans="1:17" s="173" customFormat="1" ht="71.25" customHeight="1">
      <c r="A349" s="13"/>
      <c r="B349" s="68"/>
      <c r="C349" s="241" t="s">
        <v>305</v>
      </c>
      <c r="D349" s="242"/>
      <c r="E349" s="242"/>
      <c r="F349" s="242"/>
      <c r="G349" s="242"/>
      <c r="H349" s="242"/>
      <c r="I349" s="170" t="s">
        <v>306</v>
      </c>
      <c r="J349" s="168">
        <v>0</v>
      </c>
      <c r="K349" s="88"/>
      <c r="L349" s="88"/>
      <c r="M349" s="88"/>
      <c r="N349" s="88"/>
      <c r="O349" s="33"/>
      <c r="P349" s="33"/>
      <c r="Q349" s="33"/>
    </row>
    <row r="350" spans="1:17" s="173" customFormat="1" ht="71.25" customHeight="1">
      <c r="A350" s="13"/>
      <c r="B350" s="68"/>
      <c r="C350" s="241" t="s">
        <v>307</v>
      </c>
      <c r="D350" s="242"/>
      <c r="E350" s="242"/>
      <c r="F350" s="242"/>
      <c r="G350" s="242"/>
      <c r="H350" s="242"/>
      <c r="I350" s="170" t="s">
        <v>308</v>
      </c>
      <c r="J350" s="168">
        <v>0</v>
      </c>
      <c r="K350" s="88"/>
      <c r="L350" s="88"/>
      <c r="M350" s="88"/>
      <c r="N350" s="88"/>
      <c r="O350" s="33"/>
      <c r="P350" s="33"/>
      <c r="Q350" s="33"/>
    </row>
    <row r="351" spans="1:17" s="173" customFormat="1" ht="35.1" customHeight="1">
      <c r="A351" s="13"/>
      <c r="B351" s="68"/>
      <c r="C351" s="243" t="s">
        <v>309</v>
      </c>
      <c r="D351" s="244"/>
      <c r="E351" s="244"/>
      <c r="F351" s="244"/>
      <c r="G351" s="244"/>
      <c r="H351" s="245"/>
      <c r="I351" s="246" t="s">
        <v>427</v>
      </c>
      <c r="J351" s="123">
        <v>0</v>
      </c>
      <c r="K351" s="88"/>
      <c r="L351" s="88"/>
      <c r="M351" s="88"/>
      <c r="N351" s="88"/>
      <c r="O351" s="33"/>
      <c r="P351" s="33"/>
      <c r="Q351" s="33"/>
    </row>
    <row r="352" spans="1:17" s="173" customFormat="1" ht="35.1" customHeight="1">
      <c r="A352" s="13"/>
      <c r="B352" s="68"/>
      <c r="C352" s="83"/>
      <c r="D352" s="177"/>
      <c r="E352" s="241" t="s">
        <v>310</v>
      </c>
      <c r="F352" s="242"/>
      <c r="G352" s="242"/>
      <c r="H352" s="242"/>
      <c r="I352" s="248"/>
      <c r="J352" s="123">
        <v>0</v>
      </c>
      <c r="K352" s="88"/>
      <c r="L352" s="88"/>
      <c r="M352" s="88"/>
      <c r="N352" s="88"/>
      <c r="O352" s="33"/>
      <c r="P352" s="33"/>
      <c r="Q352" s="33"/>
    </row>
    <row r="353" spans="1:17" s="173" customFormat="1" ht="35.1" customHeight="1">
      <c r="A353" s="13"/>
      <c r="B353" s="68"/>
      <c r="C353" s="243" t="s">
        <v>311</v>
      </c>
      <c r="D353" s="244"/>
      <c r="E353" s="244"/>
      <c r="F353" s="244"/>
      <c r="G353" s="244"/>
      <c r="H353" s="245"/>
      <c r="I353" s="246" t="s">
        <v>428</v>
      </c>
      <c r="J353" s="123">
        <v>0</v>
      </c>
      <c r="K353" s="88"/>
      <c r="L353" s="88"/>
      <c r="M353" s="88"/>
      <c r="N353" s="88"/>
      <c r="O353" s="33"/>
      <c r="P353" s="33"/>
      <c r="Q353" s="33"/>
    </row>
    <row r="354" spans="1:17" s="173" customFormat="1" ht="35.1" customHeight="1">
      <c r="A354" s="13"/>
      <c r="B354" s="68"/>
      <c r="C354" s="83"/>
      <c r="D354" s="177"/>
      <c r="E354" s="241" t="s">
        <v>310</v>
      </c>
      <c r="F354" s="242"/>
      <c r="G354" s="242"/>
      <c r="H354" s="242"/>
      <c r="I354" s="248"/>
      <c r="J354" s="123">
        <v>0</v>
      </c>
      <c r="K354" s="88"/>
      <c r="L354" s="88"/>
      <c r="M354" s="88"/>
      <c r="N354" s="88"/>
      <c r="O354" s="33"/>
      <c r="P354" s="33"/>
      <c r="Q354" s="33"/>
    </row>
    <row r="355" spans="1:17" s="173" customFormat="1" ht="42.75" customHeight="1">
      <c r="A355" s="13"/>
      <c r="B355" s="68"/>
      <c r="C355" s="236" t="s">
        <v>312</v>
      </c>
      <c r="D355" s="237"/>
      <c r="E355" s="237"/>
      <c r="F355" s="237"/>
      <c r="G355" s="237"/>
      <c r="H355" s="238"/>
      <c r="I355" s="106" t="s">
        <v>313</v>
      </c>
      <c r="J355" s="168">
        <v>0</v>
      </c>
      <c r="K355" s="88"/>
      <c r="L355" s="88"/>
      <c r="M355" s="88"/>
      <c r="N355" s="88"/>
      <c r="O355" s="33"/>
      <c r="P355" s="33"/>
      <c r="Q355" s="33"/>
    </row>
    <row r="356" spans="1:17" s="173" customFormat="1" ht="57" customHeight="1">
      <c r="A356" s="13"/>
      <c r="B356" s="68"/>
      <c r="C356" s="236" t="s">
        <v>314</v>
      </c>
      <c r="D356" s="237"/>
      <c r="E356" s="237"/>
      <c r="F356" s="237"/>
      <c r="G356" s="237"/>
      <c r="H356" s="238"/>
      <c r="I356" s="106" t="s">
        <v>315</v>
      </c>
      <c r="J356" s="168">
        <v>0</v>
      </c>
      <c r="K356" s="88"/>
      <c r="L356" s="88"/>
      <c r="M356" s="88"/>
      <c r="N356" s="88"/>
      <c r="O356" s="33"/>
      <c r="P356" s="33"/>
      <c r="Q356" s="33"/>
    </row>
    <row r="357" spans="1:17" s="173" customFormat="1" ht="57" customHeight="1">
      <c r="A357" s="13"/>
      <c r="B357" s="68"/>
      <c r="C357" s="236" t="s">
        <v>429</v>
      </c>
      <c r="D357" s="237"/>
      <c r="E357" s="237"/>
      <c r="F357" s="237"/>
      <c r="G357" s="237"/>
      <c r="H357" s="238"/>
      <c r="I357" s="106" t="s">
        <v>316</v>
      </c>
      <c r="J357" s="168">
        <v>0</v>
      </c>
      <c r="K357" s="88"/>
      <c r="L357" s="88"/>
      <c r="M357" s="88"/>
      <c r="N357" s="88"/>
      <c r="O357" s="33"/>
      <c r="P357" s="33"/>
      <c r="Q357" s="33"/>
    </row>
    <row r="358" spans="1:17" s="72" customFormat="1" ht="57" customHeight="1">
      <c r="A358" s="13"/>
      <c r="B358" s="68"/>
      <c r="C358" s="236" t="s">
        <v>317</v>
      </c>
      <c r="D358" s="237"/>
      <c r="E358" s="237"/>
      <c r="F358" s="237"/>
      <c r="G358" s="237"/>
      <c r="H358" s="238"/>
      <c r="I358" s="106" t="s">
        <v>318</v>
      </c>
      <c r="J358" s="168">
        <v>0</v>
      </c>
      <c r="K358" s="88"/>
      <c r="L358" s="88"/>
      <c r="M358" s="88"/>
      <c r="N358" s="88"/>
      <c r="O358" s="33"/>
      <c r="P358" s="33"/>
      <c r="Q358" s="33"/>
    </row>
    <row r="359" spans="1:17" s="72" customFormat="1" ht="57" customHeight="1">
      <c r="A359" s="13"/>
      <c r="B359" s="68"/>
      <c r="C359" s="236" t="s">
        <v>319</v>
      </c>
      <c r="D359" s="237"/>
      <c r="E359" s="237"/>
      <c r="F359" s="237"/>
      <c r="G359" s="237"/>
      <c r="H359" s="238"/>
      <c r="I359" s="106" t="s">
        <v>320</v>
      </c>
      <c r="J359" s="168">
        <v>0</v>
      </c>
      <c r="K359" s="88"/>
      <c r="L359" s="88"/>
      <c r="M359" s="88"/>
      <c r="N359" s="88"/>
      <c r="O359" s="33"/>
      <c r="P359" s="33"/>
      <c r="Q359" s="33"/>
    </row>
    <row r="360" spans="1:17" s="72" customFormat="1" ht="42.75">
      <c r="A360" s="13"/>
      <c r="B360" s="68"/>
      <c r="C360" s="236" t="s">
        <v>321</v>
      </c>
      <c r="D360" s="237"/>
      <c r="E360" s="237"/>
      <c r="F360" s="237"/>
      <c r="G360" s="237"/>
      <c r="H360" s="238"/>
      <c r="I360" s="178" t="s">
        <v>322</v>
      </c>
      <c r="J360" s="168">
        <v>0</v>
      </c>
      <c r="K360" s="88"/>
      <c r="L360" s="88"/>
      <c r="M360" s="88"/>
      <c r="N360" s="88"/>
      <c r="O360" s="33"/>
      <c r="P360" s="33"/>
      <c r="Q360" s="33"/>
    </row>
    <row r="361" spans="1:17" s="72" customFormat="1" ht="57" customHeight="1">
      <c r="A361" s="13"/>
      <c r="B361" s="68"/>
      <c r="C361" s="236" t="s">
        <v>323</v>
      </c>
      <c r="D361" s="237"/>
      <c r="E361" s="237"/>
      <c r="F361" s="237"/>
      <c r="G361" s="237"/>
      <c r="H361" s="238"/>
      <c r="I361" s="106" t="s">
        <v>324</v>
      </c>
      <c r="J361" s="168">
        <v>0</v>
      </c>
      <c r="K361" s="88"/>
      <c r="L361" s="88"/>
      <c r="M361" s="88"/>
      <c r="N361" s="88"/>
      <c r="O361" s="33"/>
      <c r="P361" s="33"/>
      <c r="Q361" s="33"/>
    </row>
    <row r="362" spans="1:17" s="72" customFormat="1" ht="85.5">
      <c r="A362" s="13"/>
      <c r="B362" s="68"/>
      <c r="C362" s="236" t="s">
        <v>325</v>
      </c>
      <c r="D362" s="237"/>
      <c r="E362" s="237"/>
      <c r="F362" s="237"/>
      <c r="G362" s="237"/>
      <c r="H362" s="238"/>
      <c r="I362" s="106" t="s">
        <v>326</v>
      </c>
      <c r="J362" s="168">
        <v>0</v>
      </c>
      <c r="K362" s="88"/>
      <c r="L362" s="88"/>
      <c r="M362" s="88"/>
      <c r="N362" s="88"/>
      <c r="O362" s="33"/>
      <c r="P362" s="33"/>
      <c r="Q362" s="33"/>
    </row>
    <row r="363" spans="1:17" s="72" customFormat="1">
      <c r="A363" s="13"/>
      <c r="B363" s="30"/>
      <c r="C363" s="30"/>
      <c r="D363" s="30"/>
      <c r="E363" s="30"/>
      <c r="F363" s="30"/>
      <c r="G363" s="30"/>
      <c r="H363" s="201"/>
      <c r="I363" s="201"/>
      <c r="J363" s="70"/>
      <c r="K363" s="88"/>
      <c r="L363" s="88"/>
      <c r="M363" s="88"/>
      <c r="N363" s="88"/>
      <c r="O363" s="33"/>
      <c r="P363" s="33"/>
      <c r="Q363" s="33"/>
    </row>
    <row r="364" spans="1:17" s="67" customFormat="1">
      <c r="A364" s="13"/>
      <c r="B364" s="68"/>
      <c r="C364" s="57"/>
      <c r="D364" s="57"/>
      <c r="E364" s="57"/>
      <c r="F364" s="57"/>
      <c r="G364" s="57"/>
      <c r="H364" s="73"/>
      <c r="I364" s="73"/>
      <c r="J364" s="70"/>
      <c r="K364" s="88"/>
      <c r="L364" s="88"/>
      <c r="M364" s="88"/>
      <c r="N364" s="88"/>
      <c r="O364" s="33"/>
      <c r="P364" s="33"/>
      <c r="Q364" s="33"/>
    </row>
    <row r="365" spans="1:17" s="72" customFormat="1">
      <c r="A365" s="13"/>
      <c r="B365" s="68"/>
      <c r="C365" s="16"/>
      <c r="D365" s="16"/>
      <c r="E365" s="117"/>
      <c r="F365" s="117"/>
      <c r="G365" s="117"/>
      <c r="H365" s="118"/>
      <c r="I365" s="118"/>
      <c r="J365" s="70"/>
      <c r="K365" s="88"/>
      <c r="L365" s="88"/>
      <c r="M365" s="88"/>
      <c r="N365" s="88"/>
      <c r="O365" s="33"/>
      <c r="P365" s="33"/>
      <c r="Q365" s="33"/>
    </row>
    <row r="366" spans="1:17" s="72" customFormat="1">
      <c r="A366" s="13"/>
      <c r="B366" s="30" t="s">
        <v>327</v>
      </c>
      <c r="C366" s="86"/>
      <c r="D366" s="86"/>
      <c r="E366" s="86"/>
      <c r="F366" s="86"/>
      <c r="G366" s="86"/>
      <c r="H366" s="201"/>
      <c r="I366" s="201"/>
      <c r="J366" s="70"/>
      <c r="K366" s="88"/>
      <c r="L366" s="88"/>
      <c r="M366" s="88"/>
      <c r="N366" s="88"/>
      <c r="O366" s="33"/>
      <c r="P366" s="33"/>
      <c r="Q366" s="33"/>
    </row>
    <row r="367" spans="1:17">
      <c r="A367" s="13"/>
      <c r="B367" s="30"/>
      <c r="C367" s="30"/>
      <c r="D367" s="30"/>
      <c r="E367" s="30"/>
      <c r="F367" s="30"/>
      <c r="G367" s="30"/>
      <c r="H367" s="201"/>
      <c r="I367" s="201"/>
      <c r="K367" s="88"/>
      <c r="L367" s="88"/>
      <c r="M367" s="88"/>
      <c r="N367" s="88"/>
      <c r="O367" s="33"/>
      <c r="P367" s="33"/>
      <c r="Q367" s="33"/>
    </row>
    <row r="368" spans="1:17">
      <c r="A368" s="13"/>
      <c r="B368" s="30"/>
      <c r="C368" s="16"/>
      <c r="D368" s="16"/>
      <c r="F368" s="16"/>
      <c r="G368" s="16"/>
      <c r="H368" s="58"/>
      <c r="I368" s="58"/>
      <c r="J368" s="61" t="s">
        <v>41</v>
      </c>
      <c r="K368" s="88"/>
      <c r="L368" s="88"/>
      <c r="M368" s="88"/>
      <c r="N368" s="88"/>
      <c r="O368" s="33"/>
      <c r="P368" s="33"/>
      <c r="Q368" s="33"/>
    </row>
    <row r="369" spans="1:17">
      <c r="A369" s="13"/>
      <c r="B369" s="14"/>
      <c r="C369" s="16"/>
      <c r="D369" s="16"/>
      <c r="F369" s="16"/>
      <c r="G369" s="16"/>
      <c r="H369" s="58"/>
      <c r="I369" s="62" t="s">
        <v>42</v>
      </c>
      <c r="J369" s="63"/>
      <c r="K369" s="88"/>
      <c r="L369" s="88"/>
      <c r="M369" s="88"/>
      <c r="N369" s="88"/>
      <c r="O369" s="33"/>
      <c r="P369" s="33"/>
      <c r="Q369" s="33"/>
    </row>
    <row r="370" spans="1:17" s="148" customFormat="1" ht="71.25" customHeight="1">
      <c r="A370" s="13"/>
      <c r="B370" s="173"/>
      <c r="C370" s="241" t="s">
        <v>430</v>
      </c>
      <c r="D370" s="241"/>
      <c r="E370" s="241"/>
      <c r="F370" s="241"/>
      <c r="G370" s="241"/>
      <c r="H370" s="241"/>
      <c r="I370" s="106" t="s">
        <v>328</v>
      </c>
      <c r="J370" s="168" t="s">
        <v>231</v>
      </c>
      <c r="K370" s="88"/>
      <c r="L370" s="88"/>
      <c r="M370" s="88"/>
      <c r="N370" s="88"/>
      <c r="O370" s="33"/>
      <c r="P370" s="33"/>
      <c r="Q370" s="33"/>
    </row>
    <row r="371" spans="1:17" s="148" customFormat="1" ht="71.25" customHeight="1">
      <c r="A371" s="13"/>
      <c r="B371" s="111"/>
      <c r="C371" s="241" t="s">
        <v>431</v>
      </c>
      <c r="D371" s="242"/>
      <c r="E371" s="242"/>
      <c r="F371" s="242"/>
      <c r="G371" s="242"/>
      <c r="H371" s="242"/>
      <c r="I371" s="106" t="s">
        <v>329</v>
      </c>
      <c r="J371" s="168">
        <v>0</v>
      </c>
      <c r="K371" s="88"/>
      <c r="L371" s="88"/>
      <c r="M371" s="88"/>
      <c r="N371" s="88"/>
      <c r="O371" s="33"/>
      <c r="P371" s="33"/>
      <c r="Q371" s="33"/>
    </row>
    <row r="372" spans="1:17" s="148" customFormat="1" ht="85.5" customHeight="1">
      <c r="A372" s="13"/>
      <c r="B372" s="111"/>
      <c r="C372" s="241" t="s">
        <v>432</v>
      </c>
      <c r="D372" s="242"/>
      <c r="E372" s="242"/>
      <c r="F372" s="242"/>
      <c r="G372" s="242"/>
      <c r="H372" s="242"/>
      <c r="I372" s="106" t="s">
        <v>330</v>
      </c>
      <c r="J372" s="168">
        <v>0</v>
      </c>
      <c r="K372" s="88"/>
      <c r="L372" s="88"/>
      <c r="M372" s="88"/>
      <c r="N372" s="88"/>
      <c r="O372" s="33"/>
      <c r="P372" s="33"/>
      <c r="Q372" s="33"/>
    </row>
    <row r="373" spans="1:17" s="148" customFormat="1" ht="35.1" customHeight="1">
      <c r="A373" s="13"/>
      <c r="B373" s="111"/>
      <c r="C373" s="241" t="s">
        <v>433</v>
      </c>
      <c r="D373" s="242"/>
      <c r="E373" s="242"/>
      <c r="F373" s="242"/>
      <c r="G373" s="242"/>
      <c r="H373" s="242"/>
      <c r="I373" s="246" t="s">
        <v>434</v>
      </c>
      <c r="J373" s="168">
        <v>0</v>
      </c>
      <c r="K373" s="88"/>
      <c r="L373" s="88"/>
      <c r="M373" s="88"/>
      <c r="N373" s="88"/>
      <c r="O373" s="33"/>
      <c r="P373" s="33"/>
      <c r="Q373" s="33"/>
    </row>
    <row r="374" spans="1:17" s="148" customFormat="1" ht="35.1" customHeight="1">
      <c r="A374" s="13"/>
      <c r="B374" s="111"/>
      <c r="C374" s="241" t="s">
        <v>435</v>
      </c>
      <c r="D374" s="242"/>
      <c r="E374" s="242"/>
      <c r="F374" s="242"/>
      <c r="G374" s="242"/>
      <c r="H374" s="242"/>
      <c r="I374" s="248"/>
      <c r="J374" s="168">
        <v>0</v>
      </c>
      <c r="K374" s="88"/>
      <c r="L374" s="88"/>
      <c r="M374" s="88"/>
      <c r="N374" s="88"/>
      <c r="O374" s="33"/>
      <c r="P374" s="33"/>
      <c r="Q374" s="33"/>
    </row>
    <row r="375" spans="1:17" s="148" customFormat="1" ht="85.5">
      <c r="A375" s="13"/>
      <c r="B375" s="111"/>
      <c r="C375" s="241" t="s">
        <v>436</v>
      </c>
      <c r="D375" s="242"/>
      <c r="E375" s="242"/>
      <c r="F375" s="242"/>
      <c r="G375" s="242"/>
      <c r="H375" s="242"/>
      <c r="I375" s="106" t="s">
        <v>331</v>
      </c>
      <c r="J375" s="168">
        <v>0</v>
      </c>
      <c r="K375" s="88"/>
      <c r="L375" s="88"/>
      <c r="M375" s="88"/>
      <c r="N375" s="88"/>
      <c r="O375" s="33"/>
      <c r="P375" s="33"/>
      <c r="Q375" s="33"/>
    </row>
    <row r="376" spans="1:17" s="148" customFormat="1" ht="71.25">
      <c r="A376" s="13"/>
      <c r="B376" s="111"/>
      <c r="C376" s="241" t="s">
        <v>437</v>
      </c>
      <c r="D376" s="242"/>
      <c r="E376" s="242"/>
      <c r="F376" s="242"/>
      <c r="G376" s="242"/>
      <c r="H376" s="242"/>
      <c r="I376" s="106" t="s">
        <v>332</v>
      </c>
      <c r="J376" s="168">
        <v>0</v>
      </c>
      <c r="K376" s="88"/>
      <c r="L376" s="88"/>
      <c r="M376" s="88"/>
      <c r="N376" s="88"/>
      <c r="O376" s="33"/>
      <c r="P376" s="33"/>
      <c r="Q376" s="33"/>
    </row>
    <row r="377" spans="1:17" s="148" customFormat="1" ht="71.25" customHeight="1">
      <c r="A377" s="13"/>
      <c r="B377" s="111"/>
      <c r="C377" s="241" t="s">
        <v>438</v>
      </c>
      <c r="D377" s="242"/>
      <c r="E377" s="242"/>
      <c r="F377" s="242"/>
      <c r="G377" s="242"/>
      <c r="H377" s="242"/>
      <c r="I377" s="106" t="s">
        <v>333</v>
      </c>
      <c r="J377" s="168">
        <v>0</v>
      </c>
      <c r="K377" s="88"/>
      <c r="L377" s="88"/>
      <c r="M377" s="88"/>
      <c r="N377" s="88"/>
      <c r="O377" s="33"/>
      <c r="P377" s="33"/>
      <c r="Q377" s="33"/>
    </row>
    <row r="378" spans="1:17" s="148" customFormat="1" ht="71.25">
      <c r="A378" s="13"/>
      <c r="B378" s="111"/>
      <c r="C378" s="241" t="s">
        <v>439</v>
      </c>
      <c r="D378" s="242"/>
      <c r="E378" s="242"/>
      <c r="F378" s="242"/>
      <c r="G378" s="242"/>
      <c r="H378" s="242"/>
      <c r="I378" s="106" t="s">
        <v>334</v>
      </c>
      <c r="J378" s="168">
        <v>0</v>
      </c>
      <c r="K378" s="88"/>
      <c r="L378" s="88"/>
      <c r="M378" s="88"/>
      <c r="N378" s="88"/>
      <c r="O378" s="33"/>
      <c r="P378" s="33"/>
      <c r="Q378" s="33"/>
    </row>
    <row r="379" spans="1:17" s="72" customFormat="1">
      <c r="A379" s="13"/>
      <c r="B379" s="30"/>
      <c r="C379" s="30"/>
      <c r="D379" s="30"/>
      <c r="E379" s="30"/>
      <c r="F379" s="30"/>
      <c r="G379" s="30"/>
      <c r="H379" s="201"/>
      <c r="I379" s="201"/>
      <c r="J379" s="70"/>
      <c r="K379" s="88"/>
      <c r="L379" s="88"/>
      <c r="M379" s="88"/>
      <c r="N379" s="88"/>
      <c r="O379" s="33"/>
      <c r="P379" s="33"/>
      <c r="Q379" s="33"/>
    </row>
    <row r="380" spans="1:17" s="67" customFormat="1">
      <c r="A380" s="13"/>
      <c r="B380" s="68"/>
      <c r="C380" s="57"/>
      <c r="D380" s="57"/>
      <c r="E380" s="57"/>
      <c r="F380" s="57"/>
      <c r="G380" s="57"/>
      <c r="H380" s="73"/>
      <c r="I380" s="73"/>
      <c r="J380" s="70"/>
      <c r="K380" s="88"/>
      <c r="L380" s="88"/>
      <c r="M380" s="88"/>
      <c r="N380" s="88"/>
      <c r="O380" s="33"/>
      <c r="P380" s="33"/>
      <c r="Q380" s="33"/>
    </row>
    <row r="381" spans="1:17" s="173" customFormat="1">
      <c r="A381" s="13"/>
      <c r="B381" s="111"/>
      <c r="C381" s="16"/>
      <c r="D381" s="16"/>
      <c r="E381" s="16"/>
      <c r="F381" s="16"/>
      <c r="G381" s="16"/>
      <c r="H381" s="58"/>
      <c r="I381" s="58"/>
      <c r="J381" s="87"/>
      <c r="K381" s="88"/>
      <c r="L381" s="88"/>
      <c r="M381" s="88"/>
      <c r="N381" s="88"/>
      <c r="O381" s="33"/>
      <c r="P381" s="33"/>
      <c r="Q381" s="33"/>
    </row>
    <row r="382" spans="1:17" s="173" customFormat="1">
      <c r="A382" s="13"/>
      <c r="B382" s="30" t="s">
        <v>335</v>
      </c>
      <c r="C382" s="16"/>
      <c r="D382" s="16"/>
      <c r="E382" s="16"/>
      <c r="F382" s="16"/>
      <c r="G382" s="16"/>
      <c r="H382" s="58"/>
      <c r="I382" s="58"/>
      <c r="J382" s="87"/>
      <c r="K382" s="88"/>
      <c r="L382" s="88"/>
      <c r="M382" s="88"/>
      <c r="N382" s="88"/>
      <c r="O382" s="33"/>
      <c r="P382" s="33"/>
      <c r="Q382" s="33"/>
    </row>
    <row r="383" spans="1:17">
      <c r="A383" s="13"/>
      <c r="B383" s="30"/>
      <c r="C383" s="30"/>
      <c r="D383" s="30"/>
      <c r="E383" s="30"/>
      <c r="F383" s="30"/>
      <c r="G383" s="30"/>
      <c r="H383" s="201"/>
      <c r="I383" s="201"/>
      <c r="K383" s="88"/>
      <c r="L383" s="88"/>
      <c r="M383" s="88"/>
      <c r="N383" s="88"/>
      <c r="O383" s="33"/>
      <c r="P383" s="33"/>
      <c r="Q383" s="33"/>
    </row>
    <row r="384" spans="1:17">
      <c r="A384" s="13"/>
      <c r="B384" s="30"/>
      <c r="C384" s="16"/>
      <c r="D384" s="16"/>
      <c r="F384" s="16"/>
      <c r="G384" s="16"/>
      <c r="H384" s="58"/>
      <c r="I384" s="58"/>
      <c r="J384" s="61" t="s">
        <v>41</v>
      </c>
      <c r="K384" s="88"/>
      <c r="L384" s="88"/>
      <c r="M384" s="88"/>
      <c r="N384" s="88"/>
      <c r="O384" s="33"/>
      <c r="P384" s="33"/>
      <c r="Q384" s="33"/>
    </row>
    <row r="385" spans="1:17">
      <c r="A385" s="13"/>
      <c r="B385" s="14"/>
      <c r="C385" s="16"/>
      <c r="D385" s="16"/>
      <c r="F385" s="16"/>
      <c r="G385" s="16"/>
      <c r="H385" s="58"/>
      <c r="I385" s="62" t="s">
        <v>42</v>
      </c>
      <c r="J385" s="63"/>
      <c r="K385" s="88"/>
      <c r="L385" s="88"/>
      <c r="M385" s="88"/>
      <c r="N385" s="88"/>
      <c r="O385" s="33"/>
      <c r="P385" s="33"/>
      <c r="Q385" s="33"/>
    </row>
    <row r="386" spans="1:17" s="148" customFormat="1" ht="57">
      <c r="A386" s="13"/>
      <c r="B386" s="173"/>
      <c r="C386" s="236" t="s">
        <v>440</v>
      </c>
      <c r="D386" s="239"/>
      <c r="E386" s="239"/>
      <c r="F386" s="239"/>
      <c r="G386" s="239"/>
      <c r="H386" s="240"/>
      <c r="I386" s="106" t="s">
        <v>336</v>
      </c>
      <c r="J386" s="168">
        <v>0</v>
      </c>
      <c r="K386" s="88"/>
      <c r="L386" s="88"/>
      <c r="M386" s="88"/>
      <c r="N386" s="88"/>
      <c r="O386" s="33"/>
      <c r="P386" s="33"/>
      <c r="Q386" s="33"/>
    </row>
    <row r="387" spans="1:17" s="148" customFormat="1" ht="57">
      <c r="A387" s="13"/>
      <c r="B387" s="111"/>
      <c r="C387" s="236" t="s">
        <v>441</v>
      </c>
      <c r="D387" s="237"/>
      <c r="E387" s="237"/>
      <c r="F387" s="237"/>
      <c r="G387" s="237"/>
      <c r="H387" s="238"/>
      <c r="I387" s="106" t="s">
        <v>337</v>
      </c>
      <c r="J387" s="168">
        <v>0</v>
      </c>
      <c r="K387" s="88"/>
      <c r="L387" s="88"/>
      <c r="M387" s="88"/>
      <c r="N387" s="88"/>
      <c r="O387" s="33"/>
      <c r="P387" s="33"/>
      <c r="Q387" s="33"/>
    </row>
    <row r="388" spans="1:17" s="148" customFormat="1" ht="57">
      <c r="A388" s="13"/>
      <c r="B388" s="111"/>
      <c r="C388" s="236" t="s">
        <v>442</v>
      </c>
      <c r="D388" s="237"/>
      <c r="E388" s="237"/>
      <c r="F388" s="237"/>
      <c r="G388" s="237"/>
      <c r="H388" s="238"/>
      <c r="I388" s="106" t="s">
        <v>338</v>
      </c>
      <c r="J388" s="168" t="s">
        <v>231</v>
      </c>
      <c r="K388" s="88"/>
      <c r="L388" s="88"/>
      <c r="M388" s="88"/>
      <c r="N388" s="88"/>
      <c r="O388" s="33"/>
      <c r="P388" s="33"/>
      <c r="Q388" s="33"/>
    </row>
    <row r="389" spans="1:17" s="148" customFormat="1" ht="57" customHeight="1">
      <c r="A389" s="13"/>
      <c r="B389" s="111"/>
      <c r="C389" s="236" t="s">
        <v>443</v>
      </c>
      <c r="D389" s="237"/>
      <c r="E389" s="237"/>
      <c r="F389" s="237"/>
      <c r="G389" s="237"/>
      <c r="H389" s="238"/>
      <c r="I389" s="106" t="s">
        <v>339</v>
      </c>
      <c r="J389" s="168">
        <v>0</v>
      </c>
      <c r="K389" s="88"/>
      <c r="L389" s="88"/>
      <c r="M389" s="88"/>
      <c r="N389" s="88"/>
      <c r="O389" s="33"/>
      <c r="P389" s="33"/>
      <c r="Q389" s="33"/>
    </row>
    <row r="390" spans="1:17" s="148" customFormat="1" ht="85.5" customHeight="1">
      <c r="A390" s="13"/>
      <c r="B390" s="111"/>
      <c r="C390" s="236" t="s">
        <v>444</v>
      </c>
      <c r="D390" s="237"/>
      <c r="E390" s="237"/>
      <c r="F390" s="237"/>
      <c r="G390" s="237"/>
      <c r="H390" s="238"/>
      <c r="I390" s="106" t="s">
        <v>340</v>
      </c>
      <c r="J390" s="168">
        <v>0</v>
      </c>
      <c r="K390" s="88"/>
      <c r="L390" s="88"/>
      <c r="M390" s="88"/>
      <c r="N390" s="88"/>
      <c r="O390" s="33"/>
      <c r="P390" s="33"/>
      <c r="Q390" s="33"/>
    </row>
    <row r="391" spans="1:17" s="148" customFormat="1" ht="71.25" customHeight="1">
      <c r="A391" s="13"/>
      <c r="B391" s="111"/>
      <c r="C391" s="236" t="s">
        <v>445</v>
      </c>
      <c r="D391" s="237"/>
      <c r="E391" s="237"/>
      <c r="F391" s="237"/>
      <c r="G391" s="237"/>
      <c r="H391" s="238"/>
      <c r="I391" s="106" t="s">
        <v>341</v>
      </c>
      <c r="J391" s="168">
        <v>0</v>
      </c>
      <c r="K391" s="88"/>
      <c r="L391" s="88"/>
      <c r="M391" s="88"/>
      <c r="N391" s="88"/>
      <c r="O391" s="33"/>
      <c r="P391" s="33"/>
      <c r="Q391" s="33"/>
    </row>
    <row r="392" spans="1:17" s="148" customFormat="1" ht="85.5">
      <c r="A392" s="13"/>
      <c r="B392" s="111"/>
      <c r="C392" s="236" t="s">
        <v>446</v>
      </c>
      <c r="D392" s="237"/>
      <c r="E392" s="237"/>
      <c r="F392" s="237"/>
      <c r="G392" s="237"/>
      <c r="H392" s="238"/>
      <c r="I392" s="106" t="s">
        <v>342</v>
      </c>
      <c r="J392" s="168">
        <v>0</v>
      </c>
      <c r="K392" s="88"/>
      <c r="L392" s="88"/>
      <c r="M392" s="88"/>
      <c r="N392" s="88"/>
      <c r="O392" s="33"/>
      <c r="P392" s="33"/>
      <c r="Q392" s="33"/>
    </row>
    <row r="393" spans="1:17" s="148" customFormat="1" ht="71.25" customHeight="1">
      <c r="A393" s="13"/>
      <c r="B393" s="111"/>
      <c r="C393" s="236" t="s">
        <v>447</v>
      </c>
      <c r="D393" s="237"/>
      <c r="E393" s="237"/>
      <c r="F393" s="237"/>
      <c r="G393" s="237"/>
      <c r="H393" s="238"/>
      <c r="I393" s="106" t="s">
        <v>343</v>
      </c>
      <c r="J393" s="168">
        <v>0</v>
      </c>
      <c r="K393" s="88"/>
      <c r="L393" s="88"/>
      <c r="M393" s="88"/>
      <c r="N393" s="88"/>
      <c r="O393" s="33"/>
      <c r="P393" s="33"/>
      <c r="Q393" s="33"/>
    </row>
    <row r="394" spans="1:17" s="72" customFormat="1">
      <c r="A394" s="13"/>
      <c r="B394" s="30"/>
      <c r="C394" s="30"/>
      <c r="D394" s="30"/>
      <c r="E394" s="30"/>
      <c r="F394" s="30"/>
      <c r="G394" s="30"/>
      <c r="H394" s="201"/>
      <c r="I394" s="201"/>
      <c r="J394" s="70"/>
      <c r="K394" s="88"/>
      <c r="L394" s="88"/>
      <c r="M394" s="88"/>
      <c r="N394" s="88"/>
      <c r="O394" s="33"/>
      <c r="P394" s="33"/>
      <c r="Q394" s="33"/>
    </row>
    <row r="395" spans="1:17" s="67" customFormat="1">
      <c r="A395" s="13"/>
      <c r="B395" s="68"/>
      <c r="C395" s="57"/>
      <c r="D395" s="57"/>
      <c r="E395" s="57"/>
      <c r="F395" s="57"/>
      <c r="G395" s="57"/>
      <c r="H395" s="73"/>
      <c r="I395" s="73"/>
      <c r="J395" s="70"/>
      <c r="K395" s="88"/>
      <c r="L395" s="88"/>
      <c r="M395" s="88"/>
      <c r="N395" s="88"/>
      <c r="O395" s="33"/>
      <c r="P395" s="33"/>
      <c r="Q395" s="33"/>
    </row>
    <row r="396" spans="1:17" s="173" customFormat="1">
      <c r="A396" s="13"/>
      <c r="B396" s="111"/>
      <c r="C396" s="16"/>
      <c r="D396" s="16"/>
      <c r="E396" s="16"/>
      <c r="F396" s="16"/>
      <c r="G396" s="16"/>
      <c r="H396" s="58"/>
      <c r="I396" s="58"/>
      <c r="J396" s="87"/>
      <c r="K396" s="88"/>
      <c r="L396" s="88"/>
      <c r="M396" s="88"/>
      <c r="N396" s="88"/>
      <c r="O396" s="33"/>
      <c r="P396" s="33"/>
      <c r="Q396" s="33"/>
    </row>
    <row r="397" spans="1:17" s="173" customFormat="1">
      <c r="A397" s="13"/>
      <c r="B397" s="30" t="s">
        <v>448</v>
      </c>
      <c r="C397" s="16"/>
      <c r="D397" s="16"/>
      <c r="E397" s="16"/>
      <c r="F397" s="16"/>
      <c r="G397" s="16"/>
      <c r="H397" s="58"/>
      <c r="I397" s="58"/>
      <c r="J397" s="87"/>
      <c r="K397" s="88"/>
      <c r="L397" s="88"/>
      <c r="M397" s="88"/>
      <c r="N397" s="88"/>
      <c r="O397" s="33"/>
      <c r="P397" s="33"/>
      <c r="Q397" s="33"/>
    </row>
    <row r="398" spans="1:17">
      <c r="A398" s="13"/>
      <c r="B398" s="30"/>
      <c r="C398" s="30"/>
      <c r="D398" s="30"/>
      <c r="E398" s="30"/>
      <c r="F398" s="30"/>
      <c r="G398" s="30"/>
      <c r="H398" s="201"/>
      <c r="I398" s="201"/>
      <c r="K398" s="88"/>
      <c r="L398" s="88"/>
      <c r="M398" s="88"/>
      <c r="N398" s="88"/>
      <c r="O398" s="33"/>
      <c r="P398" s="33"/>
      <c r="Q398" s="33"/>
    </row>
    <row r="399" spans="1:17">
      <c r="A399" s="13"/>
      <c r="B399" s="30"/>
      <c r="C399" s="16"/>
      <c r="D399" s="16"/>
      <c r="F399" s="16"/>
      <c r="G399" s="16"/>
      <c r="H399" s="58"/>
      <c r="I399" s="58"/>
      <c r="J399" s="61" t="s">
        <v>41</v>
      </c>
      <c r="K399" s="88"/>
      <c r="L399" s="88"/>
      <c r="M399" s="88"/>
      <c r="N399" s="88"/>
      <c r="O399" s="33"/>
      <c r="P399" s="33"/>
      <c r="Q399" s="33"/>
    </row>
    <row r="400" spans="1:17">
      <c r="A400" s="13"/>
      <c r="B400" s="14"/>
      <c r="C400" s="16"/>
      <c r="D400" s="16"/>
      <c r="F400" s="16"/>
      <c r="G400" s="16"/>
      <c r="H400" s="58"/>
      <c r="I400" s="62" t="s">
        <v>42</v>
      </c>
      <c r="J400" s="63"/>
      <c r="K400" s="88"/>
      <c r="L400" s="88"/>
      <c r="M400" s="88"/>
      <c r="N400" s="88"/>
      <c r="O400" s="33"/>
      <c r="P400" s="33"/>
      <c r="Q400" s="33"/>
    </row>
    <row r="401" spans="1:17" s="148" customFormat="1" ht="42.75" customHeight="1">
      <c r="A401" s="13"/>
      <c r="B401" s="173"/>
      <c r="C401" s="243" t="s">
        <v>449</v>
      </c>
      <c r="D401" s="249"/>
      <c r="E401" s="249"/>
      <c r="F401" s="249"/>
      <c r="G401" s="249"/>
      <c r="H401" s="250"/>
      <c r="I401" s="106" t="s">
        <v>344</v>
      </c>
      <c r="J401" s="174" t="s">
        <v>231</v>
      </c>
      <c r="K401" s="88"/>
      <c r="L401" s="88"/>
      <c r="M401" s="88"/>
      <c r="N401" s="88"/>
      <c r="O401" s="33"/>
      <c r="P401" s="33"/>
      <c r="Q401" s="33"/>
    </row>
    <row r="402" spans="1:17" s="148" customFormat="1" ht="57" customHeight="1">
      <c r="A402" s="13"/>
      <c r="B402" s="68"/>
      <c r="C402" s="156"/>
      <c r="D402" s="179"/>
      <c r="E402" s="236" t="s">
        <v>450</v>
      </c>
      <c r="F402" s="237"/>
      <c r="G402" s="237"/>
      <c r="H402" s="238"/>
      <c r="I402" s="106" t="s">
        <v>345</v>
      </c>
      <c r="J402" s="168">
        <v>0</v>
      </c>
      <c r="K402" s="88"/>
      <c r="L402" s="88"/>
      <c r="M402" s="88"/>
      <c r="N402" s="88"/>
      <c r="O402" s="33"/>
      <c r="P402" s="33"/>
      <c r="Q402" s="33"/>
    </row>
    <row r="403" spans="1:17" s="148" customFormat="1" ht="57" customHeight="1">
      <c r="A403" s="13"/>
      <c r="B403" s="68"/>
      <c r="C403" s="156"/>
      <c r="D403" s="179"/>
      <c r="E403" s="236" t="s">
        <v>451</v>
      </c>
      <c r="F403" s="237"/>
      <c r="G403" s="237"/>
      <c r="H403" s="238"/>
      <c r="I403" s="106" t="s">
        <v>346</v>
      </c>
      <c r="J403" s="174" t="s">
        <v>231</v>
      </c>
      <c r="K403" s="88"/>
      <c r="L403" s="88"/>
      <c r="M403" s="88"/>
      <c r="N403" s="88"/>
      <c r="O403" s="33"/>
      <c r="P403" s="33"/>
      <c r="Q403" s="33"/>
    </row>
    <row r="404" spans="1:17" s="148" customFormat="1" ht="71.25" customHeight="1">
      <c r="A404" s="13"/>
      <c r="B404" s="68"/>
      <c r="C404" s="80"/>
      <c r="D404" s="81"/>
      <c r="E404" s="236" t="s">
        <v>452</v>
      </c>
      <c r="F404" s="237"/>
      <c r="G404" s="237"/>
      <c r="H404" s="238"/>
      <c r="I404" s="106" t="s">
        <v>347</v>
      </c>
      <c r="J404" s="168">
        <v>0</v>
      </c>
      <c r="K404" s="88"/>
      <c r="L404" s="88"/>
      <c r="M404" s="88"/>
      <c r="N404" s="88"/>
      <c r="O404" s="33"/>
      <c r="P404" s="33"/>
      <c r="Q404" s="33"/>
    </row>
    <row r="405" spans="1:17" s="148" customFormat="1" ht="57" customHeight="1">
      <c r="A405" s="13"/>
      <c r="B405" s="68"/>
      <c r="C405" s="156"/>
      <c r="D405" s="179"/>
      <c r="E405" s="236" t="s">
        <v>453</v>
      </c>
      <c r="F405" s="237"/>
      <c r="G405" s="237"/>
      <c r="H405" s="238"/>
      <c r="I405" s="106" t="s">
        <v>348</v>
      </c>
      <c r="J405" s="168">
        <v>0</v>
      </c>
      <c r="K405" s="88"/>
      <c r="L405" s="88"/>
      <c r="M405" s="88"/>
      <c r="N405" s="88"/>
      <c r="O405" s="33"/>
      <c r="P405" s="33"/>
      <c r="Q405" s="33"/>
    </row>
    <row r="406" spans="1:17" s="148" customFormat="1" ht="57" customHeight="1">
      <c r="A406" s="13"/>
      <c r="B406" s="68"/>
      <c r="C406" s="156"/>
      <c r="D406" s="179"/>
      <c r="E406" s="236" t="s">
        <v>454</v>
      </c>
      <c r="F406" s="237"/>
      <c r="G406" s="237"/>
      <c r="H406" s="238"/>
      <c r="I406" s="106" t="s">
        <v>349</v>
      </c>
      <c r="J406" s="168"/>
      <c r="K406" s="88"/>
      <c r="L406" s="88"/>
      <c r="M406" s="88"/>
      <c r="N406" s="88"/>
      <c r="O406" s="33"/>
      <c r="P406" s="33"/>
      <c r="Q406" s="33"/>
    </row>
    <row r="407" spans="1:17" s="148" customFormat="1" ht="42.75" customHeight="1">
      <c r="A407" s="13"/>
      <c r="B407" s="68"/>
      <c r="C407" s="156"/>
      <c r="D407" s="179"/>
      <c r="E407" s="236" t="s">
        <v>455</v>
      </c>
      <c r="F407" s="237"/>
      <c r="G407" s="237"/>
      <c r="H407" s="238"/>
      <c r="I407" s="106" t="s">
        <v>350</v>
      </c>
      <c r="J407" s="168">
        <v>0</v>
      </c>
      <c r="K407" s="88"/>
      <c r="L407" s="88"/>
      <c r="M407" s="88"/>
      <c r="N407" s="88"/>
      <c r="O407" s="33"/>
      <c r="P407" s="33"/>
      <c r="Q407" s="33"/>
    </row>
    <row r="408" spans="1:17" s="148" customFormat="1" ht="57" customHeight="1">
      <c r="A408" s="13"/>
      <c r="B408" s="68"/>
      <c r="C408" s="156"/>
      <c r="D408" s="179"/>
      <c r="E408" s="236" t="s">
        <v>456</v>
      </c>
      <c r="F408" s="237"/>
      <c r="G408" s="237"/>
      <c r="H408" s="238"/>
      <c r="I408" s="106" t="s">
        <v>351</v>
      </c>
      <c r="J408" s="168">
        <v>0</v>
      </c>
      <c r="K408" s="88"/>
      <c r="L408" s="88"/>
      <c r="M408" s="88"/>
      <c r="N408" s="88"/>
      <c r="O408" s="33"/>
      <c r="P408" s="33"/>
      <c r="Q408" s="33"/>
    </row>
    <row r="409" spans="1:17" s="148" customFormat="1" ht="57" customHeight="1">
      <c r="A409" s="13"/>
      <c r="B409" s="68"/>
      <c r="C409" s="158"/>
      <c r="D409" s="180"/>
      <c r="E409" s="236" t="s">
        <v>457</v>
      </c>
      <c r="F409" s="237"/>
      <c r="G409" s="237"/>
      <c r="H409" s="238"/>
      <c r="I409" s="106" t="s">
        <v>352</v>
      </c>
      <c r="J409" s="168">
        <v>0</v>
      </c>
      <c r="K409" s="88"/>
      <c r="L409" s="88"/>
      <c r="M409" s="88"/>
      <c r="N409" s="88"/>
      <c r="O409" s="33"/>
      <c r="P409" s="33"/>
      <c r="Q409" s="33"/>
    </row>
    <row r="410" spans="1:17" s="148" customFormat="1" ht="57" customHeight="1">
      <c r="A410" s="13"/>
      <c r="B410" s="68"/>
      <c r="C410" s="241" t="s">
        <v>458</v>
      </c>
      <c r="D410" s="242"/>
      <c r="E410" s="242"/>
      <c r="F410" s="242"/>
      <c r="G410" s="242"/>
      <c r="H410" s="242"/>
      <c r="I410" s="106" t="s">
        <v>353</v>
      </c>
      <c r="J410" s="168">
        <v>0</v>
      </c>
      <c r="K410" s="88"/>
      <c r="L410" s="88"/>
      <c r="M410" s="88"/>
      <c r="N410" s="88"/>
      <c r="O410" s="33"/>
      <c r="P410" s="33"/>
      <c r="Q410" s="33"/>
    </row>
    <row r="411" spans="1:17" s="148" customFormat="1" ht="57" customHeight="1">
      <c r="A411" s="13"/>
      <c r="B411" s="68"/>
      <c r="C411" s="241" t="s">
        <v>459</v>
      </c>
      <c r="D411" s="242"/>
      <c r="E411" s="242"/>
      <c r="F411" s="242"/>
      <c r="G411" s="242"/>
      <c r="H411" s="242"/>
      <c r="I411" s="106" t="s">
        <v>354</v>
      </c>
      <c r="J411" s="168">
        <v>0</v>
      </c>
      <c r="K411" s="88"/>
      <c r="L411" s="88"/>
      <c r="M411" s="88"/>
      <c r="N411" s="88"/>
      <c r="O411" s="33"/>
      <c r="P411" s="33"/>
      <c r="Q411" s="33"/>
    </row>
    <row r="412" spans="1:17" s="148" customFormat="1" ht="57">
      <c r="A412" s="13"/>
      <c r="B412" s="68"/>
      <c r="C412" s="241" t="s">
        <v>460</v>
      </c>
      <c r="D412" s="242"/>
      <c r="E412" s="242"/>
      <c r="F412" s="242"/>
      <c r="G412" s="242"/>
      <c r="H412" s="242"/>
      <c r="I412" s="106" t="s">
        <v>355</v>
      </c>
      <c r="J412" s="168">
        <v>0</v>
      </c>
      <c r="K412" s="88"/>
      <c r="L412" s="88"/>
      <c r="M412" s="88"/>
      <c r="N412" s="88"/>
      <c r="O412" s="33"/>
      <c r="P412" s="33"/>
      <c r="Q412" s="33"/>
    </row>
    <row r="413" spans="1:17" s="148" customFormat="1" ht="42.75" customHeight="1">
      <c r="A413" s="13"/>
      <c r="B413" s="68"/>
      <c r="C413" s="241" t="s">
        <v>461</v>
      </c>
      <c r="D413" s="242"/>
      <c r="E413" s="242"/>
      <c r="F413" s="242"/>
      <c r="G413" s="242"/>
      <c r="H413" s="242"/>
      <c r="I413" s="106" t="s">
        <v>356</v>
      </c>
      <c r="J413" s="168">
        <v>0</v>
      </c>
      <c r="K413" s="88"/>
      <c r="L413" s="88"/>
      <c r="M413" s="88"/>
      <c r="N413" s="88"/>
      <c r="O413" s="33"/>
      <c r="P413" s="33"/>
      <c r="Q413" s="33"/>
    </row>
    <row r="414" spans="1:17" s="148" customFormat="1" ht="57" customHeight="1">
      <c r="A414" s="13"/>
      <c r="B414" s="68"/>
      <c r="C414" s="241" t="s">
        <v>462</v>
      </c>
      <c r="D414" s="242"/>
      <c r="E414" s="242"/>
      <c r="F414" s="242"/>
      <c r="G414" s="242"/>
      <c r="H414" s="242"/>
      <c r="I414" s="106" t="s">
        <v>357</v>
      </c>
      <c r="J414" s="168">
        <v>0</v>
      </c>
      <c r="K414" s="88"/>
      <c r="L414" s="88"/>
      <c r="M414" s="88"/>
      <c r="N414" s="88"/>
      <c r="O414" s="33"/>
      <c r="P414" s="33"/>
      <c r="Q414" s="33"/>
    </row>
    <row r="415" spans="1:17" s="148" customFormat="1" ht="57" customHeight="1">
      <c r="A415" s="13"/>
      <c r="B415" s="68"/>
      <c r="C415" s="241" t="s">
        <v>463</v>
      </c>
      <c r="D415" s="242"/>
      <c r="E415" s="242"/>
      <c r="F415" s="242"/>
      <c r="G415" s="242"/>
      <c r="H415" s="242"/>
      <c r="I415" s="106" t="s">
        <v>358</v>
      </c>
      <c r="J415" s="168">
        <v>0</v>
      </c>
      <c r="K415" s="88"/>
      <c r="L415" s="88"/>
      <c r="M415" s="88"/>
      <c r="N415" s="88"/>
      <c r="O415" s="33"/>
      <c r="P415" s="33"/>
      <c r="Q415" s="33"/>
    </row>
    <row r="416" spans="1:17" s="148" customFormat="1" ht="71.25" customHeight="1">
      <c r="A416" s="13"/>
      <c r="B416" s="68"/>
      <c r="C416" s="241" t="s">
        <v>464</v>
      </c>
      <c r="D416" s="242"/>
      <c r="E416" s="242"/>
      <c r="F416" s="242"/>
      <c r="G416" s="242"/>
      <c r="H416" s="242"/>
      <c r="I416" s="106" t="s">
        <v>359</v>
      </c>
      <c r="J416" s="168">
        <v>0</v>
      </c>
      <c r="K416" s="88"/>
      <c r="L416" s="88"/>
      <c r="M416" s="88"/>
      <c r="N416" s="88"/>
      <c r="O416" s="33"/>
      <c r="P416" s="33"/>
      <c r="Q416" s="33"/>
    </row>
    <row r="417" spans="1:17" s="72" customFormat="1">
      <c r="A417" s="13"/>
      <c r="B417" s="30"/>
      <c r="C417" s="30"/>
      <c r="D417" s="30"/>
      <c r="E417" s="30"/>
      <c r="F417" s="30"/>
      <c r="G417" s="30"/>
      <c r="H417" s="201"/>
      <c r="I417" s="201"/>
      <c r="J417" s="70"/>
      <c r="K417" s="88"/>
      <c r="L417" s="88"/>
      <c r="M417" s="88"/>
      <c r="N417" s="88"/>
      <c r="O417" s="33"/>
      <c r="P417" s="33"/>
      <c r="Q417" s="33"/>
    </row>
    <row r="418" spans="1:17" s="67" customFormat="1">
      <c r="A418" s="13"/>
      <c r="B418" s="68"/>
      <c r="C418" s="57"/>
      <c r="D418" s="57"/>
      <c r="E418" s="57"/>
      <c r="F418" s="57"/>
      <c r="G418" s="57"/>
      <c r="H418" s="73"/>
      <c r="I418" s="73"/>
      <c r="J418" s="70"/>
      <c r="K418" s="88"/>
      <c r="L418" s="88"/>
      <c r="M418" s="88"/>
      <c r="N418" s="88"/>
      <c r="O418" s="33"/>
      <c r="P418" s="33"/>
      <c r="Q418" s="33"/>
    </row>
    <row r="419" spans="1:17" s="173" customFormat="1">
      <c r="A419" s="13"/>
      <c r="B419" s="111"/>
      <c r="C419" s="16"/>
      <c r="D419" s="16"/>
      <c r="E419" s="16"/>
      <c r="F419" s="16"/>
      <c r="G419" s="16"/>
      <c r="H419" s="58"/>
      <c r="I419" s="58"/>
      <c r="J419" s="87"/>
      <c r="K419" s="88"/>
      <c r="L419" s="88"/>
      <c r="M419" s="88"/>
      <c r="N419" s="88"/>
      <c r="O419" s="33"/>
      <c r="P419" s="33"/>
      <c r="Q419" s="33"/>
    </row>
    <row r="420" spans="1:17">
      <c r="A420" s="13"/>
      <c r="B420" s="30"/>
      <c r="C420" s="30"/>
      <c r="D420" s="30"/>
      <c r="E420" s="30"/>
      <c r="F420" s="30"/>
      <c r="G420" s="30"/>
      <c r="H420" s="201"/>
      <c r="I420" s="201"/>
      <c r="K420" s="88"/>
      <c r="L420" s="88"/>
      <c r="M420" s="88"/>
      <c r="N420" s="88"/>
      <c r="O420" s="33"/>
      <c r="P420" s="33"/>
      <c r="Q420" s="33"/>
    </row>
    <row r="421" spans="1:17">
      <c r="A421" s="13"/>
      <c r="B421" s="30"/>
      <c r="C421" s="16"/>
      <c r="D421" s="16"/>
      <c r="F421" s="16"/>
      <c r="G421" s="16"/>
      <c r="H421" s="58"/>
      <c r="I421" s="58"/>
      <c r="J421" s="61" t="s">
        <v>41</v>
      </c>
      <c r="K421" s="88"/>
      <c r="L421" s="88"/>
      <c r="M421" s="88"/>
      <c r="N421" s="88"/>
      <c r="O421" s="33"/>
      <c r="P421" s="33"/>
      <c r="Q421" s="33"/>
    </row>
    <row r="422" spans="1:17">
      <c r="A422" s="13"/>
      <c r="B422" s="14"/>
      <c r="C422" s="16"/>
      <c r="D422" s="16"/>
      <c r="F422" s="16"/>
      <c r="G422" s="16"/>
      <c r="H422" s="58"/>
      <c r="I422" s="62" t="s">
        <v>42</v>
      </c>
      <c r="J422" s="63"/>
      <c r="K422" s="88"/>
      <c r="L422" s="88"/>
      <c r="M422" s="88"/>
      <c r="N422" s="88"/>
      <c r="O422" s="33"/>
      <c r="P422" s="33"/>
      <c r="Q422" s="33"/>
    </row>
    <row r="423" spans="1:17" s="67" customFormat="1" ht="42.75" customHeight="1">
      <c r="A423" s="13"/>
      <c r="B423" s="68"/>
      <c r="C423" s="236" t="s">
        <v>360</v>
      </c>
      <c r="D423" s="239"/>
      <c r="E423" s="239"/>
      <c r="F423" s="239"/>
      <c r="G423" s="239"/>
      <c r="H423" s="240"/>
      <c r="I423" s="106" t="s">
        <v>361</v>
      </c>
      <c r="J423" s="221">
        <v>20</v>
      </c>
      <c r="K423" s="88"/>
      <c r="L423" s="88"/>
      <c r="M423" s="88"/>
      <c r="N423" s="88"/>
      <c r="O423" s="33"/>
      <c r="P423" s="33"/>
      <c r="Q423" s="33"/>
    </row>
    <row r="424" spans="1:17" s="67" customFormat="1" ht="42.75" customHeight="1">
      <c r="A424" s="13"/>
      <c r="B424" s="68"/>
      <c r="C424" s="241" t="s">
        <v>362</v>
      </c>
      <c r="D424" s="242"/>
      <c r="E424" s="242"/>
      <c r="F424" s="242"/>
      <c r="G424" s="242"/>
      <c r="H424" s="242"/>
      <c r="I424" s="106" t="s">
        <v>363</v>
      </c>
      <c r="J424" s="222">
        <v>9.8000000000000007</v>
      </c>
      <c r="K424" s="88"/>
      <c r="L424" s="88"/>
      <c r="M424" s="88"/>
      <c r="N424" s="88"/>
      <c r="O424" s="33"/>
      <c r="P424" s="33"/>
      <c r="Q424" s="33"/>
    </row>
    <row r="425" spans="1:17" s="67" customFormat="1" ht="17.25" customHeight="1">
      <c r="A425" s="13"/>
      <c r="B425" s="68"/>
      <c r="C425" s="243" t="s">
        <v>672</v>
      </c>
      <c r="D425" s="244"/>
      <c r="E425" s="244"/>
      <c r="F425" s="244"/>
      <c r="G425" s="244"/>
      <c r="H425" s="245"/>
      <c r="I425" s="246" t="s">
        <v>673</v>
      </c>
      <c r="J425" s="123">
        <v>63</v>
      </c>
      <c r="K425" s="88"/>
      <c r="L425" s="88"/>
      <c r="M425" s="88"/>
      <c r="N425" s="88"/>
      <c r="O425" s="33"/>
      <c r="P425" s="33"/>
      <c r="Q425" s="33"/>
    </row>
    <row r="426" spans="1:17" s="67" customFormat="1" ht="35.1" customHeight="1">
      <c r="A426" s="13"/>
      <c r="B426" s="68"/>
      <c r="C426" s="156"/>
      <c r="D426" s="179"/>
      <c r="E426" s="236" t="s">
        <v>366</v>
      </c>
      <c r="F426" s="239"/>
      <c r="G426" s="239"/>
      <c r="H426" s="240"/>
      <c r="I426" s="247"/>
      <c r="J426" s="123">
        <v>0</v>
      </c>
      <c r="K426" s="88"/>
      <c r="L426" s="88"/>
      <c r="M426" s="88"/>
      <c r="N426" s="88"/>
      <c r="O426" s="33"/>
      <c r="P426" s="33"/>
      <c r="Q426" s="33"/>
    </row>
    <row r="427" spans="1:17" s="67" customFormat="1" ht="45" customHeight="1">
      <c r="A427" s="13"/>
      <c r="B427" s="68"/>
      <c r="C427" s="158"/>
      <c r="D427" s="183"/>
      <c r="E427" s="236" t="s">
        <v>674</v>
      </c>
      <c r="F427" s="237"/>
      <c r="G427" s="237"/>
      <c r="H427" s="238"/>
      <c r="I427" s="248"/>
      <c r="J427" s="123">
        <v>0</v>
      </c>
      <c r="K427" s="88"/>
      <c r="L427" s="88"/>
      <c r="M427" s="88"/>
      <c r="N427" s="88"/>
      <c r="O427" s="33"/>
      <c r="P427" s="33"/>
      <c r="Q427" s="33"/>
    </row>
    <row r="428" spans="1:17" s="72" customFormat="1">
      <c r="A428" s="13"/>
      <c r="B428" s="30"/>
      <c r="C428" s="30"/>
      <c r="D428" s="30"/>
      <c r="E428" s="30"/>
      <c r="F428" s="30"/>
      <c r="G428" s="30"/>
      <c r="H428" s="201"/>
      <c r="I428" s="201"/>
      <c r="J428" s="70"/>
      <c r="K428" s="88"/>
      <c r="L428" s="88"/>
      <c r="M428" s="88"/>
      <c r="N428" s="88"/>
      <c r="O428" s="33"/>
      <c r="P428" s="33"/>
      <c r="Q428" s="33"/>
    </row>
    <row r="429" spans="1:17" s="67" customFormat="1">
      <c r="A429" s="13"/>
      <c r="B429" s="68"/>
      <c r="C429" s="57"/>
      <c r="D429" s="57"/>
      <c r="E429" s="57"/>
      <c r="F429" s="57"/>
      <c r="G429" s="57"/>
      <c r="H429" s="73"/>
      <c r="I429" s="73"/>
      <c r="J429" s="70"/>
      <c r="K429" s="88"/>
      <c r="L429" s="88"/>
      <c r="M429" s="88"/>
      <c r="N429" s="88"/>
      <c r="O429" s="33"/>
      <c r="P429" s="33"/>
      <c r="Q429" s="33"/>
    </row>
    <row r="430" spans="1:17" s="72" customFormat="1">
      <c r="A430" s="13"/>
      <c r="B430" s="68"/>
      <c r="C430" s="16"/>
      <c r="D430" s="16"/>
      <c r="E430" s="16"/>
      <c r="F430" s="16"/>
      <c r="G430" s="16"/>
      <c r="H430" s="58"/>
      <c r="I430" s="58"/>
      <c r="J430" s="87"/>
      <c r="K430" s="88"/>
      <c r="L430" s="88"/>
      <c r="M430" s="88"/>
      <c r="N430" s="88"/>
      <c r="O430" s="33"/>
      <c r="P430" s="33"/>
      <c r="Q430" s="33"/>
    </row>
    <row r="431" spans="1:17" s="72" customFormat="1">
      <c r="A431" s="13"/>
      <c r="B431" s="30" t="s">
        <v>465</v>
      </c>
      <c r="C431" s="16"/>
      <c r="D431" s="16"/>
      <c r="E431" s="16"/>
      <c r="F431" s="16"/>
      <c r="G431" s="16"/>
      <c r="H431" s="58"/>
      <c r="I431" s="58"/>
      <c r="J431" s="87"/>
      <c r="K431" s="88"/>
      <c r="L431" s="88"/>
      <c r="M431" s="88"/>
      <c r="N431" s="88"/>
      <c r="O431" s="33"/>
      <c r="P431" s="33"/>
      <c r="Q431" s="33"/>
    </row>
    <row r="432" spans="1:17">
      <c r="A432" s="13"/>
      <c r="B432" s="30"/>
      <c r="C432" s="30"/>
      <c r="D432" s="30"/>
      <c r="E432" s="30"/>
      <c r="F432" s="30"/>
      <c r="G432" s="30"/>
      <c r="H432" s="201"/>
      <c r="I432" s="201"/>
      <c r="K432" s="88"/>
      <c r="L432" s="88"/>
      <c r="M432" s="88"/>
      <c r="N432" s="88"/>
      <c r="O432" s="33"/>
      <c r="P432" s="33"/>
      <c r="Q432" s="33"/>
    </row>
    <row r="433" spans="1:17">
      <c r="A433" s="13"/>
      <c r="B433" s="30"/>
      <c r="C433" s="16"/>
      <c r="D433" s="16"/>
      <c r="F433" s="16"/>
      <c r="G433" s="16"/>
      <c r="H433" s="58"/>
      <c r="I433" s="58"/>
      <c r="J433" s="61" t="s">
        <v>41</v>
      </c>
      <c r="K433" s="88"/>
      <c r="L433" s="88"/>
      <c r="M433" s="88"/>
      <c r="N433" s="88"/>
      <c r="O433" s="33"/>
      <c r="P433" s="33"/>
      <c r="Q433" s="33"/>
    </row>
    <row r="434" spans="1:17">
      <c r="A434" s="13"/>
      <c r="B434" s="14"/>
      <c r="C434" s="16"/>
      <c r="D434" s="16"/>
      <c r="F434" s="16"/>
      <c r="G434" s="16"/>
      <c r="H434" s="58"/>
      <c r="I434" s="62" t="s">
        <v>42</v>
      </c>
      <c r="J434" s="63"/>
      <c r="K434" s="88"/>
      <c r="L434" s="88"/>
      <c r="M434" s="88"/>
      <c r="N434" s="88"/>
      <c r="O434" s="33"/>
      <c r="P434" s="33"/>
      <c r="Q434" s="33"/>
    </row>
    <row r="435" spans="1:17" s="67" customFormat="1" ht="57" customHeight="1">
      <c r="A435" s="13"/>
      <c r="B435" s="14"/>
      <c r="C435" s="236" t="s">
        <v>368</v>
      </c>
      <c r="D435" s="239"/>
      <c r="E435" s="239"/>
      <c r="F435" s="239"/>
      <c r="G435" s="239"/>
      <c r="H435" s="240"/>
      <c r="I435" s="106" t="s">
        <v>369</v>
      </c>
      <c r="J435" s="168">
        <v>0</v>
      </c>
      <c r="K435" s="88"/>
      <c r="L435" s="88"/>
      <c r="M435" s="88"/>
      <c r="N435" s="88"/>
      <c r="O435" s="33"/>
      <c r="P435" s="33"/>
      <c r="Q435" s="33"/>
    </row>
    <row r="436" spans="1:17" s="148" customFormat="1" ht="85.5" customHeight="1">
      <c r="A436" s="13"/>
      <c r="B436" s="111"/>
      <c r="C436" s="236" t="s">
        <v>466</v>
      </c>
      <c r="D436" s="237"/>
      <c r="E436" s="237"/>
      <c r="F436" s="237"/>
      <c r="G436" s="237"/>
      <c r="H436" s="238"/>
      <c r="I436" s="106" t="s">
        <v>370</v>
      </c>
      <c r="J436" s="168">
        <v>0</v>
      </c>
      <c r="K436" s="88"/>
      <c r="L436" s="88"/>
      <c r="M436" s="88"/>
      <c r="N436" s="88"/>
      <c r="O436" s="33"/>
      <c r="P436" s="33"/>
      <c r="Q436" s="33"/>
    </row>
    <row r="437" spans="1:17" s="148" customFormat="1" ht="42.75">
      <c r="A437" s="13"/>
      <c r="B437" s="111"/>
      <c r="C437" s="236" t="s">
        <v>467</v>
      </c>
      <c r="D437" s="237"/>
      <c r="E437" s="237"/>
      <c r="F437" s="237"/>
      <c r="G437" s="237"/>
      <c r="H437" s="238"/>
      <c r="I437" s="106" t="s">
        <v>371</v>
      </c>
      <c r="J437" s="168">
        <v>0</v>
      </c>
      <c r="K437" s="88"/>
      <c r="L437" s="88"/>
      <c r="M437" s="88"/>
      <c r="N437" s="88"/>
      <c r="O437" s="33"/>
      <c r="P437" s="33"/>
      <c r="Q437" s="33"/>
    </row>
    <row r="438" spans="1:17" s="148" customFormat="1" ht="71.25">
      <c r="A438" s="13"/>
      <c r="B438" s="111"/>
      <c r="C438" s="236" t="s">
        <v>468</v>
      </c>
      <c r="D438" s="237"/>
      <c r="E438" s="237"/>
      <c r="F438" s="237"/>
      <c r="G438" s="237"/>
      <c r="H438" s="238"/>
      <c r="I438" s="106" t="s">
        <v>372</v>
      </c>
      <c r="J438" s="168">
        <v>0</v>
      </c>
      <c r="K438" s="88"/>
      <c r="L438" s="88"/>
      <c r="M438" s="88"/>
      <c r="N438" s="88"/>
      <c r="O438" s="33"/>
      <c r="P438" s="33"/>
      <c r="Q438" s="33"/>
    </row>
    <row r="439" spans="1:17" s="72" customFormat="1">
      <c r="A439" s="13"/>
      <c r="B439" s="30"/>
      <c r="C439" s="30"/>
      <c r="D439" s="30"/>
      <c r="E439" s="30"/>
      <c r="F439" s="30"/>
      <c r="G439" s="30"/>
      <c r="H439" s="201"/>
      <c r="I439" s="201"/>
      <c r="J439" s="70"/>
      <c r="K439" s="88"/>
      <c r="L439" s="88"/>
      <c r="M439" s="88"/>
      <c r="N439" s="88"/>
      <c r="O439" s="33"/>
      <c r="P439" s="33"/>
      <c r="Q439" s="33"/>
    </row>
    <row r="440" spans="1:17" s="67" customFormat="1">
      <c r="A440" s="13"/>
      <c r="B440" s="68"/>
      <c r="C440" s="57"/>
      <c r="D440" s="57"/>
      <c r="E440" s="57"/>
      <c r="F440" s="57"/>
      <c r="G440" s="57"/>
      <c r="H440" s="73"/>
      <c r="I440" s="73"/>
      <c r="J440" s="70"/>
      <c r="K440" s="88"/>
      <c r="L440" s="88"/>
      <c r="M440" s="88"/>
      <c r="N440" s="88"/>
      <c r="O440" s="33"/>
      <c r="P440" s="33"/>
      <c r="Q440" s="33"/>
    </row>
    <row r="441" spans="1:17" s="173" customFormat="1">
      <c r="A441" s="13"/>
      <c r="C441" s="16"/>
      <c r="D441" s="16"/>
      <c r="E441" s="16"/>
      <c r="F441" s="16"/>
      <c r="G441" s="16"/>
      <c r="H441" s="58"/>
      <c r="I441" s="58"/>
      <c r="J441" s="87"/>
      <c r="K441" s="88"/>
      <c r="L441" s="88"/>
      <c r="M441" s="88"/>
      <c r="N441" s="88"/>
      <c r="O441" s="33"/>
      <c r="P441" s="33"/>
      <c r="Q441" s="33"/>
    </row>
    <row r="442" spans="1:17" s="173" customFormat="1">
      <c r="A442" s="13"/>
      <c r="B442" s="30" t="s">
        <v>469</v>
      </c>
      <c r="C442" s="16"/>
      <c r="D442" s="16"/>
      <c r="E442" s="16"/>
      <c r="F442" s="16"/>
      <c r="G442" s="16"/>
      <c r="H442" s="58"/>
      <c r="I442" s="58"/>
      <c r="J442" s="87"/>
      <c r="K442" s="88"/>
      <c r="L442" s="88"/>
      <c r="M442" s="88"/>
      <c r="N442" s="88"/>
      <c r="O442" s="33"/>
      <c r="P442" s="33"/>
      <c r="Q442" s="33"/>
    </row>
    <row r="443" spans="1:17">
      <c r="A443" s="13"/>
      <c r="B443" s="30"/>
      <c r="C443" s="30"/>
      <c r="D443" s="30"/>
      <c r="E443" s="30"/>
      <c r="F443" s="30"/>
      <c r="G443" s="30"/>
      <c r="H443" s="201"/>
      <c r="I443" s="201"/>
      <c r="K443" s="88"/>
      <c r="L443" s="88"/>
      <c r="M443" s="88"/>
      <c r="N443" s="88"/>
      <c r="O443" s="33"/>
      <c r="P443" s="33"/>
      <c r="Q443" s="33"/>
    </row>
    <row r="444" spans="1:17">
      <c r="A444" s="13"/>
      <c r="B444" s="30"/>
      <c r="C444" s="16"/>
      <c r="D444" s="16"/>
      <c r="F444" s="16"/>
      <c r="G444" s="16"/>
      <c r="H444" s="58"/>
      <c r="I444" s="58"/>
      <c r="J444" s="61" t="s">
        <v>41</v>
      </c>
      <c r="K444" s="88"/>
      <c r="L444" s="88"/>
      <c r="M444" s="88"/>
      <c r="N444" s="88"/>
      <c r="O444" s="33"/>
      <c r="P444" s="33"/>
      <c r="Q444" s="33"/>
    </row>
    <row r="445" spans="1:17">
      <c r="A445" s="13"/>
      <c r="B445" s="14"/>
      <c r="C445" s="16"/>
      <c r="D445" s="16"/>
      <c r="F445" s="16"/>
      <c r="G445" s="16"/>
      <c r="H445" s="58"/>
      <c r="I445" s="62" t="s">
        <v>42</v>
      </c>
      <c r="J445" s="63"/>
      <c r="K445" s="88"/>
      <c r="L445" s="88"/>
      <c r="M445" s="88"/>
      <c r="N445" s="88"/>
      <c r="O445" s="33"/>
      <c r="P445" s="33"/>
      <c r="Q445" s="33"/>
    </row>
    <row r="446" spans="1:17" s="148" customFormat="1" ht="42.75" customHeight="1">
      <c r="A446" s="13"/>
      <c r="B446" s="173"/>
      <c r="C446" s="236" t="s">
        <v>470</v>
      </c>
      <c r="D446" s="239"/>
      <c r="E446" s="239"/>
      <c r="F446" s="239"/>
      <c r="G446" s="239"/>
      <c r="H446" s="240"/>
      <c r="I446" s="106" t="s">
        <v>373</v>
      </c>
      <c r="J446" s="168">
        <v>0</v>
      </c>
      <c r="K446" s="88"/>
      <c r="L446" s="88"/>
      <c r="M446" s="88"/>
      <c r="N446" s="88"/>
      <c r="O446" s="33"/>
      <c r="P446" s="33"/>
      <c r="Q446" s="33"/>
    </row>
    <row r="447" spans="1:17" s="148" customFormat="1" ht="57" customHeight="1">
      <c r="A447" s="13"/>
      <c r="B447" s="111"/>
      <c r="C447" s="236" t="s">
        <v>471</v>
      </c>
      <c r="D447" s="237"/>
      <c r="E447" s="237"/>
      <c r="F447" s="237"/>
      <c r="G447" s="237"/>
      <c r="H447" s="238"/>
      <c r="I447" s="106" t="s">
        <v>374</v>
      </c>
      <c r="J447" s="168">
        <v>0</v>
      </c>
      <c r="K447" s="88"/>
      <c r="L447" s="88"/>
      <c r="M447" s="88"/>
      <c r="N447" s="88"/>
      <c r="O447" s="33"/>
      <c r="P447" s="33"/>
      <c r="Q447" s="33"/>
    </row>
    <row r="448" spans="1:17" s="148" customFormat="1" ht="57" customHeight="1">
      <c r="A448" s="13"/>
      <c r="B448" s="111"/>
      <c r="C448" s="236" t="s">
        <v>472</v>
      </c>
      <c r="D448" s="237"/>
      <c r="E448" s="237"/>
      <c r="F448" s="237"/>
      <c r="G448" s="237"/>
      <c r="H448" s="238"/>
      <c r="I448" s="106" t="s">
        <v>375</v>
      </c>
      <c r="J448" s="168">
        <v>0</v>
      </c>
      <c r="K448" s="88"/>
      <c r="L448" s="88"/>
      <c r="M448" s="88"/>
      <c r="N448" s="88"/>
      <c r="O448" s="33"/>
      <c r="P448" s="33"/>
      <c r="Q448" s="33"/>
    </row>
    <row r="449" spans="1:21" s="148" customFormat="1" ht="57" customHeight="1">
      <c r="A449" s="13"/>
      <c r="B449" s="111"/>
      <c r="C449" s="236" t="s">
        <v>376</v>
      </c>
      <c r="D449" s="237"/>
      <c r="E449" s="237"/>
      <c r="F449" s="237"/>
      <c r="G449" s="237"/>
      <c r="H449" s="238"/>
      <c r="I449" s="106" t="s">
        <v>377</v>
      </c>
      <c r="J449" s="168">
        <v>0</v>
      </c>
      <c r="K449" s="88"/>
      <c r="L449" s="88"/>
      <c r="M449" s="88"/>
      <c r="N449" s="88"/>
      <c r="O449" s="33"/>
      <c r="P449" s="33"/>
      <c r="Q449" s="33"/>
    </row>
    <row r="450" spans="1:21" s="148" customFormat="1" ht="57" customHeight="1">
      <c r="A450" s="13"/>
      <c r="B450" s="111"/>
      <c r="C450" s="236" t="s">
        <v>473</v>
      </c>
      <c r="D450" s="237"/>
      <c r="E450" s="237"/>
      <c r="F450" s="237"/>
      <c r="G450" s="237"/>
      <c r="H450" s="238"/>
      <c r="I450" s="106" t="s">
        <v>378</v>
      </c>
      <c r="J450" s="168">
        <v>0</v>
      </c>
      <c r="K450" s="88"/>
      <c r="L450" s="88"/>
      <c r="M450" s="88"/>
      <c r="N450" s="88"/>
      <c r="O450" s="33"/>
      <c r="P450" s="33"/>
      <c r="Q450" s="33"/>
    </row>
    <row r="451" spans="1:21" s="72" customFormat="1">
      <c r="A451" s="13"/>
      <c r="B451" s="30"/>
      <c r="C451" s="30"/>
      <c r="D451" s="30"/>
      <c r="E451" s="30"/>
      <c r="F451" s="30"/>
      <c r="G451" s="30"/>
      <c r="H451" s="201"/>
      <c r="I451" s="201"/>
      <c r="J451" s="70"/>
      <c r="K451" s="88"/>
      <c r="L451" s="88"/>
      <c r="M451" s="88"/>
      <c r="N451" s="88"/>
      <c r="O451" s="33"/>
      <c r="P451" s="33"/>
      <c r="Q451" s="33"/>
    </row>
    <row r="452" spans="1:21" s="67" customFormat="1">
      <c r="A452" s="13"/>
      <c r="B452" s="68"/>
      <c r="C452" s="57"/>
      <c r="D452" s="57"/>
      <c r="E452" s="57"/>
      <c r="F452" s="57"/>
      <c r="G452" s="57"/>
      <c r="H452" s="73"/>
      <c r="I452" s="73"/>
      <c r="J452" s="70"/>
      <c r="K452" s="74"/>
      <c r="L452" s="74"/>
      <c r="M452" s="74"/>
      <c r="N452" s="74"/>
      <c r="O452" s="33"/>
      <c r="P452" s="33"/>
      <c r="Q452" s="33"/>
    </row>
    <row r="453" spans="1:21" s="67" customFormat="1">
      <c r="A453" s="13"/>
      <c r="B453" s="111"/>
      <c r="C453" s="111"/>
      <c r="D453" s="57"/>
      <c r="E453" s="57"/>
      <c r="F453" s="57"/>
      <c r="G453" s="57"/>
      <c r="H453" s="73"/>
      <c r="I453" s="141" t="str">
        <f>HYPERLINK("#"&amp;$B$3&amp;"!a1","TOPへ戻る")</f>
        <v>TOPへ戻る</v>
      </c>
      <c r="J453" s="70"/>
      <c r="K453" s="74"/>
      <c r="L453" s="74"/>
      <c r="M453" s="74"/>
      <c r="N453" s="74"/>
      <c r="O453" s="74"/>
      <c r="P453" s="74"/>
      <c r="Q453" s="74"/>
      <c r="R453" s="74"/>
      <c r="S453" s="74"/>
      <c r="T453" s="74"/>
      <c r="U453" s="74"/>
    </row>
    <row r="454" spans="1:21" s="67" customFormat="1">
      <c r="A454" s="13"/>
      <c r="B454" s="111"/>
      <c r="C454" s="111"/>
      <c r="D454" s="57"/>
      <c r="E454" s="57"/>
      <c r="F454" s="57"/>
      <c r="G454" s="57"/>
      <c r="H454" s="73"/>
      <c r="I454" s="73"/>
      <c r="J454" s="70"/>
      <c r="K454" s="74"/>
      <c r="L454" s="74"/>
      <c r="M454" s="74"/>
      <c r="N454" s="74"/>
      <c r="O454" s="33"/>
      <c r="P454" s="33"/>
      <c r="Q454" s="33"/>
    </row>
    <row r="455" spans="1:21" s="148" customFormat="1">
      <c r="A455" s="190"/>
      <c r="B455" s="191"/>
      <c r="C455" s="15"/>
      <c r="D455" s="15"/>
      <c r="E455" s="16"/>
      <c r="F455" s="15"/>
      <c r="G455" s="15"/>
      <c r="H455" s="17"/>
      <c r="I455" s="17"/>
      <c r="J455" s="18"/>
      <c r="K455" s="18"/>
      <c r="L455" s="18"/>
      <c r="M455" s="19"/>
      <c r="N455" s="19"/>
    </row>
    <row r="456" spans="1:21" s="148" customFormat="1">
      <c r="A456" s="190"/>
      <c r="B456" s="191"/>
      <c r="C456" s="15"/>
      <c r="D456" s="15"/>
      <c r="E456" s="16"/>
      <c r="F456" s="15"/>
      <c r="G456" s="15"/>
      <c r="H456" s="17"/>
      <c r="I456" s="17"/>
      <c r="J456" s="18"/>
      <c r="K456" s="18"/>
      <c r="L456" s="18"/>
      <c r="M456" s="19"/>
      <c r="N456" s="19"/>
    </row>
    <row r="457" spans="1:21" s="148" customFormat="1">
      <c r="A457" s="190"/>
      <c r="B457" s="191"/>
      <c r="C457" s="15"/>
      <c r="D457" s="15"/>
      <c r="E457" s="16"/>
      <c r="F457" s="15"/>
      <c r="G457" s="15"/>
      <c r="H457" s="17"/>
      <c r="I457" s="17"/>
      <c r="J457" s="18"/>
      <c r="K457" s="18"/>
      <c r="L457" s="18"/>
      <c r="M457" s="19"/>
      <c r="N457" s="19"/>
    </row>
    <row r="458" spans="1:21" s="148" customFormat="1">
      <c r="A458" s="190"/>
      <c r="B458" s="191"/>
      <c r="C458" s="15"/>
      <c r="D458" s="15"/>
      <c r="E458" s="16"/>
      <c r="F458" s="15"/>
      <c r="G458" s="15"/>
      <c r="H458" s="17"/>
      <c r="I458" s="17"/>
      <c r="J458" s="18"/>
      <c r="K458" s="18"/>
      <c r="L458" s="18"/>
      <c r="M458" s="19"/>
      <c r="N458" s="19"/>
    </row>
    <row r="459" spans="1:21" s="148" customFormat="1">
      <c r="A459" s="190"/>
      <c r="B459" s="191"/>
      <c r="C459" s="15"/>
      <c r="D459" s="15"/>
      <c r="E459" s="16"/>
      <c r="F459" s="15"/>
      <c r="G459" s="15"/>
      <c r="H459" s="17"/>
      <c r="I459" s="17"/>
      <c r="J459" s="18"/>
      <c r="K459" s="18"/>
      <c r="L459" s="18"/>
      <c r="M459" s="19"/>
      <c r="N459" s="19"/>
    </row>
    <row r="460" spans="1:21" s="148" customFormat="1">
      <c r="A460" s="190"/>
      <c r="B460" s="191"/>
      <c r="C460" s="15"/>
      <c r="D460" s="15"/>
      <c r="E460" s="16"/>
      <c r="F460" s="15"/>
      <c r="G460" s="15"/>
      <c r="H460" s="17"/>
      <c r="I460" s="17"/>
      <c r="J460" s="18"/>
      <c r="K460" s="18"/>
      <c r="L460" s="18"/>
      <c r="M460" s="19"/>
      <c r="N460" s="19"/>
    </row>
    <row r="461" spans="1:21" s="148" customFormat="1">
      <c r="A461" s="190"/>
      <c r="B461" s="191"/>
      <c r="C461" s="15"/>
      <c r="D461" s="15"/>
      <c r="E461" s="16"/>
      <c r="F461" s="15"/>
      <c r="G461" s="15"/>
      <c r="H461" s="17"/>
      <c r="I461" s="17"/>
      <c r="J461" s="18"/>
      <c r="K461" s="18"/>
      <c r="L461" s="18"/>
      <c r="M461" s="19"/>
      <c r="N461" s="19"/>
    </row>
    <row r="462" spans="1:21" s="148" customFormat="1">
      <c r="A462" s="190"/>
      <c r="B462" s="191"/>
      <c r="C462" s="15"/>
      <c r="D462" s="15"/>
      <c r="E462" s="16"/>
      <c r="F462" s="15"/>
      <c r="G462" s="15"/>
      <c r="H462" s="17"/>
      <c r="I462" s="17"/>
      <c r="J462" s="18"/>
      <c r="K462" s="18"/>
      <c r="L462" s="18"/>
      <c r="M462" s="19"/>
      <c r="N462" s="19"/>
    </row>
    <row r="463" spans="1:21" s="148" customFormat="1">
      <c r="A463" s="190"/>
      <c r="B463" s="191"/>
      <c r="C463" s="15"/>
      <c r="D463" s="15"/>
      <c r="E463" s="16"/>
      <c r="F463" s="15"/>
      <c r="G463" s="15"/>
      <c r="H463" s="17"/>
      <c r="I463" s="17"/>
      <c r="J463" s="18"/>
      <c r="K463" s="18"/>
      <c r="L463" s="18"/>
      <c r="M463" s="19"/>
      <c r="N463" s="19"/>
    </row>
    <row r="464" spans="1:21" s="148" customFormat="1">
      <c r="A464" s="190"/>
      <c r="B464" s="191"/>
      <c r="C464" s="15"/>
      <c r="D464" s="15"/>
      <c r="E464" s="16"/>
      <c r="F464" s="15"/>
      <c r="G464" s="15"/>
      <c r="H464" s="17"/>
      <c r="I464" s="17"/>
      <c r="J464" s="18"/>
      <c r="K464" s="18"/>
      <c r="L464" s="18"/>
      <c r="M464" s="19"/>
      <c r="N464" s="19"/>
    </row>
    <row r="465" spans="1:14" s="148" customFormat="1">
      <c r="A465" s="190"/>
      <c r="B465" s="191"/>
      <c r="C465" s="15"/>
      <c r="D465" s="15"/>
      <c r="E465" s="16"/>
      <c r="F465" s="15"/>
      <c r="G465" s="15"/>
      <c r="H465" s="17"/>
      <c r="I465" s="17"/>
      <c r="J465" s="18"/>
      <c r="K465" s="18"/>
      <c r="L465" s="18"/>
      <c r="M465" s="19"/>
      <c r="N465" s="19"/>
    </row>
    <row r="466" spans="1:14" s="148" customFormat="1">
      <c r="A466" s="190"/>
      <c r="B466" s="191"/>
      <c r="C466" s="15"/>
      <c r="D466" s="15"/>
      <c r="E466" s="16"/>
      <c r="F466" s="15"/>
      <c r="G466" s="15"/>
      <c r="H466" s="17"/>
      <c r="I466" s="17"/>
      <c r="J466" s="18"/>
      <c r="K466" s="18"/>
      <c r="L466" s="18"/>
      <c r="M466" s="19"/>
      <c r="N466" s="19"/>
    </row>
    <row r="467" spans="1:14" s="148" customFormat="1">
      <c r="A467" s="190"/>
      <c r="B467" s="191"/>
      <c r="C467" s="15"/>
      <c r="D467" s="15"/>
      <c r="E467" s="16"/>
      <c r="F467" s="15"/>
      <c r="G467" s="15"/>
      <c r="H467" s="17"/>
      <c r="I467" s="17"/>
      <c r="J467" s="18"/>
      <c r="K467" s="18"/>
      <c r="L467" s="18"/>
      <c r="M467" s="19"/>
      <c r="N467" s="19"/>
    </row>
    <row r="468" spans="1:14" s="148" customFormat="1">
      <c r="A468" s="190"/>
      <c r="B468" s="191"/>
      <c r="C468" s="15"/>
      <c r="D468" s="15"/>
      <c r="E468" s="16"/>
      <c r="F468" s="15"/>
      <c r="G468" s="15"/>
      <c r="H468" s="17"/>
      <c r="I468" s="17"/>
      <c r="J468" s="18"/>
      <c r="K468" s="18"/>
      <c r="L468" s="18"/>
      <c r="M468" s="19"/>
      <c r="N468" s="19"/>
    </row>
    <row r="469" spans="1:14" s="148" customFormat="1">
      <c r="A469" s="190"/>
      <c r="B469" s="191"/>
      <c r="C469" s="15"/>
      <c r="D469" s="15"/>
      <c r="E469" s="16"/>
      <c r="F469" s="15"/>
      <c r="G469" s="15"/>
      <c r="H469" s="17"/>
      <c r="I469" s="17"/>
      <c r="J469" s="18"/>
      <c r="K469" s="18"/>
      <c r="L469" s="18"/>
      <c r="M469" s="19"/>
      <c r="N469" s="19"/>
    </row>
    <row r="470" spans="1:14" s="148" customFormat="1">
      <c r="A470" s="190"/>
      <c r="B470" s="191"/>
      <c r="C470" s="15"/>
      <c r="D470" s="15"/>
      <c r="E470" s="16"/>
      <c r="F470" s="15"/>
      <c r="G470" s="15"/>
      <c r="H470" s="17"/>
      <c r="I470" s="17"/>
      <c r="J470" s="18"/>
      <c r="K470" s="18"/>
      <c r="L470" s="18"/>
      <c r="M470" s="19"/>
      <c r="N470" s="19"/>
    </row>
    <row r="471" spans="1:14" s="148" customFormat="1">
      <c r="A471" s="190"/>
      <c r="B471" s="191"/>
      <c r="C471" s="15"/>
      <c r="D471" s="15"/>
      <c r="E471" s="16"/>
      <c r="F471" s="15"/>
      <c r="G471" s="15"/>
      <c r="H471" s="17"/>
      <c r="I471" s="17"/>
      <c r="J471" s="18"/>
      <c r="K471" s="18"/>
      <c r="L471" s="18"/>
      <c r="M471" s="19"/>
      <c r="N471" s="19"/>
    </row>
    <row r="472" spans="1:14" s="148" customFormat="1">
      <c r="A472" s="190"/>
      <c r="B472" s="20"/>
      <c r="C472" s="15"/>
      <c r="D472" s="15"/>
      <c r="E472" s="16"/>
      <c r="F472" s="15"/>
      <c r="G472" s="15"/>
      <c r="H472" s="17"/>
      <c r="I472" s="17"/>
      <c r="J472" s="18"/>
      <c r="K472" s="18"/>
      <c r="L472" s="18"/>
      <c r="M472" s="19"/>
      <c r="N472" s="19"/>
    </row>
    <row r="473" spans="1:14" s="148" customFormat="1">
      <c r="A473" s="190"/>
      <c r="B473" s="20"/>
      <c r="C473" s="15"/>
      <c r="D473" s="15"/>
      <c r="E473" s="16"/>
      <c r="F473" s="15"/>
      <c r="G473" s="15"/>
      <c r="H473" s="17"/>
      <c r="I473" s="17"/>
      <c r="J473" s="18"/>
      <c r="K473" s="18"/>
      <c r="L473" s="18"/>
      <c r="M473" s="19"/>
      <c r="N473" s="19"/>
    </row>
    <row r="474" spans="1:14" s="148" customFormat="1">
      <c r="A474" s="190"/>
      <c r="B474" s="20"/>
      <c r="C474" s="15"/>
      <c r="D474" s="15"/>
      <c r="E474" s="16"/>
      <c r="F474" s="15"/>
      <c r="G474" s="15"/>
      <c r="H474" s="17"/>
      <c r="I474" s="17"/>
      <c r="J474" s="18"/>
      <c r="K474" s="18"/>
      <c r="L474" s="18"/>
      <c r="M474" s="19"/>
      <c r="N474" s="19"/>
    </row>
  </sheetData>
  <mergeCells count="299">
    <mergeCell ref="I20:J20"/>
    <mergeCell ref="I21:J21"/>
    <mergeCell ref="I22:J22"/>
    <mergeCell ref="I23:J23"/>
    <mergeCell ref="I24:J24"/>
    <mergeCell ref="I25:J25"/>
    <mergeCell ref="I10:J10"/>
    <mergeCell ref="I11:J11"/>
    <mergeCell ref="I12:J12"/>
    <mergeCell ref="I13:J13"/>
    <mergeCell ref="I14:J14"/>
    <mergeCell ref="I15:J15"/>
    <mergeCell ref="C31:H31"/>
    <mergeCell ref="I31:J31"/>
    <mergeCell ref="C32:H32"/>
    <mergeCell ref="I32:J32"/>
    <mergeCell ref="K31:O31"/>
    <mergeCell ref="K32:O32"/>
    <mergeCell ref="C29:H29"/>
    <mergeCell ref="I29:J29"/>
    <mergeCell ref="K29:Q29"/>
    <mergeCell ref="C30:H30"/>
    <mergeCell ref="I30:J30"/>
    <mergeCell ref="K30:O30"/>
    <mergeCell ref="C35:H35"/>
    <mergeCell ref="C36:H36"/>
    <mergeCell ref="C37:H37"/>
    <mergeCell ref="K35:O35"/>
    <mergeCell ref="K36:O36"/>
    <mergeCell ref="K37:O37"/>
    <mergeCell ref="C33:H33"/>
    <mergeCell ref="I33:J33"/>
    <mergeCell ref="C34:H34"/>
    <mergeCell ref="K33:O33"/>
    <mergeCell ref="K34:O34"/>
    <mergeCell ref="D41:K41"/>
    <mergeCell ref="D42:K42"/>
    <mergeCell ref="C50:D51"/>
    <mergeCell ref="E50:H50"/>
    <mergeCell ref="I50:I55"/>
    <mergeCell ref="E51:H51"/>
    <mergeCell ref="C52:D55"/>
    <mergeCell ref="E52:H52"/>
    <mergeCell ref="E53:F53"/>
    <mergeCell ref="I64:I67"/>
    <mergeCell ref="E65:H67"/>
    <mergeCell ref="C75:H75"/>
    <mergeCell ref="I75:I76"/>
    <mergeCell ref="C76:H76"/>
    <mergeCell ref="C92:H92"/>
    <mergeCell ref="G53:H53"/>
    <mergeCell ref="E54:H54"/>
    <mergeCell ref="E55:F55"/>
    <mergeCell ref="G55:H55"/>
    <mergeCell ref="C56:H56"/>
    <mergeCell ref="C64:H64"/>
    <mergeCell ref="C106:F107"/>
    <mergeCell ref="G106:H106"/>
    <mergeCell ref="G107:H107"/>
    <mergeCell ref="C108:F109"/>
    <mergeCell ref="G108:H108"/>
    <mergeCell ref="G109:H109"/>
    <mergeCell ref="C100:F101"/>
    <mergeCell ref="G100:H100"/>
    <mergeCell ref="I100:I117"/>
    <mergeCell ref="G101:H101"/>
    <mergeCell ref="C102:F103"/>
    <mergeCell ref="G102:H102"/>
    <mergeCell ref="G103:H103"/>
    <mergeCell ref="C104:F105"/>
    <mergeCell ref="G104:H104"/>
    <mergeCell ref="G105:H105"/>
    <mergeCell ref="C114:F115"/>
    <mergeCell ref="G114:H114"/>
    <mergeCell ref="G115:H115"/>
    <mergeCell ref="C116:F117"/>
    <mergeCell ref="G116:H116"/>
    <mergeCell ref="G117:H117"/>
    <mergeCell ref="C110:F111"/>
    <mergeCell ref="G110:H110"/>
    <mergeCell ref="G111:H111"/>
    <mergeCell ref="C112:F113"/>
    <mergeCell ref="G112:H112"/>
    <mergeCell ref="G113:H113"/>
    <mergeCell ref="C145:D148"/>
    <mergeCell ref="E145:F147"/>
    <mergeCell ref="G145:H145"/>
    <mergeCell ref="I145:I148"/>
    <mergeCell ref="G146:H146"/>
    <mergeCell ref="G147:H147"/>
    <mergeCell ref="E148:H148"/>
    <mergeCell ref="C125:H125"/>
    <mergeCell ref="I125:I137"/>
    <mergeCell ref="C126:F137"/>
    <mergeCell ref="G126:G127"/>
    <mergeCell ref="G128:G129"/>
    <mergeCell ref="G130:G131"/>
    <mergeCell ref="G132:G133"/>
    <mergeCell ref="G134:G135"/>
    <mergeCell ref="G136:G137"/>
    <mergeCell ref="C149:D151"/>
    <mergeCell ref="E149:H149"/>
    <mergeCell ref="I149:I151"/>
    <mergeCell ref="E150:H150"/>
    <mergeCell ref="E151:H151"/>
    <mergeCell ref="C152:D158"/>
    <mergeCell ref="E152:H152"/>
    <mergeCell ref="E153:H153"/>
    <mergeCell ref="I153:I154"/>
    <mergeCell ref="E154:H154"/>
    <mergeCell ref="E155:H155"/>
    <mergeCell ref="E156:H156"/>
    <mergeCell ref="E157:H157"/>
    <mergeCell ref="E158:H158"/>
    <mergeCell ref="C166:H166"/>
    <mergeCell ref="I166:I171"/>
    <mergeCell ref="C167:H167"/>
    <mergeCell ref="C168:H168"/>
    <mergeCell ref="C169:H169"/>
    <mergeCell ref="C170:H170"/>
    <mergeCell ref="C171:H171"/>
    <mergeCell ref="C182:C186"/>
    <mergeCell ref="D182:H182"/>
    <mergeCell ref="I182:I186"/>
    <mergeCell ref="D183:D184"/>
    <mergeCell ref="E183:H183"/>
    <mergeCell ref="E184:H184"/>
    <mergeCell ref="D185:H185"/>
    <mergeCell ref="D186:H186"/>
    <mergeCell ref="C215:H215"/>
    <mergeCell ref="I215:I219"/>
    <mergeCell ref="E216:H216"/>
    <mergeCell ref="E217:H217"/>
    <mergeCell ref="E218:H218"/>
    <mergeCell ref="E219:H219"/>
    <mergeCell ref="D201:D207"/>
    <mergeCell ref="E201:H201"/>
    <mergeCell ref="E202:H202"/>
    <mergeCell ref="E203:H203"/>
    <mergeCell ref="E204:H204"/>
    <mergeCell ref="E205:H205"/>
    <mergeCell ref="E206:H206"/>
    <mergeCell ref="E207:H207"/>
    <mergeCell ref="C194:C207"/>
    <mergeCell ref="D194:H194"/>
    <mergeCell ref="I194:I207"/>
    <mergeCell ref="D195:D199"/>
    <mergeCell ref="E195:H195"/>
    <mergeCell ref="E196:H196"/>
    <mergeCell ref="E197:H197"/>
    <mergeCell ref="E198:H198"/>
    <mergeCell ref="E199:H199"/>
    <mergeCell ref="D200:H200"/>
    <mergeCell ref="C227:H227"/>
    <mergeCell ref="I227:I228"/>
    <mergeCell ref="C228:H228"/>
    <mergeCell ref="C236:H236"/>
    <mergeCell ref="I236:I241"/>
    <mergeCell ref="E237:H237"/>
    <mergeCell ref="E238:H238"/>
    <mergeCell ref="C239:H239"/>
    <mergeCell ref="E240:H240"/>
    <mergeCell ref="E241:H241"/>
    <mergeCell ref="E260:H260"/>
    <mergeCell ref="E261:H261"/>
    <mergeCell ref="E262:H262"/>
    <mergeCell ref="E263:H263"/>
    <mergeCell ref="E264:H264"/>
    <mergeCell ref="C265:H265"/>
    <mergeCell ref="C252:H252"/>
    <mergeCell ref="I252:I264"/>
    <mergeCell ref="D253:D264"/>
    <mergeCell ref="E253:H253"/>
    <mergeCell ref="E254:H254"/>
    <mergeCell ref="E255:H255"/>
    <mergeCell ref="E256:H256"/>
    <mergeCell ref="E257:H257"/>
    <mergeCell ref="E258:H258"/>
    <mergeCell ref="E259:H259"/>
    <mergeCell ref="E274:H274"/>
    <mergeCell ref="E275:H275"/>
    <mergeCell ref="E276:H276"/>
    <mergeCell ref="E277:H277"/>
    <mergeCell ref="C278:H278"/>
    <mergeCell ref="C279:H279"/>
    <mergeCell ref="I265:I277"/>
    <mergeCell ref="D266:D277"/>
    <mergeCell ref="E266:H266"/>
    <mergeCell ref="E267:H267"/>
    <mergeCell ref="E268:H268"/>
    <mergeCell ref="E269:H269"/>
    <mergeCell ref="E270:H270"/>
    <mergeCell ref="E271:H271"/>
    <mergeCell ref="E272:H272"/>
    <mergeCell ref="E273:H273"/>
    <mergeCell ref="C292:H292"/>
    <mergeCell ref="C293:H293"/>
    <mergeCell ref="C294:H294"/>
    <mergeCell ref="C295:H295"/>
    <mergeCell ref="C299:F299"/>
    <mergeCell ref="C300:H300"/>
    <mergeCell ref="C280:H280"/>
    <mergeCell ref="C287:F287"/>
    <mergeCell ref="C288:H288"/>
    <mergeCell ref="C289:H289"/>
    <mergeCell ref="C290:H290"/>
    <mergeCell ref="C291:H291"/>
    <mergeCell ref="C316:H316"/>
    <mergeCell ref="C317:H317"/>
    <mergeCell ref="C325:H325"/>
    <mergeCell ref="C326:H326"/>
    <mergeCell ref="C327:H327"/>
    <mergeCell ref="C328:H328"/>
    <mergeCell ref="C301:H301"/>
    <mergeCell ref="C305:F305"/>
    <mergeCell ref="C306:H306"/>
    <mergeCell ref="C310:F310"/>
    <mergeCell ref="C311:H311"/>
    <mergeCell ref="C315:F315"/>
    <mergeCell ref="C335:H335"/>
    <mergeCell ref="C336:H336"/>
    <mergeCell ref="C337:H337"/>
    <mergeCell ref="C345:H345"/>
    <mergeCell ref="C346:H346"/>
    <mergeCell ref="C347:H347"/>
    <mergeCell ref="C329:H329"/>
    <mergeCell ref="C330:H330"/>
    <mergeCell ref="C331:H331"/>
    <mergeCell ref="C332:H332"/>
    <mergeCell ref="C333:H333"/>
    <mergeCell ref="C334:H334"/>
    <mergeCell ref="C353:H353"/>
    <mergeCell ref="I353:I354"/>
    <mergeCell ref="E354:H354"/>
    <mergeCell ref="C355:H355"/>
    <mergeCell ref="C356:H356"/>
    <mergeCell ref="C357:H357"/>
    <mergeCell ref="C348:H348"/>
    <mergeCell ref="C349:H349"/>
    <mergeCell ref="C350:H350"/>
    <mergeCell ref="C351:H351"/>
    <mergeCell ref="I351:I352"/>
    <mergeCell ref="E352:H352"/>
    <mergeCell ref="I373:I374"/>
    <mergeCell ref="C374:H374"/>
    <mergeCell ref="C375:H375"/>
    <mergeCell ref="C358:H358"/>
    <mergeCell ref="C359:H359"/>
    <mergeCell ref="C360:H360"/>
    <mergeCell ref="C361:H361"/>
    <mergeCell ref="C362:H362"/>
    <mergeCell ref="C370:H370"/>
    <mergeCell ref="C376:H376"/>
    <mergeCell ref="C377:H377"/>
    <mergeCell ref="C378:H378"/>
    <mergeCell ref="C386:H386"/>
    <mergeCell ref="C387:H387"/>
    <mergeCell ref="C388:H388"/>
    <mergeCell ref="C371:H371"/>
    <mergeCell ref="C372:H372"/>
    <mergeCell ref="C373:H373"/>
    <mergeCell ref="C412:H412"/>
    <mergeCell ref="C413:H413"/>
    <mergeCell ref="E402:H402"/>
    <mergeCell ref="E403:H403"/>
    <mergeCell ref="E404:H404"/>
    <mergeCell ref="E405:H405"/>
    <mergeCell ref="E406:H406"/>
    <mergeCell ref="E407:H407"/>
    <mergeCell ref="C389:H389"/>
    <mergeCell ref="C390:H390"/>
    <mergeCell ref="C391:H391"/>
    <mergeCell ref="C392:H392"/>
    <mergeCell ref="C393:H393"/>
    <mergeCell ref="C401:H401"/>
    <mergeCell ref="C38:H38"/>
    <mergeCell ref="K38:O38"/>
    <mergeCell ref="C438:H438"/>
    <mergeCell ref="C446:H446"/>
    <mergeCell ref="C447:H447"/>
    <mergeCell ref="C448:H448"/>
    <mergeCell ref="C449:H449"/>
    <mergeCell ref="C450:H450"/>
    <mergeCell ref="I425:I427"/>
    <mergeCell ref="E426:H426"/>
    <mergeCell ref="E427:H427"/>
    <mergeCell ref="C435:H435"/>
    <mergeCell ref="C436:H436"/>
    <mergeCell ref="C437:H437"/>
    <mergeCell ref="C414:H414"/>
    <mergeCell ref="C415:H415"/>
    <mergeCell ref="C416:H416"/>
    <mergeCell ref="C423:H423"/>
    <mergeCell ref="C424:H424"/>
    <mergeCell ref="C425:H425"/>
    <mergeCell ref="E408:H408"/>
    <mergeCell ref="E409:H409"/>
    <mergeCell ref="C410:H410"/>
    <mergeCell ref="C411:H411"/>
  </mergeCells>
  <phoneticPr fontId="1"/>
  <hyperlinks>
    <hyperlink ref="A1:XFD1" location="下北圏域!A1" display="圏域TOPへ"/>
  </hyperlinks>
  <printOptions horizontalCentered="1"/>
  <pageMargins left="0.19685039370078741" right="0.19685039370078741" top="0.39370078740157483" bottom="0.43307086614173229" header="0.19685039370078741" footer="0.19685039370078741"/>
  <pageSetup paperSize="9" scale="73" firstPageNumber="3" fitToHeight="0" orientation="landscape" useFirstPageNumber="1" r:id="rId1"/>
  <headerFooter>
    <oddFooter>&amp;C&amp;14&amp;P</oddFooter>
  </headerFooter>
  <rowBreaks count="20" manualBreakCount="20">
    <brk id="43" max="22" man="1"/>
    <brk id="70" max="22" man="1"/>
    <brk id="87" max="22" man="1"/>
    <brk id="120" max="22" man="1"/>
    <brk id="140" max="22" man="1"/>
    <brk id="161" max="22" man="1"/>
    <brk id="175" max="22" man="1"/>
    <brk id="210" max="22" man="1"/>
    <brk id="245" max="22" man="1"/>
    <brk id="283" max="22" man="1"/>
    <brk id="302" max="22" man="1"/>
    <brk id="320" max="22" man="1"/>
    <brk id="330" max="22" man="1"/>
    <brk id="340" max="22" man="1"/>
    <brk id="350" max="22" man="1"/>
    <brk id="365" max="22" man="1"/>
    <brk id="381" max="22" man="1"/>
    <brk id="396" max="22" man="1"/>
    <brk id="409" max="22" man="1"/>
    <brk id="430" max="22" man="1"/>
  </rowBreaks>
</worksheet>
</file>

<file path=xl/worksheets/sheet2.xml><?xml version="1.0" encoding="utf-8"?>
<worksheet xmlns="http://schemas.openxmlformats.org/spreadsheetml/2006/main" xmlns:r="http://schemas.openxmlformats.org/officeDocument/2006/relationships">
  <sheetPr>
    <tabColor rgb="FF92D050"/>
  </sheetPr>
  <dimension ref="A1:V509"/>
  <sheetViews>
    <sheetView showGridLines="0" view="pageBreakPreview" zoomScale="70" zoomScaleNormal="100" zoomScaleSheetLayoutView="70" workbookViewId="0">
      <selection activeCell="B85" sqref="B85"/>
    </sheetView>
  </sheetViews>
  <sheetFormatPr defaultColWidth="9" defaultRowHeight="17.25"/>
  <cols>
    <col min="1" max="1" width="8.875" style="192" customWidth="1"/>
    <col min="2" max="2" width="2.25" style="20" customWidth="1"/>
    <col min="3" max="4" width="4.625" style="15" customWidth="1"/>
    <col min="5" max="5" width="4.625" style="16" customWidth="1"/>
    <col min="6" max="6" width="4.625" style="15" customWidth="1"/>
    <col min="7" max="7" width="22.375" style="15" customWidth="1"/>
    <col min="8" max="8" width="25.5" style="17" customWidth="1"/>
    <col min="9" max="9" width="56.25" style="17" customWidth="1"/>
    <col min="10" max="12" width="11.375" style="18" customWidth="1"/>
    <col min="13" max="21" width="11.375" style="19" customWidth="1"/>
    <col min="22" max="23" width="9" style="20" customWidth="1"/>
    <col min="24" max="16384" width="9" style="20"/>
  </cols>
  <sheetData>
    <row r="1" spans="1:22" s="195" customFormat="1" ht="13.5">
      <c r="A1" s="193" t="s">
        <v>379</v>
      </c>
      <c r="B1" s="225"/>
      <c r="C1" s="26"/>
      <c r="D1" s="26"/>
      <c r="E1" s="226"/>
      <c r="F1" s="26"/>
      <c r="G1" s="26"/>
      <c r="H1" s="196"/>
      <c r="I1" s="196"/>
      <c r="J1" s="26"/>
      <c r="K1" s="26"/>
      <c r="L1" s="26"/>
      <c r="M1" s="227"/>
      <c r="N1" s="227"/>
      <c r="O1" s="227"/>
      <c r="P1" s="227"/>
      <c r="Q1" s="227"/>
      <c r="R1" s="227"/>
      <c r="S1" s="227"/>
      <c r="T1" s="227"/>
      <c r="U1" s="227"/>
    </row>
    <row r="2" spans="1:22">
      <c r="A2" s="13"/>
      <c r="B2" s="14"/>
      <c r="I2" s="21"/>
    </row>
    <row r="3" spans="1:22" ht="18.75">
      <c r="A3" s="13"/>
      <c r="B3" s="22" t="s">
        <v>688</v>
      </c>
      <c r="C3" s="23"/>
      <c r="D3" s="23"/>
      <c r="E3" s="23"/>
      <c r="F3" s="23"/>
      <c r="G3" s="23"/>
      <c r="H3" s="21"/>
    </row>
    <row r="4" spans="1:22">
      <c r="A4" s="13"/>
      <c r="B4" s="24" t="s">
        <v>380</v>
      </c>
      <c r="C4" s="25"/>
      <c r="D4" s="25"/>
      <c r="E4" s="25"/>
      <c r="F4" s="25"/>
      <c r="G4" s="25"/>
      <c r="H4" s="201"/>
      <c r="I4" s="201"/>
    </row>
    <row r="5" spans="1:22">
      <c r="A5" s="13"/>
      <c r="B5" s="26"/>
      <c r="C5" s="27"/>
      <c r="D5" s="27"/>
      <c r="E5" s="27"/>
      <c r="F5" s="27"/>
      <c r="G5" s="27"/>
      <c r="H5" s="28"/>
      <c r="I5" s="28"/>
    </row>
    <row r="6" spans="1:22">
      <c r="A6" s="13"/>
      <c r="B6" s="29"/>
    </row>
    <row r="7" spans="1:22">
      <c r="A7" s="13"/>
      <c r="B7" s="29"/>
    </row>
    <row r="8" spans="1:22" s="33" customFormat="1">
      <c r="A8" s="13"/>
      <c r="B8" s="30" t="s">
        <v>24</v>
      </c>
      <c r="C8" s="31"/>
      <c r="D8" s="31"/>
      <c r="E8" s="31"/>
      <c r="F8" s="31"/>
      <c r="G8" s="31"/>
      <c r="H8" s="32"/>
      <c r="I8" s="32"/>
      <c r="J8" s="18"/>
      <c r="K8" s="18"/>
      <c r="L8" s="18"/>
      <c r="M8" s="19"/>
      <c r="N8" s="19"/>
      <c r="O8" s="19"/>
      <c r="P8" s="19"/>
      <c r="Q8" s="19"/>
      <c r="R8" s="19"/>
      <c r="S8" s="19"/>
      <c r="T8" s="19"/>
      <c r="U8" s="19"/>
      <c r="V8" s="20"/>
    </row>
    <row r="9" spans="1:22" s="33" customFormat="1">
      <c r="A9" s="13"/>
      <c r="B9" s="30"/>
      <c r="C9" s="30"/>
      <c r="D9" s="30"/>
      <c r="E9" s="30"/>
      <c r="F9" s="30"/>
      <c r="G9" s="30"/>
      <c r="H9" s="201"/>
      <c r="I9" s="201"/>
      <c r="J9" s="18"/>
      <c r="K9" s="18"/>
      <c r="L9" s="18"/>
      <c r="M9" s="19"/>
      <c r="N9" s="19"/>
      <c r="O9" s="19"/>
      <c r="P9" s="19"/>
      <c r="Q9" s="19"/>
      <c r="R9" s="19"/>
      <c r="S9" s="19"/>
      <c r="T9" s="19"/>
      <c r="U9" s="19"/>
      <c r="V9" s="20"/>
    </row>
    <row r="10" spans="1:22" s="33" customFormat="1">
      <c r="A10" s="13"/>
      <c r="B10" s="34"/>
      <c r="C10" s="31"/>
      <c r="D10" s="31"/>
      <c r="E10" s="31"/>
      <c r="F10" s="31"/>
      <c r="G10" s="31"/>
      <c r="H10" s="32"/>
      <c r="I10" s="324" t="s">
        <v>25</v>
      </c>
      <c r="J10" s="325"/>
      <c r="K10" s="326" t="s">
        <v>26</v>
      </c>
      <c r="L10" s="326"/>
      <c r="M10" s="327"/>
    </row>
    <row r="11" spans="1:22" s="33" customFormat="1">
      <c r="A11" s="13"/>
      <c r="B11" s="29"/>
      <c r="C11" s="31"/>
      <c r="D11" s="31"/>
      <c r="E11" s="31"/>
      <c r="F11" s="31"/>
      <c r="G11" s="31"/>
      <c r="H11" s="32"/>
      <c r="I11" s="320" t="s">
        <v>4</v>
      </c>
      <c r="J11" s="321"/>
      <c r="K11" s="35"/>
      <c r="L11" s="35"/>
      <c r="M11" s="35"/>
    </row>
    <row r="12" spans="1:22" s="33" customFormat="1">
      <c r="A12" s="13"/>
      <c r="B12" s="36"/>
      <c r="C12" s="31"/>
      <c r="D12" s="31"/>
      <c r="E12" s="31"/>
      <c r="F12" s="31"/>
      <c r="G12" s="31"/>
      <c r="H12" s="32"/>
      <c r="I12" s="320" t="s">
        <v>27</v>
      </c>
      <c r="J12" s="321"/>
      <c r="K12" s="37"/>
      <c r="L12" s="37"/>
      <c r="M12" s="37"/>
    </row>
    <row r="13" spans="1:22" s="33" customFormat="1">
      <c r="A13" s="13"/>
      <c r="B13" s="36"/>
      <c r="C13" s="31"/>
      <c r="D13" s="31"/>
      <c r="E13" s="31"/>
      <c r="F13" s="31"/>
      <c r="G13" s="31"/>
      <c r="H13" s="32"/>
      <c r="I13" s="320" t="s">
        <v>28</v>
      </c>
      <c r="J13" s="321"/>
      <c r="K13" s="38"/>
      <c r="L13" s="38"/>
      <c r="M13" s="38"/>
    </row>
    <row r="14" spans="1:22" s="33" customFormat="1">
      <c r="A14" s="13"/>
      <c r="B14" s="29"/>
      <c r="C14" s="31"/>
      <c r="D14" s="31"/>
      <c r="E14" s="31"/>
      <c r="F14" s="31"/>
      <c r="G14" s="31"/>
      <c r="H14" s="32"/>
      <c r="I14" s="320" t="s">
        <v>29</v>
      </c>
      <c r="J14" s="321"/>
      <c r="K14" s="39" t="s">
        <v>381</v>
      </c>
      <c r="L14" s="39" t="s">
        <v>382</v>
      </c>
      <c r="M14" s="39" t="s">
        <v>383</v>
      </c>
    </row>
    <row r="15" spans="1:22" s="33" customFormat="1">
      <c r="A15" s="13"/>
      <c r="B15" s="29"/>
      <c r="C15" s="31"/>
      <c r="D15" s="31"/>
      <c r="E15" s="31"/>
      <c r="F15" s="31"/>
      <c r="G15" s="31"/>
      <c r="H15" s="32"/>
      <c r="I15" s="320" t="s">
        <v>30</v>
      </c>
      <c r="J15" s="321"/>
      <c r="K15" s="40"/>
      <c r="L15" s="40"/>
      <c r="M15" s="40"/>
      <c r="N15" s="20"/>
    </row>
    <row r="16" spans="1:22" s="33" customFormat="1">
      <c r="A16" s="13"/>
      <c r="B16" s="29"/>
      <c r="C16" s="15"/>
      <c r="D16" s="15"/>
      <c r="E16" s="16"/>
      <c r="F16" s="15"/>
      <c r="G16" s="41"/>
      <c r="H16" s="17"/>
      <c r="I16" s="17"/>
      <c r="J16" s="18"/>
      <c r="K16" s="19"/>
      <c r="L16" s="19"/>
      <c r="M16" s="19"/>
      <c r="N16" s="20"/>
    </row>
    <row r="17" spans="1:22">
      <c r="A17" s="13"/>
      <c r="B17" s="29"/>
      <c r="K17" s="19"/>
      <c r="L17" s="19"/>
      <c r="N17" s="20"/>
      <c r="O17" s="20"/>
      <c r="P17" s="20"/>
      <c r="Q17" s="20"/>
      <c r="R17" s="20"/>
      <c r="S17" s="20"/>
      <c r="T17" s="20"/>
      <c r="U17" s="20"/>
    </row>
    <row r="18" spans="1:22" s="33" customFormat="1">
      <c r="A18" s="13"/>
      <c r="B18" s="30" t="s">
        <v>31</v>
      </c>
      <c r="C18" s="31"/>
      <c r="D18" s="31"/>
      <c r="E18" s="31"/>
      <c r="F18" s="31"/>
      <c r="G18" s="31"/>
      <c r="H18" s="32"/>
      <c r="I18" s="32"/>
      <c r="J18" s="18"/>
      <c r="K18" s="19"/>
      <c r="L18" s="19"/>
      <c r="M18" s="19"/>
      <c r="N18" s="20"/>
    </row>
    <row r="19" spans="1:22" s="33" customFormat="1">
      <c r="A19" s="13"/>
      <c r="B19" s="30"/>
      <c r="C19" s="30"/>
      <c r="D19" s="30"/>
      <c r="E19" s="30"/>
      <c r="F19" s="30"/>
      <c r="G19" s="30"/>
      <c r="H19" s="201"/>
      <c r="I19" s="201"/>
      <c r="J19" s="18"/>
      <c r="K19" s="19"/>
      <c r="L19" s="19"/>
      <c r="M19" s="19"/>
      <c r="N19" s="20"/>
    </row>
    <row r="20" spans="1:22" s="33" customFormat="1">
      <c r="A20" s="13"/>
      <c r="B20" s="34"/>
      <c r="C20" s="31"/>
      <c r="D20" s="31"/>
      <c r="E20" s="31"/>
      <c r="F20" s="31"/>
      <c r="G20" s="31"/>
      <c r="H20" s="32"/>
      <c r="I20" s="324" t="s">
        <v>25</v>
      </c>
      <c r="J20" s="325"/>
      <c r="K20" s="326" t="s">
        <v>26</v>
      </c>
      <c r="L20" s="326"/>
      <c r="M20" s="327"/>
    </row>
    <row r="21" spans="1:22" s="33" customFormat="1">
      <c r="A21" s="13"/>
      <c r="B21" s="29"/>
      <c r="C21" s="31"/>
      <c r="D21" s="31"/>
      <c r="E21" s="31"/>
      <c r="F21" s="31"/>
      <c r="G21" s="31"/>
      <c r="H21" s="32"/>
      <c r="I21" s="320" t="s">
        <v>4</v>
      </c>
      <c r="J21" s="321"/>
      <c r="K21" s="35"/>
      <c r="L21" s="35"/>
      <c r="M21" s="35"/>
    </row>
    <row r="22" spans="1:22" s="33" customFormat="1">
      <c r="A22" s="13"/>
      <c r="B22" s="36"/>
      <c r="C22" s="31"/>
      <c r="D22" s="31"/>
      <c r="E22" s="31"/>
      <c r="F22" s="31"/>
      <c r="G22" s="31"/>
      <c r="H22" s="32"/>
      <c r="I22" s="320" t="s">
        <v>27</v>
      </c>
      <c r="J22" s="321"/>
      <c r="K22" s="37"/>
      <c r="L22" s="37"/>
      <c r="M22" s="37"/>
    </row>
    <row r="23" spans="1:22" s="33" customFormat="1">
      <c r="A23" s="13"/>
      <c r="B23" s="36"/>
      <c r="C23" s="31"/>
      <c r="D23" s="31"/>
      <c r="E23" s="31"/>
      <c r="F23" s="31"/>
      <c r="G23" s="31"/>
      <c r="H23" s="32"/>
      <c r="I23" s="320" t="s">
        <v>28</v>
      </c>
      <c r="J23" s="321"/>
      <c r="K23" s="38"/>
      <c r="L23" s="38"/>
      <c r="M23" s="38"/>
    </row>
    <row r="24" spans="1:22" s="33" customFormat="1">
      <c r="A24" s="13"/>
      <c r="B24" s="29"/>
      <c r="C24" s="31"/>
      <c r="D24" s="31"/>
      <c r="E24" s="31"/>
      <c r="F24" s="31"/>
      <c r="G24" s="31"/>
      <c r="H24" s="32"/>
      <c r="I24" s="320" t="s">
        <v>29</v>
      </c>
      <c r="J24" s="321"/>
      <c r="K24" s="39" t="s">
        <v>381</v>
      </c>
      <c r="L24" s="39" t="s">
        <v>382</v>
      </c>
      <c r="M24" s="39" t="s">
        <v>383</v>
      </c>
    </row>
    <row r="25" spans="1:22" s="33" customFormat="1">
      <c r="A25" s="13"/>
      <c r="B25" s="29"/>
      <c r="C25" s="31"/>
      <c r="D25" s="31"/>
      <c r="E25" s="31"/>
      <c r="F25" s="31"/>
      <c r="G25" s="31"/>
      <c r="H25" s="32"/>
      <c r="I25" s="320" t="s">
        <v>30</v>
      </c>
      <c r="J25" s="321"/>
      <c r="K25" s="40"/>
      <c r="L25" s="40"/>
      <c r="M25" s="40"/>
      <c r="N25" s="20"/>
    </row>
    <row r="26" spans="1:22" s="33" customFormat="1">
      <c r="A26" s="13"/>
      <c r="B26" s="29"/>
      <c r="C26" s="15"/>
      <c r="D26" s="15"/>
      <c r="E26" s="16"/>
      <c r="F26" s="15"/>
      <c r="G26" s="41"/>
      <c r="H26" s="17"/>
      <c r="I26" s="17"/>
      <c r="J26" s="18"/>
      <c r="K26" s="18"/>
      <c r="L26" s="18"/>
      <c r="M26" s="19"/>
      <c r="N26" s="19"/>
      <c r="O26" s="19"/>
      <c r="P26" s="19"/>
      <c r="Q26" s="19"/>
      <c r="R26" s="19"/>
      <c r="S26" s="19"/>
      <c r="T26" s="19"/>
      <c r="U26" s="19"/>
      <c r="V26" s="20"/>
    </row>
    <row r="27" spans="1:22" s="33" customFormat="1">
      <c r="A27" s="13"/>
      <c r="B27" s="30" t="s">
        <v>32</v>
      </c>
      <c r="C27" s="42"/>
      <c r="D27" s="42"/>
      <c r="E27" s="42"/>
      <c r="F27" s="42"/>
      <c r="G27" s="42"/>
      <c r="H27" s="32"/>
      <c r="I27" s="32"/>
      <c r="J27" s="18"/>
      <c r="K27" s="18"/>
      <c r="L27" s="18"/>
      <c r="M27" s="19"/>
      <c r="N27" s="19"/>
      <c r="O27" s="19"/>
      <c r="V27" s="20"/>
    </row>
    <row r="28" spans="1:22" s="33" customFormat="1">
      <c r="A28" s="13"/>
      <c r="B28" s="30"/>
      <c r="C28" s="42"/>
      <c r="D28" s="42"/>
      <c r="E28" s="42"/>
      <c r="F28" s="42"/>
      <c r="G28" s="42"/>
      <c r="H28" s="32"/>
      <c r="I28" s="32"/>
      <c r="J28" s="18"/>
      <c r="K28" s="18"/>
      <c r="L28" s="18"/>
      <c r="M28" s="19"/>
      <c r="N28" s="19"/>
      <c r="O28" s="19"/>
      <c r="V28" s="20"/>
    </row>
    <row r="29" spans="1:22" s="33" customFormat="1" ht="35.1" customHeight="1">
      <c r="A29" s="13"/>
      <c r="B29" s="30"/>
      <c r="C29" s="322" t="s">
        <v>33</v>
      </c>
      <c r="D29" s="323"/>
      <c r="E29" s="323"/>
      <c r="F29" s="323"/>
      <c r="G29" s="323"/>
      <c r="H29" s="323"/>
      <c r="I29" s="323" t="s">
        <v>34</v>
      </c>
      <c r="J29" s="323"/>
      <c r="K29" s="322" t="s">
        <v>35</v>
      </c>
      <c r="L29" s="323"/>
      <c r="M29" s="323"/>
      <c r="N29" s="323"/>
      <c r="O29" s="323"/>
      <c r="P29" s="323"/>
      <c r="V29" s="20"/>
    </row>
    <row r="30" spans="1:22" s="33" customFormat="1">
      <c r="A30" s="13"/>
      <c r="B30" s="14"/>
      <c r="C30" s="318" t="str">
        <f>HYPERLINK("#"&amp;$B$3&amp;"!b66","・病床の状況")</f>
        <v>・病床の状況</v>
      </c>
      <c r="D30" s="319"/>
      <c r="E30" s="319"/>
      <c r="F30" s="319"/>
      <c r="G30" s="319"/>
      <c r="H30" s="319"/>
      <c r="I30" s="318" t="str">
        <f>HYPERLINK("#"&amp;$B$3&amp;"!b239","・入院患者の状況（年間）")</f>
        <v>・入院患者の状況（年間）</v>
      </c>
      <c r="J30" s="319"/>
      <c r="K30" s="318" t="str">
        <f>HYPERLINK("#"&amp;$B$3&amp;"!b303","・手術の状況")</f>
        <v>・手術の状況</v>
      </c>
      <c r="L30" s="319"/>
      <c r="M30" s="319"/>
      <c r="N30" s="319"/>
      <c r="O30" s="319"/>
      <c r="Q30" s="43"/>
      <c r="R30" s="43"/>
      <c r="S30" s="43"/>
      <c r="T30" s="43"/>
      <c r="U30" s="43"/>
      <c r="V30" s="20"/>
    </row>
    <row r="31" spans="1:22" s="33" customFormat="1">
      <c r="A31" s="13"/>
      <c r="B31" s="14"/>
      <c r="C31" s="318" t="str">
        <f>HYPERLINK("#"&amp;$B$3&amp;"!b81","・診療科")</f>
        <v>・診療科</v>
      </c>
      <c r="D31" s="319"/>
      <c r="E31" s="319"/>
      <c r="F31" s="319"/>
      <c r="G31" s="319"/>
      <c r="H31" s="319"/>
      <c r="I31" s="318" t="str">
        <f>HYPERLINK("#"&amp;$B$3&amp;"!b254","・入院患者の状況（月間／入院前の場所・退院先の場所の状況）")</f>
        <v>・入院患者の状況（月間／入院前の場所・退院先の場所の状況）</v>
      </c>
      <c r="J31" s="319"/>
      <c r="K31" s="318" t="str">
        <f>HYPERLINK("#"&amp;$B$3&amp;"!b325","・がん、脳卒中、心筋梗塞、分娩、精神医療への対応状況")</f>
        <v>・がん、脳卒中、心筋梗塞、分娩、精神医療への対応状況</v>
      </c>
      <c r="L31" s="319"/>
      <c r="M31" s="319"/>
      <c r="N31" s="319"/>
      <c r="O31" s="319"/>
      <c r="Q31" s="43"/>
      <c r="R31" s="43"/>
      <c r="S31" s="43"/>
      <c r="T31" s="43"/>
      <c r="U31" s="43"/>
      <c r="V31" s="20"/>
    </row>
    <row r="32" spans="1:22" s="33" customFormat="1">
      <c r="A32" s="13"/>
      <c r="B32" s="14"/>
      <c r="C32" s="318" t="str">
        <f>HYPERLINK("#"&amp;$B$3&amp;"!b85","・入院基本料・特定入院料及び届出病床数")</f>
        <v>・入院基本料・特定入院料及び届出病床数</v>
      </c>
      <c r="D32" s="319"/>
      <c r="E32" s="319"/>
      <c r="F32" s="319"/>
      <c r="G32" s="319"/>
      <c r="H32" s="319"/>
      <c r="I32" s="318" t="str">
        <f>HYPERLINK("#"&amp;$B$3&amp;"!b275","・退院後に在宅医療を必要とする患者の状況")</f>
        <v>・退院後に在宅医療を必要とする患者の状況</v>
      </c>
      <c r="J32" s="319"/>
      <c r="K32" s="318" t="str">
        <f>HYPERLINK("#"&amp;$B$3&amp;"!b361","・重症患者への対応状況")</f>
        <v>・重症患者への対応状況</v>
      </c>
      <c r="L32" s="319"/>
      <c r="M32" s="319"/>
      <c r="N32" s="319"/>
      <c r="O32" s="319"/>
      <c r="Q32" s="43"/>
      <c r="R32" s="43"/>
      <c r="S32" s="43"/>
      <c r="T32" s="43"/>
      <c r="U32" s="43"/>
      <c r="V32" s="20"/>
    </row>
    <row r="33" spans="1:22" s="33" customFormat="1">
      <c r="A33" s="13"/>
      <c r="B33" s="14"/>
      <c r="C33" s="318" t="str">
        <f>HYPERLINK("#"&amp;$B$3&amp;"!b115","・DPC医療機関群の種類")</f>
        <v>・DPC医療機関群の種類</v>
      </c>
      <c r="D33" s="319"/>
      <c r="E33" s="319"/>
      <c r="F33" s="319"/>
      <c r="G33" s="319"/>
      <c r="H33" s="319"/>
      <c r="I33" s="318" t="str">
        <f>HYPERLINK("#"&amp;$B$3&amp;"!b286","・看取りを行った患者数")</f>
        <v>・看取りを行った患者数</v>
      </c>
      <c r="J33" s="319"/>
      <c r="K33" s="318" t="str">
        <f>HYPERLINK("#"&amp;$B$3&amp;"!b385","・救急医療の実施状況")</f>
        <v>・救急医療の実施状況</v>
      </c>
      <c r="L33" s="319"/>
      <c r="M33" s="319"/>
      <c r="N33" s="319"/>
      <c r="O33" s="319"/>
      <c r="Q33" s="43"/>
      <c r="R33" s="43"/>
      <c r="S33" s="43"/>
      <c r="T33" s="43"/>
      <c r="U33" s="43"/>
      <c r="V33" s="20"/>
    </row>
    <row r="34" spans="1:22" s="33" customFormat="1">
      <c r="A34" s="13"/>
      <c r="B34" s="14"/>
      <c r="C34" s="318" t="str">
        <f>HYPERLINK("#"&amp;$B$3&amp;"!b124","・救急告示病院、二次救急医療施設の告示・認定の有無")</f>
        <v>・救急告示病院、二次救急医療施設の告示・認定の有無</v>
      </c>
      <c r="D34" s="319"/>
      <c r="E34" s="319"/>
      <c r="F34" s="319"/>
      <c r="G34" s="319"/>
      <c r="H34" s="319"/>
      <c r="I34" s="196"/>
      <c r="J34" s="26"/>
      <c r="K34" s="318" t="str">
        <f>HYPERLINK("#"&amp;$B$3&amp;"!b410","・急性期後の支援、在宅復帰の支援の状況")</f>
        <v>・急性期後の支援、在宅復帰の支援の状況</v>
      </c>
      <c r="L34" s="319"/>
      <c r="M34" s="319"/>
      <c r="N34" s="319"/>
      <c r="O34" s="319"/>
      <c r="Q34" s="43"/>
      <c r="R34" s="43"/>
      <c r="S34" s="43"/>
      <c r="T34" s="43"/>
      <c r="U34" s="43"/>
      <c r="V34" s="20"/>
    </row>
    <row r="35" spans="1:22" s="33" customFormat="1">
      <c r="A35" s="13"/>
      <c r="B35" s="14"/>
      <c r="C35" s="318" t="str">
        <f>HYPERLINK("#"&amp;$B$3&amp;"!b134","・在宅療養支援病院、在宅療養後方支援病院の届出状況")</f>
        <v>・在宅療養支援病院、在宅療養後方支援病院の届出状況</v>
      </c>
      <c r="D35" s="319"/>
      <c r="E35" s="319"/>
      <c r="F35" s="319"/>
      <c r="G35" s="319"/>
      <c r="H35" s="319"/>
      <c r="I35" s="196"/>
      <c r="K35" s="318" t="str">
        <f>HYPERLINK("#"&amp;$B$3&amp;"!b426","・全身管理の状況")</f>
        <v>・全身管理の状況</v>
      </c>
      <c r="L35" s="319"/>
      <c r="M35" s="319"/>
      <c r="N35" s="319"/>
      <c r="O35" s="319"/>
      <c r="Q35" s="43"/>
      <c r="R35" s="43"/>
      <c r="S35" s="43"/>
      <c r="T35" s="43"/>
      <c r="U35" s="43"/>
      <c r="V35" s="20"/>
    </row>
    <row r="36" spans="1:22" s="33" customFormat="1">
      <c r="A36" s="13"/>
      <c r="B36" s="14"/>
      <c r="C36" s="318" t="str">
        <f>HYPERLINK("#"&amp;$B$3&amp;"!b146","・職員数の状況")</f>
        <v>・職員数の状況</v>
      </c>
      <c r="D36" s="319"/>
      <c r="E36" s="319"/>
      <c r="F36" s="319"/>
      <c r="G36" s="319"/>
      <c r="H36" s="319"/>
      <c r="I36" s="196"/>
      <c r="K36" s="318" t="str">
        <f>HYPERLINK("#"&amp;$B$3&amp;"!b442","・リハビリテーションの実施状況")</f>
        <v>・リハビリテーションの実施状況</v>
      </c>
      <c r="L36" s="319"/>
      <c r="M36" s="319"/>
      <c r="N36" s="319"/>
      <c r="O36" s="319"/>
      <c r="Q36" s="44"/>
      <c r="R36" s="44"/>
      <c r="S36" s="44"/>
      <c r="T36" s="44"/>
      <c r="U36" s="44"/>
      <c r="V36" s="20"/>
    </row>
    <row r="37" spans="1:22" s="33" customFormat="1">
      <c r="A37" s="13"/>
      <c r="B37" s="14"/>
      <c r="C37" s="318" t="str">
        <f>HYPERLINK("#"&amp;$B$3&amp;"!b195","・退院調整部門の設置状況")</f>
        <v>・退院調整部門の設置状況</v>
      </c>
      <c r="D37" s="319"/>
      <c r="E37" s="319"/>
      <c r="F37" s="319"/>
      <c r="G37" s="319"/>
      <c r="H37" s="319"/>
      <c r="I37" s="196"/>
      <c r="K37" s="318" t="str">
        <f>HYPERLINK("#"&amp;$B$3&amp;"!b480","・長期療養患者の受入状況")</f>
        <v>・長期療養患者の受入状況</v>
      </c>
      <c r="L37" s="319"/>
      <c r="M37" s="319"/>
      <c r="N37" s="319"/>
      <c r="O37" s="319"/>
      <c r="Q37" s="44"/>
      <c r="R37" s="44"/>
      <c r="S37" s="44"/>
      <c r="T37" s="44"/>
      <c r="U37" s="44"/>
      <c r="V37" s="20"/>
    </row>
    <row r="38" spans="1:22" s="33" customFormat="1">
      <c r="A38" s="13"/>
      <c r="B38" s="14"/>
      <c r="C38" s="318" t="str">
        <f>HYPERLINK("#"&amp;$B$3&amp;"!b206","・医療機器の台数")</f>
        <v>・医療機器の台数</v>
      </c>
      <c r="D38" s="319"/>
      <c r="E38" s="319"/>
      <c r="F38" s="319"/>
      <c r="G38" s="319"/>
      <c r="H38" s="319"/>
      <c r="I38" s="17"/>
      <c r="K38" s="318" t="str">
        <f>HYPERLINK("#"&amp;$B$3&amp;"!b493","・重度の障害児等の受入状況")</f>
        <v>・重度の障害児等の受入状況</v>
      </c>
      <c r="L38" s="319"/>
      <c r="M38" s="319"/>
      <c r="N38" s="319"/>
      <c r="O38" s="319"/>
      <c r="P38" s="19"/>
      <c r="Q38" s="19"/>
      <c r="R38" s="19"/>
      <c r="S38" s="19"/>
      <c r="T38" s="19"/>
      <c r="U38" s="19"/>
      <c r="V38" s="20"/>
    </row>
    <row r="39" spans="1:22" s="33" customFormat="1">
      <c r="A39" s="13"/>
      <c r="B39" s="14"/>
      <c r="C39" s="196"/>
      <c r="D39" s="196"/>
      <c r="E39" s="196"/>
      <c r="F39" s="196"/>
      <c r="G39" s="196"/>
      <c r="H39" s="196"/>
      <c r="I39" s="17"/>
      <c r="J39" s="44"/>
      <c r="K39" s="18"/>
      <c r="L39" s="18"/>
      <c r="M39" s="19"/>
      <c r="N39" s="19"/>
      <c r="O39" s="19"/>
      <c r="P39" s="19"/>
      <c r="Q39" s="19"/>
      <c r="R39" s="19"/>
      <c r="S39" s="19"/>
      <c r="T39" s="19"/>
      <c r="U39" s="19"/>
      <c r="V39" s="20"/>
    </row>
    <row r="40" spans="1:22" s="33" customFormat="1">
      <c r="A40" s="13"/>
      <c r="B40" s="14"/>
      <c r="C40" s="45" t="s">
        <v>36</v>
      </c>
      <c r="D40" s="196"/>
      <c r="E40" s="196"/>
      <c r="F40" s="196"/>
      <c r="G40" s="196"/>
      <c r="H40" s="196"/>
      <c r="I40" s="17"/>
      <c r="J40" s="44"/>
      <c r="K40" s="18"/>
      <c r="L40" s="18"/>
      <c r="M40" s="19"/>
      <c r="N40" s="19"/>
      <c r="O40" s="19"/>
      <c r="P40" s="19"/>
      <c r="Q40" s="19"/>
      <c r="R40" s="19"/>
      <c r="S40" s="19"/>
      <c r="T40" s="19"/>
      <c r="U40" s="19"/>
      <c r="V40" s="20"/>
    </row>
    <row r="41" spans="1:22" s="33" customFormat="1" ht="34.5" customHeight="1">
      <c r="A41" s="13"/>
      <c r="B41" s="14"/>
      <c r="C41" s="46"/>
      <c r="D41" s="316" t="s">
        <v>37</v>
      </c>
      <c r="E41" s="316"/>
      <c r="F41" s="316"/>
      <c r="G41" s="316"/>
      <c r="H41" s="316"/>
      <c r="I41" s="316"/>
      <c r="J41" s="316"/>
      <c r="K41" s="316"/>
      <c r="L41" s="47"/>
      <c r="M41" s="47"/>
      <c r="N41" s="47"/>
      <c r="O41" s="47"/>
      <c r="P41" s="48"/>
      <c r="Q41" s="48"/>
      <c r="R41" s="48"/>
      <c r="S41" s="48"/>
      <c r="T41" s="48"/>
      <c r="U41" s="48"/>
      <c r="V41" s="20"/>
    </row>
    <row r="42" spans="1:22" s="33" customFormat="1" ht="34.5" customHeight="1">
      <c r="A42" s="13"/>
      <c r="B42" s="14"/>
      <c r="C42" s="49"/>
      <c r="D42" s="317" t="s">
        <v>38</v>
      </c>
      <c r="E42" s="317"/>
      <c r="F42" s="317"/>
      <c r="G42" s="317"/>
      <c r="H42" s="317"/>
      <c r="I42" s="317"/>
      <c r="J42" s="317"/>
      <c r="K42" s="317"/>
      <c r="L42" s="47"/>
      <c r="M42" s="47"/>
      <c r="N42" s="47"/>
      <c r="O42" s="47"/>
      <c r="P42" s="48"/>
      <c r="Q42" s="48"/>
      <c r="R42" s="48"/>
      <c r="S42" s="48"/>
      <c r="T42" s="48"/>
      <c r="U42" s="48"/>
      <c r="V42" s="20"/>
    </row>
    <row r="43" spans="1:22" s="33" customFormat="1">
      <c r="A43" s="13"/>
      <c r="B43" s="14"/>
      <c r="C43" s="48"/>
      <c r="D43" s="48"/>
      <c r="E43" s="48"/>
      <c r="F43" s="48"/>
      <c r="G43" s="48"/>
      <c r="H43" s="48"/>
      <c r="I43" s="48"/>
      <c r="J43" s="48"/>
      <c r="K43" s="48"/>
      <c r="L43" s="48"/>
      <c r="M43" s="48"/>
      <c r="N43" s="48"/>
      <c r="O43" s="48"/>
      <c r="P43" s="48"/>
      <c r="Q43" s="48"/>
      <c r="R43" s="48"/>
      <c r="S43" s="48"/>
      <c r="T43" s="48"/>
      <c r="U43" s="48"/>
      <c r="V43" s="20"/>
    </row>
    <row r="44" spans="1:22" s="33" customFormat="1" ht="19.5">
      <c r="A44" s="13"/>
      <c r="B44" s="50" t="s">
        <v>39</v>
      </c>
      <c r="C44" s="51"/>
      <c r="D44" s="52"/>
      <c r="E44" s="52"/>
      <c r="F44" s="52"/>
      <c r="G44" s="52"/>
      <c r="H44" s="53"/>
      <c r="I44" s="53"/>
      <c r="J44" s="54"/>
      <c r="K44" s="54"/>
      <c r="L44" s="54"/>
      <c r="M44" s="55"/>
      <c r="N44" s="55"/>
      <c r="O44" s="56"/>
      <c r="P44" s="56"/>
      <c r="Q44" s="56"/>
      <c r="R44" s="56"/>
      <c r="S44" s="56"/>
      <c r="T44" s="56"/>
      <c r="U44" s="56"/>
      <c r="V44" s="20"/>
    </row>
    <row r="45" spans="1:22" s="33" customFormat="1">
      <c r="A45" s="13"/>
      <c r="B45" s="14"/>
      <c r="C45" s="57"/>
      <c r="D45" s="16"/>
      <c r="E45" s="16"/>
      <c r="F45" s="16"/>
      <c r="G45" s="16"/>
      <c r="H45" s="58"/>
      <c r="I45" s="58"/>
      <c r="J45" s="59"/>
      <c r="K45" s="59"/>
      <c r="L45" s="59"/>
      <c r="M45" s="56"/>
      <c r="N45" s="56"/>
      <c r="O45" s="56"/>
      <c r="P45" s="56"/>
      <c r="Q45" s="56"/>
      <c r="R45" s="56"/>
      <c r="S45" s="56"/>
      <c r="T45" s="56"/>
      <c r="U45" s="56"/>
      <c r="V45" s="20"/>
    </row>
    <row r="46" spans="1:22">
      <c r="A46" s="13"/>
      <c r="B46" s="30" t="s">
        <v>40</v>
      </c>
      <c r="C46" s="30"/>
      <c r="D46" s="30"/>
      <c r="E46" s="30"/>
      <c r="F46" s="30"/>
      <c r="G46" s="30"/>
      <c r="H46" s="201"/>
      <c r="I46" s="201"/>
      <c r="K46" s="60"/>
      <c r="L46" s="60"/>
      <c r="M46" s="60"/>
      <c r="N46" s="60"/>
      <c r="O46" s="60"/>
      <c r="P46" s="60"/>
      <c r="Q46" s="60"/>
      <c r="R46" s="60"/>
      <c r="S46" s="60"/>
      <c r="T46" s="60"/>
      <c r="U46" s="60"/>
    </row>
    <row r="47" spans="1:22">
      <c r="A47" s="13"/>
      <c r="B47" s="30"/>
      <c r="C47" s="30"/>
      <c r="D47" s="30"/>
      <c r="E47" s="30"/>
      <c r="F47" s="30"/>
      <c r="G47" s="30"/>
      <c r="H47" s="201"/>
      <c r="I47" s="201"/>
      <c r="K47" s="60"/>
      <c r="L47" s="60"/>
      <c r="M47" s="60"/>
      <c r="N47" s="60"/>
      <c r="O47" s="60"/>
      <c r="P47" s="60"/>
      <c r="Q47" s="60"/>
      <c r="R47" s="60"/>
      <c r="S47" s="60"/>
      <c r="T47" s="60"/>
      <c r="U47" s="60"/>
    </row>
    <row r="48" spans="1:22">
      <c r="A48" s="13"/>
      <c r="B48" s="30"/>
      <c r="C48" s="16"/>
      <c r="D48" s="16"/>
      <c r="F48" s="16"/>
      <c r="G48" s="16"/>
      <c r="H48" s="58"/>
      <c r="J48" s="61" t="s">
        <v>41</v>
      </c>
      <c r="K48" s="61" t="s">
        <v>381</v>
      </c>
      <c r="L48" s="61" t="s">
        <v>382</v>
      </c>
      <c r="M48" s="61" t="s">
        <v>383</v>
      </c>
      <c r="N48" s="20"/>
      <c r="O48" s="20"/>
      <c r="P48" s="20"/>
      <c r="Q48" s="20"/>
      <c r="R48" s="20"/>
      <c r="S48" s="20"/>
      <c r="T48" s="20"/>
      <c r="U48" s="20"/>
    </row>
    <row r="49" spans="1:21" ht="17.25" customHeight="1">
      <c r="A49" s="13"/>
      <c r="B49" s="14"/>
      <c r="C49" s="16"/>
      <c r="D49" s="16"/>
      <c r="F49" s="16"/>
      <c r="G49" s="16"/>
      <c r="H49" s="58"/>
      <c r="I49" s="62" t="s">
        <v>42</v>
      </c>
      <c r="J49" s="63"/>
      <c r="K49" s="64" t="s">
        <v>7</v>
      </c>
      <c r="L49" s="64" t="s">
        <v>7</v>
      </c>
      <c r="M49" s="64" t="s">
        <v>7</v>
      </c>
      <c r="N49" s="20"/>
      <c r="O49" s="20"/>
      <c r="P49" s="20"/>
      <c r="Q49" s="20"/>
      <c r="R49" s="20"/>
      <c r="S49" s="20"/>
      <c r="T49" s="20"/>
      <c r="U49" s="20"/>
    </row>
    <row r="50" spans="1:21" s="67" customFormat="1" ht="27" customHeight="1">
      <c r="A50" s="13"/>
      <c r="B50" s="14"/>
      <c r="C50" s="286" t="s">
        <v>43</v>
      </c>
      <c r="D50" s="287"/>
      <c r="E50" s="241" t="s">
        <v>44</v>
      </c>
      <c r="F50" s="241"/>
      <c r="G50" s="241"/>
      <c r="H50" s="241"/>
      <c r="I50" s="246" t="s">
        <v>45</v>
      </c>
      <c r="J50" s="65">
        <v>0</v>
      </c>
      <c r="K50" s="66">
        <v>0</v>
      </c>
      <c r="L50" s="66">
        <v>0</v>
      </c>
      <c r="M50" s="66">
        <v>0</v>
      </c>
    </row>
    <row r="51" spans="1:21" s="67" customFormat="1" ht="27" customHeight="1">
      <c r="A51" s="13"/>
      <c r="B51" s="68"/>
      <c r="C51" s="290"/>
      <c r="D51" s="291"/>
      <c r="E51" s="241" t="s">
        <v>46</v>
      </c>
      <c r="F51" s="242"/>
      <c r="G51" s="242"/>
      <c r="H51" s="242"/>
      <c r="I51" s="303"/>
      <c r="J51" s="65">
        <v>0</v>
      </c>
      <c r="K51" s="66">
        <v>0</v>
      </c>
      <c r="L51" s="66">
        <v>0</v>
      </c>
      <c r="M51" s="66">
        <v>0</v>
      </c>
    </row>
    <row r="52" spans="1:21" s="67" customFormat="1" ht="27" customHeight="1">
      <c r="A52" s="13"/>
      <c r="B52" s="68"/>
      <c r="C52" s="286" t="s">
        <v>47</v>
      </c>
      <c r="D52" s="287"/>
      <c r="E52" s="295" t="s">
        <v>44</v>
      </c>
      <c r="F52" s="296"/>
      <c r="G52" s="296"/>
      <c r="H52" s="296"/>
      <c r="I52" s="303"/>
      <c r="J52" s="65">
        <v>120</v>
      </c>
      <c r="K52" s="66">
        <v>40</v>
      </c>
      <c r="L52" s="66">
        <v>40</v>
      </c>
      <c r="M52" s="66">
        <v>40</v>
      </c>
    </row>
    <row r="53" spans="1:21" s="67" customFormat="1" ht="27" customHeight="1">
      <c r="A53" s="13"/>
      <c r="B53" s="68"/>
      <c r="C53" s="288"/>
      <c r="D53" s="289"/>
      <c r="E53" s="290"/>
      <c r="F53" s="291"/>
      <c r="G53" s="236" t="s">
        <v>48</v>
      </c>
      <c r="H53" s="240"/>
      <c r="I53" s="303"/>
      <c r="J53" s="65">
        <v>80</v>
      </c>
      <c r="K53" s="66">
        <v>40</v>
      </c>
      <c r="L53" s="66">
        <v>40</v>
      </c>
      <c r="M53" s="66">
        <v>0</v>
      </c>
    </row>
    <row r="54" spans="1:21" s="67" customFormat="1" ht="27" customHeight="1">
      <c r="A54" s="13"/>
      <c r="B54" s="68"/>
      <c r="C54" s="288"/>
      <c r="D54" s="289"/>
      <c r="E54" s="295" t="s">
        <v>46</v>
      </c>
      <c r="F54" s="296"/>
      <c r="G54" s="296"/>
      <c r="H54" s="296"/>
      <c r="I54" s="303"/>
      <c r="J54" s="65">
        <v>120</v>
      </c>
      <c r="K54" s="66">
        <v>40</v>
      </c>
      <c r="L54" s="66">
        <v>40</v>
      </c>
      <c r="M54" s="66">
        <v>40</v>
      </c>
    </row>
    <row r="55" spans="1:21" s="67" customFormat="1" ht="27" customHeight="1">
      <c r="A55" s="13"/>
      <c r="B55" s="68"/>
      <c r="C55" s="290"/>
      <c r="D55" s="291"/>
      <c r="E55" s="290"/>
      <c r="F55" s="291"/>
      <c r="G55" s="236" t="s">
        <v>48</v>
      </c>
      <c r="H55" s="240"/>
      <c r="I55" s="304"/>
      <c r="J55" s="65">
        <v>80</v>
      </c>
      <c r="K55" s="66">
        <v>40</v>
      </c>
      <c r="L55" s="66">
        <v>40</v>
      </c>
      <c r="M55" s="66">
        <v>0</v>
      </c>
    </row>
    <row r="56" spans="1:21" s="67" customFormat="1" ht="71.25">
      <c r="A56" s="13"/>
      <c r="B56" s="68"/>
      <c r="C56" s="236" t="s">
        <v>49</v>
      </c>
      <c r="D56" s="239"/>
      <c r="E56" s="239"/>
      <c r="F56" s="239"/>
      <c r="G56" s="239"/>
      <c r="H56" s="238"/>
      <c r="I56" s="69" t="s">
        <v>50</v>
      </c>
      <c r="J56" s="65">
        <v>0</v>
      </c>
      <c r="K56" s="66">
        <v>0</v>
      </c>
      <c r="L56" s="66">
        <v>0</v>
      </c>
      <c r="M56" s="66">
        <v>0</v>
      </c>
    </row>
    <row r="57" spans="1:21" s="72" customFormat="1">
      <c r="A57" s="13"/>
      <c r="B57" s="30"/>
      <c r="C57" s="30"/>
      <c r="D57" s="30"/>
      <c r="E57" s="30"/>
      <c r="F57" s="30"/>
      <c r="G57" s="30"/>
      <c r="H57" s="201"/>
      <c r="I57" s="201"/>
      <c r="J57" s="70"/>
      <c r="K57" s="71"/>
      <c r="L57" s="71"/>
      <c r="M57" s="71"/>
    </row>
    <row r="58" spans="1:21" s="67" customFormat="1">
      <c r="A58" s="13"/>
      <c r="B58" s="68"/>
      <c r="C58" s="57"/>
      <c r="D58" s="57"/>
      <c r="E58" s="57"/>
      <c r="F58" s="57"/>
      <c r="G58" s="57"/>
      <c r="H58" s="73"/>
      <c r="I58" s="73"/>
      <c r="J58" s="70"/>
      <c r="K58" s="74"/>
      <c r="L58" s="74"/>
      <c r="M58" s="74"/>
    </row>
    <row r="59" spans="1:21" s="33" customFormat="1">
      <c r="A59" s="13"/>
      <c r="B59" s="14"/>
      <c r="C59" s="57"/>
      <c r="D59" s="16"/>
      <c r="E59" s="16"/>
      <c r="F59" s="16"/>
      <c r="G59" s="16"/>
      <c r="H59" s="58"/>
      <c r="I59" s="58"/>
      <c r="J59" s="59"/>
      <c r="K59" s="56"/>
      <c r="L59" s="56"/>
      <c r="M59" s="56"/>
      <c r="N59" s="20"/>
    </row>
    <row r="60" spans="1:21" s="72" customFormat="1">
      <c r="A60" s="13"/>
      <c r="B60" s="30" t="s">
        <v>51</v>
      </c>
      <c r="C60" s="30"/>
      <c r="D60" s="30"/>
      <c r="E60" s="30"/>
      <c r="F60" s="30"/>
      <c r="G60" s="30"/>
      <c r="H60" s="201"/>
      <c r="I60" s="201"/>
      <c r="J60" s="70"/>
      <c r="K60" s="71"/>
      <c r="L60" s="71"/>
      <c r="M60" s="71"/>
    </row>
    <row r="61" spans="1:21">
      <c r="A61" s="13"/>
      <c r="B61" s="30"/>
      <c r="C61" s="30"/>
      <c r="D61" s="30"/>
      <c r="E61" s="30"/>
      <c r="F61" s="30"/>
      <c r="G61" s="30"/>
      <c r="H61" s="201"/>
      <c r="I61" s="201"/>
      <c r="K61" s="60"/>
      <c r="L61" s="60"/>
      <c r="M61" s="60"/>
      <c r="N61" s="20"/>
      <c r="O61" s="20"/>
      <c r="P61" s="20"/>
      <c r="Q61" s="20"/>
      <c r="R61" s="20"/>
      <c r="S61" s="20"/>
      <c r="T61" s="20"/>
      <c r="U61" s="20"/>
    </row>
    <row r="62" spans="1:21">
      <c r="A62" s="13"/>
      <c r="B62" s="30"/>
      <c r="C62" s="16"/>
      <c r="D62" s="16"/>
      <c r="F62" s="16"/>
      <c r="G62" s="16"/>
      <c r="H62" s="58"/>
      <c r="I62" s="62"/>
      <c r="J62" s="75" t="s">
        <v>41</v>
      </c>
      <c r="K62" s="75" t="s">
        <v>381</v>
      </c>
      <c r="L62" s="75" t="s">
        <v>382</v>
      </c>
      <c r="M62" s="75" t="s">
        <v>383</v>
      </c>
      <c r="N62" s="20"/>
      <c r="O62" s="20"/>
      <c r="P62" s="20"/>
      <c r="Q62" s="20"/>
      <c r="R62" s="20"/>
      <c r="S62" s="20"/>
      <c r="T62" s="20"/>
      <c r="U62" s="20"/>
    </row>
    <row r="63" spans="1:21">
      <c r="A63" s="13"/>
      <c r="B63" s="14"/>
      <c r="C63" s="16"/>
      <c r="D63" s="16"/>
      <c r="F63" s="16"/>
      <c r="G63" s="16"/>
      <c r="H63" s="58"/>
      <c r="I63" s="62" t="s">
        <v>52</v>
      </c>
      <c r="J63" s="76"/>
      <c r="K63" s="77" t="s">
        <v>7</v>
      </c>
      <c r="L63" s="77" t="s">
        <v>7</v>
      </c>
      <c r="M63" s="77" t="s">
        <v>7</v>
      </c>
      <c r="N63" s="20"/>
      <c r="O63" s="20"/>
      <c r="P63" s="20"/>
      <c r="Q63" s="20"/>
      <c r="R63" s="20"/>
      <c r="S63" s="20"/>
      <c r="T63" s="20"/>
      <c r="U63" s="20"/>
    </row>
    <row r="64" spans="1:21" s="67" customFormat="1" ht="17.25" customHeight="1">
      <c r="A64" s="13"/>
      <c r="B64" s="14"/>
      <c r="C64" s="295" t="s">
        <v>53</v>
      </c>
      <c r="D64" s="295"/>
      <c r="E64" s="295"/>
      <c r="F64" s="295"/>
      <c r="G64" s="295"/>
      <c r="H64" s="295"/>
      <c r="I64" s="265" t="s">
        <v>54</v>
      </c>
      <c r="J64" s="78"/>
      <c r="K64" s="79" t="s">
        <v>58</v>
      </c>
      <c r="L64" s="79" t="s">
        <v>58</v>
      </c>
      <c r="M64" s="79" t="s">
        <v>58</v>
      </c>
    </row>
    <row r="65" spans="1:21" s="67" customFormat="1" ht="17.25" customHeight="1">
      <c r="A65" s="13"/>
      <c r="B65" s="14"/>
      <c r="C65" s="80"/>
      <c r="D65" s="81"/>
      <c r="E65" s="241" t="s">
        <v>59</v>
      </c>
      <c r="F65" s="241"/>
      <c r="G65" s="241"/>
      <c r="H65" s="241"/>
      <c r="I65" s="247"/>
      <c r="J65" s="82"/>
      <c r="K65" s="79" t="s">
        <v>56</v>
      </c>
      <c r="L65" s="79" t="s">
        <v>56</v>
      </c>
      <c r="M65" s="79" t="s">
        <v>56</v>
      </c>
    </row>
    <row r="66" spans="1:21" s="67" customFormat="1">
      <c r="A66" s="13"/>
      <c r="B66" s="14"/>
      <c r="C66" s="80"/>
      <c r="D66" s="81"/>
      <c r="E66" s="241"/>
      <c r="F66" s="241"/>
      <c r="G66" s="241"/>
      <c r="H66" s="241"/>
      <c r="I66" s="247"/>
      <c r="J66" s="82"/>
      <c r="K66" s="79" t="s">
        <v>56</v>
      </c>
      <c r="L66" s="79" t="s">
        <v>56</v>
      </c>
      <c r="M66" s="79" t="s">
        <v>56</v>
      </c>
    </row>
    <row r="67" spans="1:21" s="67" customFormat="1">
      <c r="A67" s="13"/>
      <c r="B67" s="14"/>
      <c r="C67" s="83"/>
      <c r="D67" s="84"/>
      <c r="E67" s="241"/>
      <c r="F67" s="241"/>
      <c r="G67" s="241"/>
      <c r="H67" s="241"/>
      <c r="I67" s="248"/>
      <c r="J67" s="85"/>
      <c r="K67" s="79" t="s">
        <v>56</v>
      </c>
      <c r="L67" s="79" t="s">
        <v>56</v>
      </c>
      <c r="M67" s="79" t="s">
        <v>56</v>
      </c>
    </row>
    <row r="68" spans="1:21" s="72" customFormat="1">
      <c r="A68" s="13"/>
      <c r="B68" s="30"/>
      <c r="C68" s="30"/>
      <c r="D68" s="30"/>
      <c r="E68" s="30"/>
      <c r="F68" s="30"/>
      <c r="G68" s="30"/>
      <c r="H68" s="201"/>
      <c r="I68" s="201"/>
      <c r="J68" s="70"/>
      <c r="K68" s="71"/>
      <c r="L68" s="71"/>
      <c r="M68" s="71"/>
    </row>
    <row r="69" spans="1:21" s="67" customFormat="1">
      <c r="A69" s="13"/>
      <c r="B69" s="68"/>
      <c r="C69" s="57"/>
      <c r="D69" s="57"/>
      <c r="E69" s="57"/>
      <c r="F69" s="57"/>
      <c r="G69" s="57"/>
      <c r="H69" s="73"/>
      <c r="I69" s="73"/>
      <c r="J69" s="70"/>
      <c r="K69" s="74"/>
      <c r="L69" s="74"/>
      <c r="M69" s="74"/>
    </row>
    <row r="70" spans="1:21" s="33" customFormat="1">
      <c r="A70" s="13"/>
      <c r="B70" s="14"/>
      <c r="C70" s="57"/>
      <c r="D70" s="16"/>
      <c r="E70" s="16"/>
      <c r="F70" s="16"/>
      <c r="G70" s="16"/>
      <c r="H70" s="58"/>
      <c r="I70" s="58"/>
      <c r="J70" s="59"/>
      <c r="K70" s="56"/>
      <c r="L70" s="56"/>
      <c r="M70" s="56"/>
      <c r="N70" s="20"/>
    </row>
    <row r="71" spans="1:21" s="72" customFormat="1">
      <c r="A71" s="13"/>
      <c r="B71" s="30" t="s">
        <v>63</v>
      </c>
      <c r="C71" s="86"/>
      <c r="D71" s="86"/>
      <c r="E71" s="86"/>
      <c r="F71" s="86"/>
      <c r="G71" s="86"/>
      <c r="H71" s="201"/>
      <c r="I71" s="201"/>
      <c r="J71" s="87"/>
      <c r="K71" s="88"/>
      <c r="L71" s="88"/>
      <c r="M71" s="88"/>
    </row>
    <row r="72" spans="1:21">
      <c r="A72" s="13"/>
      <c r="B72" s="30"/>
      <c r="C72" s="30"/>
      <c r="D72" s="30"/>
      <c r="E72" s="30"/>
      <c r="F72" s="30"/>
      <c r="G72" s="30"/>
      <c r="H72" s="201"/>
      <c r="I72" s="201"/>
      <c r="K72" s="60"/>
      <c r="L72" s="60"/>
      <c r="M72" s="60"/>
      <c r="N72" s="20"/>
      <c r="O72" s="20"/>
      <c r="P72" s="20"/>
      <c r="Q72" s="20"/>
      <c r="R72" s="20"/>
      <c r="S72" s="20"/>
      <c r="T72" s="20"/>
      <c r="U72" s="20"/>
    </row>
    <row r="73" spans="1:21">
      <c r="A73" s="13"/>
      <c r="B73" s="30"/>
      <c r="C73" s="16"/>
      <c r="D73" s="16"/>
      <c r="F73" s="16"/>
      <c r="G73" s="16"/>
      <c r="H73" s="58"/>
      <c r="I73" s="58"/>
      <c r="J73" s="61" t="s">
        <v>41</v>
      </c>
      <c r="K73" s="61" t="s">
        <v>381</v>
      </c>
      <c r="L73" s="61" t="s">
        <v>382</v>
      </c>
      <c r="M73" s="61" t="s">
        <v>383</v>
      </c>
      <c r="N73" s="20"/>
      <c r="O73" s="20"/>
      <c r="P73" s="20"/>
      <c r="Q73" s="20"/>
      <c r="R73" s="20"/>
      <c r="S73" s="20"/>
      <c r="T73" s="20"/>
      <c r="U73" s="20"/>
    </row>
    <row r="74" spans="1:21" ht="17.25" customHeight="1">
      <c r="A74" s="13"/>
      <c r="B74" s="14"/>
      <c r="C74" s="16"/>
      <c r="D74" s="16"/>
      <c r="F74" s="16"/>
      <c r="G74" s="16"/>
      <c r="H74" s="58"/>
      <c r="I74" s="62" t="s">
        <v>42</v>
      </c>
      <c r="J74" s="63"/>
      <c r="K74" s="64" t="s">
        <v>7</v>
      </c>
      <c r="L74" s="64" t="s">
        <v>7</v>
      </c>
      <c r="M74" s="64" t="s">
        <v>7</v>
      </c>
      <c r="N74" s="20"/>
      <c r="O74" s="20"/>
      <c r="P74" s="20"/>
      <c r="Q74" s="20"/>
      <c r="R74" s="20"/>
      <c r="S74" s="20"/>
      <c r="T74" s="20"/>
      <c r="U74" s="20"/>
    </row>
    <row r="75" spans="1:21" s="67" customFormat="1" ht="30" customHeight="1">
      <c r="A75" s="13"/>
      <c r="B75" s="14"/>
      <c r="C75" s="295" t="s">
        <v>64</v>
      </c>
      <c r="D75" s="295"/>
      <c r="E75" s="295"/>
      <c r="F75" s="295"/>
      <c r="G75" s="295"/>
      <c r="H75" s="296"/>
      <c r="I75" s="265" t="s">
        <v>65</v>
      </c>
      <c r="J75" s="89"/>
      <c r="K75" s="90" t="s">
        <v>116</v>
      </c>
      <c r="L75" s="90" t="s">
        <v>116</v>
      </c>
      <c r="M75" s="90" t="s">
        <v>384</v>
      </c>
    </row>
    <row r="76" spans="1:21" s="67" customFormat="1" ht="30" customHeight="1">
      <c r="A76" s="13"/>
      <c r="B76" s="68"/>
      <c r="C76" s="83"/>
      <c r="D76" s="84"/>
      <c r="E76" s="241" t="s">
        <v>67</v>
      </c>
      <c r="F76" s="241"/>
      <c r="G76" s="241"/>
      <c r="H76" s="241"/>
      <c r="I76" s="247"/>
      <c r="J76" s="91"/>
      <c r="K76" s="66">
        <v>40</v>
      </c>
      <c r="L76" s="66">
        <v>40</v>
      </c>
      <c r="M76" s="66">
        <v>40</v>
      </c>
    </row>
    <row r="77" spans="1:21" s="67" customFormat="1" ht="30" customHeight="1">
      <c r="A77" s="13"/>
      <c r="B77" s="68"/>
      <c r="C77" s="295" t="s">
        <v>68</v>
      </c>
      <c r="D77" s="296"/>
      <c r="E77" s="296"/>
      <c r="F77" s="296"/>
      <c r="G77" s="296"/>
      <c r="H77" s="296"/>
      <c r="I77" s="247"/>
      <c r="J77" s="91"/>
      <c r="K77" s="79" t="s">
        <v>56</v>
      </c>
      <c r="L77" s="79" t="s">
        <v>56</v>
      </c>
      <c r="M77" s="79" t="s">
        <v>56</v>
      </c>
    </row>
    <row r="78" spans="1:21" s="67" customFormat="1" ht="30" customHeight="1">
      <c r="A78" s="13"/>
      <c r="B78" s="68"/>
      <c r="C78" s="92"/>
      <c r="D78" s="93"/>
      <c r="E78" s="241" t="s">
        <v>69</v>
      </c>
      <c r="F78" s="242"/>
      <c r="G78" s="242"/>
      <c r="H78" s="242"/>
      <c r="I78" s="248"/>
      <c r="J78" s="94"/>
      <c r="K78" s="66"/>
      <c r="L78" s="66"/>
      <c r="M78" s="66"/>
    </row>
    <row r="79" spans="1:21" s="72" customFormat="1">
      <c r="A79" s="13"/>
      <c r="B79" s="30"/>
      <c r="C79" s="30"/>
      <c r="D79" s="30"/>
      <c r="E79" s="30"/>
      <c r="F79" s="30"/>
      <c r="G79" s="30"/>
      <c r="H79" s="201"/>
      <c r="I79" s="201"/>
      <c r="J79" s="70"/>
      <c r="K79" s="71"/>
      <c r="L79" s="71"/>
      <c r="M79" s="71"/>
      <c r="N79" s="71"/>
      <c r="O79" s="71"/>
      <c r="P79" s="71"/>
      <c r="Q79" s="71"/>
      <c r="R79" s="71"/>
      <c r="S79" s="71"/>
      <c r="T79" s="71"/>
      <c r="U79" s="71"/>
    </row>
    <row r="80" spans="1:21" s="72" customFormat="1" ht="36" customHeight="1">
      <c r="A80" s="95"/>
      <c r="B80" s="30"/>
      <c r="C80" s="30"/>
      <c r="D80" s="30"/>
      <c r="E80" s="30"/>
      <c r="F80" s="30"/>
      <c r="G80" s="30"/>
      <c r="H80" s="201"/>
      <c r="I80" s="201"/>
      <c r="J80" s="96" t="s">
        <v>70</v>
      </c>
      <c r="K80" s="71"/>
      <c r="L80" s="71"/>
      <c r="M80" s="71"/>
      <c r="N80" s="71"/>
      <c r="O80" s="71"/>
      <c r="P80" s="71"/>
      <c r="Q80" s="71"/>
      <c r="R80" s="71"/>
      <c r="S80" s="71"/>
      <c r="T80" s="71"/>
      <c r="U80" s="71"/>
    </row>
    <row r="81" spans="1:21" ht="6" customHeight="1">
      <c r="A81" s="13"/>
      <c r="B81" s="30"/>
      <c r="C81" s="30"/>
      <c r="D81" s="30"/>
      <c r="E81" s="30"/>
      <c r="F81" s="30"/>
      <c r="G81" s="30"/>
      <c r="H81" s="201"/>
      <c r="I81" s="201"/>
      <c r="K81" s="60"/>
      <c r="L81" s="60"/>
      <c r="M81" s="60"/>
      <c r="N81" s="60"/>
      <c r="O81" s="60"/>
      <c r="P81" s="60"/>
      <c r="Q81" s="60"/>
      <c r="R81" s="60"/>
      <c r="S81" s="60"/>
      <c r="T81" s="60"/>
      <c r="U81" s="97"/>
    </row>
    <row r="82" spans="1:21" s="67" customFormat="1" ht="54">
      <c r="A82" s="13"/>
      <c r="B82" s="30"/>
      <c r="C82" s="16"/>
      <c r="D82" s="57"/>
      <c r="E82" s="57"/>
      <c r="F82" s="57"/>
      <c r="G82" s="57"/>
      <c r="H82" s="73"/>
      <c r="I82" s="73"/>
      <c r="J82" s="98" t="s">
        <v>71</v>
      </c>
      <c r="K82" s="99">
        <v>0</v>
      </c>
      <c r="L82" s="98" t="s">
        <v>72</v>
      </c>
      <c r="M82" s="99">
        <v>0</v>
      </c>
      <c r="N82" s="98" t="s">
        <v>73</v>
      </c>
      <c r="O82" s="99">
        <v>0</v>
      </c>
      <c r="P82" s="98" t="s">
        <v>74</v>
      </c>
      <c r="Q82" s="99">
        <v>0</v>
      </c>
      <c r="R82" s="98" t="s">
        <v>75</v>
      </c>
      <c r="S82" s="99">
        <v>0</v>
      </c>
      <c r="T82" s="100" t="s">
        <v>76</v>
      </c>
      <c r="U82" s="99">
        <v>0</v>
      </c>
    </row>
    <row r="83" spans="1:21" s="72" customFormat="1" ht="54">
      <c r="A83" s="13"/>
      <c r="B83" s="30"/>
      <c r="C83" s="30"/>
      <c r="D83" s="30"/>
      <c r="E83" s="30"/>
      <c r="F83" s="30"/>
      <c r="G83" s="30"/>
      <c r="H83" s="201"/>
      <c r="I83" s="201"/>
      <c r="J83" s="98" t="s">
        <v>66</v>
      </c>
      <c r="K83" s="101">
        <v>0</v>
      </c>
      <c r="L83" s="98" t="s">
        <v>77</v>
      </c>
      <c r="M83" s="101">
        <v>0</v>
      </c>
      <c r="N83" s="98" t="s">
        <v>78</v>
      </c>
      <c r="O83" s="99">
        <v>0</v>
      </c>
      <c r="P83" s="98" t="s">
        <v>79</v>
      </c>
      <c r="Q83" s="101">
        <v>0</v>
      </c>
      <c r="R83" s="98" t="s">
        <v>80</v>
      </c>
      <c r="S83" s="99">
        <v>0</v>
      </c>
      <c r="T83" s="98" t="s">
        <v>81</v>
      </c>
      <c r="U83" s="101">
        <v>0</v>
      </c>
    </row>
    <row r="84" spans="1:21" s="67" customFormat="1" ht="40.5">
      <c r="A84" s="13"/>
      <c r="B84" s="30"/>
      <c r="C84" s="57"/>
      <c r="D84" s="57"/>
      <c r="E84" s="57"/>
      <c r="F84" s="57"/>
      <c r="G84" s="57"/>
      <c r="H84" s="73"/>
      <c r="I84" s="73"/>
      <c r="J84" s="98" t="s">
        <v>82</v>
      </c>
      <c r="K84" s="99">
        <v>0</v>
      </c>
      <c r="L84" s="98" t="s">
        <v>83</v>
      </c>
      <c r="M84" s="99">
        <v>0</v>
      </c>
      <c r="N84" s="98" t="s">
        <v>84</v>
      </c>
      <c r="O84" s="99">
        <v>0</v>
      </c>
      <c r="P84" s="98" t="s">
        <v>85</v>
      </c>
      <c r="Q84" s="99">
        <v>0</v>
      </c>
      <c r="R84" s="98" t="s">
        <v>86</v>
      </c>
      <c r="S84" s="99">
        <v>0</v>
      </c>
      <c r="T84" s="100" t="s">
        <v>87</v>
      </c>
      <c r="U84" s="102">
        <v>0</v>
      </c>
    </row>
    <row r="85" spans="1:21" s="72" customFormat="1" ht="54">
      <c r="A85" s="13"/>
      <c r="B85" s="30"/>
      <c r="C85" s="30"/>
      <c r="D85" s="30"/>
      <c r="E85" s="30"/>
      <c r="F85" s="30"/>
      <c r="G85" s="30"/>
      <c r="H85" s="201"/>
      <c r="I85" s="201"/>
      <c r="J85" s="98" t="s">
        <v>88</v>
      </c>
      <c r="K85" s="99">
        <v>0</v>
      </c>
      <c r="L85" s="98" t="s">
        <v>89</v>
      </c>
      <c r="M85" s="99">
        <v>0</v>
      </c>
      <c r="N85" s="98" t="s">
        <v>90</v>
      </c>
      <c r="O85" s="99">
        <v>0</v>
      </c>
      <c r="P85" s="98" t="s">
        <v>91</v>
      </c>
      <c r="Q85" s="99">
        <v>0</v>
      </c>
      <c r="R85" s="98" t="s">
        <v>92</v>
      </c>
      <c r="S85" s="99">
        <v>0</v>
      </c>
      <c r="T85" s="100" t="s">
        <v>93</v>
      </c>
      <c r="U85" s="99">
        <v>0</v>
      </c>
    </row>
    <row r="86" spans="1:21" s="67" customFormat="1" ht="54">
      <c r="A86" s="13"/>
      <c r="B86" s="30"/>
      <c r="C86" s="57"/>
      <c r="D86" s="57"/>
      <c r="E86" s="57"/>
      <c r="F86" s="57"/>
      <c r="G86" s="57"/>
      <c r="H86" s="73"/>
      <c r="I86" s="73"/>
      <c r="J86" s="98" t="s">
        <v>94</v>
      </c>
      <c r="K86" s="99">
        <v>0</v>
      </c>
      <c r="L86" s="98" t="s">
        <v>95</v>
      </c>
      <c r="M86" s="99">
        <v>0</v>
      </c>
      <c r="N86" s="98" t="s">
        <v>96</v>
      </c>
      <c r="O86" s="99">
        <v>0</v>
      </c>
      <c r="P86" s="98" t="s">
        <v>97</v>
      </c>
      <c r="Q86" s="99">
        <v>0</v>
      </c>
      <c r="R86" s="98" t="s">
        <v>98</v>
      </c>
      <c r="S86" s="99">
        <v>0</v>
      </c>
      <c r="T86" s="100" t="s">
        <v>99</v>
      </c>
      <c r="U86" s="101">
        <v>0</v>
      </c>
    </row>
    <row r="87" spans="1:21" s="72" customFormat="1" ht="40.5">
      <c r="A87" s="13"/>
      <c r="B87" s="30"/>
      <c r="C87" s="30"/>
      <c r="D87" s="30"/>
      <c r="E87" s="30"/>
      <c r="F87" s="30"/>
      <c r="G87" s="30"/>
      <c r="H87" s="201"/>
      <c r="I87" s="201"/>
      <c r="J87" s="98" t="s">
        <v>100</v>
      </c>
      <c r="K87" s="99">
        <v>0</v>
      </c>
      <c r="L87" s="98" t="s">
        <v>101</v>
      </c>
      <c r="M87" s="99">
        <v>0</v>
      </c>
      <c r="N87" s="98" t="s">
        <v>102</v>
      </c>
      <c r="O87" s="99">
        <v>0</v>
      </c>
      <c r="P87" s="98" t="s">
        <v>103</v>
      </c>
      <c r="Q87" s="99">
        <v>0</v>
      </c>
      <c r="R87" s="98" t="s">
        <v>104</v>
      </c>
      <c r="S87" s="99">
        <v>0</v>
      </c>
      <c r="T87" s="98" t="s">
        <v>105</v>
      </c>
      <c r="U87" s="102">
        <v>0</v>
      </c>
    </row>
    <row r="88" spans="1:21" s="67" customFormat="1" ht="67.5">
      <c r="A88" s="13"/>
      <c r="B88" s="30"/>
      <c r="C88" s="57"/>
      <c r="D88" s="57"/>
      <c r="E88" s="57"/>
      <c r="F88" s="57"/>
      <c r="G88" s="57"/>
      <c r="H88" s="73"/>
      <c r="I88" s="73"/>
      <c r="J88" s="98" t="s">
        <v>106</v>
      </c>
      <c r="K88" s="99">
        <v>0</v>
      </c>
      <c r="L88" s="98" t="s">
        <v>107</v>
      </c>
      <c r="M88" s="99">
        <v>0</v>
      </c>
      <c r="N88" s="98" t="s">
        <v>108</v>
      </c>
      <c r="O88" s="99">
        <v>0</v>
      </c>
      <c r="P88" s="98" t="s">
        <v>109</v>
      </c>
      <c r="Q88" s="99">
        <v>0</v>
      </c>
      <c r="R88" s="98" t="s">
        <v>110</v>
      </c>
      <c r="S88" s="99">
        <v>0</v>
      </c>
      <c r="T88" s="74"/>
      <c r="U88" s="74"/>
    </row>
    <row r="89" spans="1:21" s="72" customFormat="1" ht="67.5">
      <c r="A89" s="13"/>
      <c r="B89" s="30"/>
      <c r="C89" s="30"/>
      <c r="D89" s="30"/>
      <c r="E89" s="30"/>
      <c r="F89" s="30"/>
      <c r="G89" s="30"/>
      <c r="H89" s="201"/>
      <c r="I89" s="201"/>
      <c r="J89" s="98" t="s">
        <v>111</v>
      </c>
      <c r="K89" s="99">
        <v>0</v>
      </c>
      <c r="L89" s="98" t="s">
        <v>112</v>
      </c>
      <c r="M89" s="99">
        <v>0</v>
      </c>
      <c r="N89" s="98" t="s">
        <v>113</v>
      </c>
      <c r="O89" s="99">
        <v>0</v>
      </c>
      <c r="P89" s="98" t="s">
        <v>114</v>
      </c>
      <c r="Q89" s="99">
        <v>0</v>
      </c>
      <c r="R89" s="98" t="s">
        <v>115</v>
      </c>
      <c r="S89" s="103">
        <v>0</v>
      </c>
      <c r="T89" s="74"/>
      <c r="U89" s="74"/>
    </row>
    <row r="90" spans="1:21" s="67" customFormat="1" ht="67.5">
      <c r="A90" s="13"/>
      <c r="B90" s="30"/>
      <c r="C90" s="57"/>
      <c r="D90" s="57"/>
      <c r="E90" s="57"/>
      <c r="F90" s="57"/>
      <c r="G90" s="57"/>
      <c r="H90" s="73"/>
      <c r="I90" s="73"/>
      <c r="J90" s="98" t="s">
        <v>116</v>
      </c>
      <c r="K90" s="99">
        <v>76</v>
      </c>
      <c r="L90" s="98" t="s">
        <v>117</v>
      </c>
      <c r="M90" s="99">
        <v>0</v>
      </c>
      <c r="N90" s="98" t="s">
        <v>118</v>
      </c>
      <c r="O90" s="99">
        <v>0</v>
      </c>
      <c r="P90" s="98" t="s">
        <v>119</v>
      </c>
      <c r="Q90" s="99">
        <v>0</v>
      </c>
      <c r="R90" s="98" t="s">
        <v>120</v>
      </c>
      <c r="S90" s="99">
        <v>0</v>
      </c>
      <c r="T90" s="74"/>
      <c r="U90" s="74"/>
    </row>
    <row r="91" spans="1:21" s="72" customFormat="1" ht="40.5">
      <c r="A91" s="13"/>
      <c r="B91" s="30"/>
      <c r="C91" s="30"/>
      <c r="D91" s="30"/>
      <c r="E91" s="30"/>
      <c r="F91" s="30"/>
      <c r="G91" s="30"/>
      <c r="H91" s="201"/>
      <c r="I91" s="201"/>
      <c r="J91" s="98" t="s">
        <v>121</v>
      </c>
      <c r="K91" s="99">
        <v>0</v>
      </c>
      <c r="L91" s="98" t="s">
        <v>122</v>
      </c>
      <c r="M91" s="99">
        <v>0</v>
      </c>
      <c r="N91" s="98" t="s">
        <v>123</v>
      </c>
      <c r="O91" s="99">
        <v>0</v>
      </c>
      <c r="P91" s="98" t="s">
        <v>124</v>
      </c>
      <c r="Q91" s="99">
        <v>0</v>
      </c>
      <c r="R91" s="98" t="s">
        <v>125</v>
      </c>
      <c r="S91" s="99">
        <v>0</v>
      </c>
      <c r="T91" s="74"/>
      <c r="U91" s="74"/>
    </row>
    <row r="92" spans="1:21" s="67" customFormat="1" ht="40.5">
      <c r="A92" s="13"/>
      <c r="B92" s="30"/>
      <c r="C92" s="57"/>
      <c r="D92" s="57"/>
      <c r="E92" s="57"/>
      <c r="F92" s="57"/>
      <c r="G92" s="57"/>
      <c r="H92" s="73"/>
      <c r="I92" s="73"/>
      <c r="J92" s="74"/>
      <c r="K92" s="74"/>
      <c r="L92" s="98" t="s">
        <v>126</v>
      </c>
      <c r="M92" s="99">
        <v>0</v>
      </c>
      <c r="N92" s="104" t="s">
        <v>127</v>
      </c>
      <c r="O92" s="99">
        <v>0</v>
      </c>
      <c r="P92" s="98" t="s">
        <v>128</v>
      </c>
      <c r="Q92" s="99">
        <v>0</v>
      </c>
      <c r="R92" s="104" t="s">
        <v>129</v>
      </c>
      <c r="S92" s="99">
        <v>0</v>
      </c>
      <c r="T92" s="74"/>
      <c r="U92" s="74"/>
    </row>
    <row r="93" spans="1:21" s="67" customFormat="1" ht="40.5">
      <c r="A93" s="13"/>
      <c r="B93" s="30"/>
      <c r="C93" s="57"/>
      <c r="D93" s="57"/>
      <c r="E93" s="57"/>
      <c r="F93" s="57"/>
      <c r="G93" s="57"/>
      <c r="H93" s="73"/>
      <c r="I93" s="73"/>
      <c r="J93" s="74"/>
      <c r="K93" s="74"/>
      <c r="L93" s="98" t="s">
        <v>130</v>
      </c>
      <c r="M93" s="99">
        <v>0</v>
      </c>
      <c r="N93" s="74"/>
      <c r="O93" s="74"/>
      <c r="P93" s="98" t="s">
        <v>131</v>
      </c>
      <c r="Q93" s="99">
        <v>0</v>
      </c>
      <c r="R93" s="74"/>
      <c r="S93" s="74"/>
      <c r="T93" s="74"/>
      <c r="U93" s="74"/>
    </row>
    <row r="94" spans="1:21" s="67" customFormat="1">
      <c r="A94" s="13"/>
      <c r="B94" s="68"/>
      <c r="C94" s="57"/>
      <c r="D94" s="57"/>
      <c r="E94" s="57"/>
      <c r="F94" s="57"/>
      <c r="G94" s="57"/>
      <c r="H94" s="73"/>
      <c r="I94" s="73"/>
      <c r="J94" s="70"/>
      <c r="K94" s="74"/>
      <c r="L94" s="74"/>
      <c r="M94" s="74"/>
      <c r="N94" s="74"/>
      <c r="O94" s="74"/>
      <c r="P94" s="74"/>
      <c r="Q94" s="74"/>
      <c r="R94" s="74"/>
      <c r="S94" s="74"/>
      <c r="T94" s="74"/>
      <c r="U94" s="74"/>
    </row>
    <row r="95" spans="1:21" s="67" customFormat="1">
      <c r="A95" s="13"/>
      <c r="B95" s="68"/>
      <c r="C95" s="57"/>
      <c r="D95" s="57"/>
      <c r="E95" s="57"/>
      <c r="F95" s="57"/>
      <c r="G95" s="57"/>
      <c r="H95" s="73"/>
      <c r="I95" s="73"/>
      <c r="J95" s="70"/>
      <c r="K95" s="74"/>
      <c r="L95" s="74"/>
      <c r="M95" s="74"/>
      <c r="N95" s="74"/>
      <c r="O95" s="74"/>
      <c r="P95" s="74"/>
      <c r="Q95" s="74"/>
      <c r="R95" s="74"/>
      <c r="S95" s="74"/>
      <c r="T95" s="74"/>
      <c r="U95" s="74"/>
    </row>
    <row r="96" spans="1:21" s="72" customFormat="1">
      <c r="A96" s="13"/>
      <c r="B96" s="105"/>
      <c r="C96" s="16"/>
      <c r="D96" s="16"/>
      <c r="E96" s="16"/>
      <c r="F96" s="16"/>
      <c r="G96" s="59"/>
      <c r="H96" s="56"/>
      <c r="I96" s="56"/>
      <c r="J96" s="87"/>
      <c r="K96" s="88"/>
      <c r="L96" s="88"/>
      <c r="M96" s="88"/>
      <c r="N96" s="88"/>
      <c r="O96" s="88"/>
      <c r="P96" s="88"/>
      <c r="Q96" s="88"/>
      <c r="R96" s="88"/>
      <c r="S96" s="88"/>
      <c r="T96" s="88"/>
      <c r="U96" s="88"/>
    </row>
    <row r="97" spans="1:21" s="14" customFormat="1">
      <c r="A97" s="13"/>
      <c r="B97" s="30" t="s">
        <v>132</v>
      </c>
      <c r="C97" s="30"/>
      <c r="D97" s="30"/>
      <c r="E97" s="30"/>
      <c r="F97" s="30"/>
      <c r="G97" s="30"/>
      <c r="H97" s="201"/>
      <c r="I97" s="201"/>
      <c r="J97" s="87"/>
      <c r="K97" s="88"/>
      <c r="L97" s="88"/>
      <c r="M97" s="88"/>
      <c r="N97" s="88"/>
      <c r="O97" s="88"/>
      <c r="P97" s="88"/>
      <c r="Q97" s="88"/>
      <c r="R97" s="88"/>
      <c r="S97" s="88"/>
      <c r="T97" s="88"/>
      <c r="U97" s="88"/>
    </row>
    <row r="98" spans="1:21">
      <c r="A98" s="13"/>
      <c r="B98" s="30"/>
      <c r="C98" s="30"/>
      <c r="D98" s="30"/>
      <c r="E98" s="30"/>
      <c r="F98" s="30"/>
      <c r="G98" s="30"/>
      <c r="H98" s="201"/>
      <c r="I98" s="201"/>
      <c r="K98" s="60"/>
      <c r="L98" s="60"/>
      <c r="M98" s="60"/>
      <c r="N98" s="60"/>
      <c r="O98" s="60"/>
      <c r="P98" s="60"/>
      <c r="Q98" s="60"/>
      <c r="R98" s="60"/>
      <c r="S98" s="60"/>
      <c r="T98" s="60"/>
      <c r="U98" s="60"/>
    </row>
    <row r="99" spans="1:21">
      <c r="A99" s="13"/>
      <c r="B99" s="30"/>
      <c r="C99" s="16"/>
      <c r="D99" s="16"/>
      <c r="F99" s="16"/>
      <c r="G99" s="16"/>
      <c r="H99" s="58"/>
      <c r="I99" s="58"/>
      <c r="J99" s="61" t="s">
        <v>41</v>
      </c>
      <c r="K99" s="61" t="s">
        <v>381</v>
      </c>
      <c r="L99" s="61" t="s">
        <v>382</v>
      </c>
      <c r="M99" s="61" t="s">
        <v>383</v>
      </c>
      <c r="N99" s="20"/>
      <c r="O99" s="20"/>
      <c r="P99" s="20"/>
      <c r="Q99" s="20"/>
      <c r="R99" s="20"/>
      <c r="S99" s="20"/>
      <c r="T99" s="20"/>
      <c r="U99" s="20"/>
    </row>
    <row r="100" spans="1:21" ht="17.25" customHeight="1">
      <c r="A100" s="13"/>
      <c r="B100" s="14"/>
      <c r="C100" s="16"/>
      <c r="D100" s="16"/>
      <c r="F100" s="16"/>
      <c r="G100" s="16"/>
      <c r="H100" s="58"/>
      <c r="I100" s="62" t="s">
        <v>42</v>
      </c>
      <c r="J100" s="63"/>
      <c r="K100" s="64" t="s">
        <v>7</v>
      </c>
      <c r="L100" s="64" t="s">
        <v>7</v>
      </c>
      <c r="M100" s="64" t="s">
        <v>7</v>
      </c>
      <c r="N100" s="20"/>
      <c r="O100" s="20"/>
      <c r="P100" s="20"/>
      <c r="Q100" s="20"/>
      <c r="R100" s="20"/>
      <c r="S100" s="20"/>
      <c r="T100" s="20"/>
      <c r="U100" s="20"/>
    </row>
    <row r="101" spans="1:21" s="67" customFormat="1" ht="99.75">
      <c r="A101" s="13"/>
      <c r="B101" s="14"/>
      <c r="C101" s="236" t="s">
        <v>132</v>
      </c>
      <c r="D101" s="239"/>
      <c r="E101" s="239"/>
      <c r="F101" s="239"/>
      <c r="G101" s="239"/>
      <c r="H101" s="240"/>
      <c r="I101" s="106" t="s">
        <v>133</v>
      </c>
      <c r="J101" s="107" t="s">
        <v>134</v>
      </c>
      <c r="K101" s="108"/>
      <c r="L101" s="108"/>
      <c r="M101" s="109"/>
    </row>
    <row r="102" spans="1:21" s="72" customFormat="1">
      <c r="A102" s="13"/>
      <c r="B102" s="30"/>
      <c r="C102" s="30"/>
      <c r="D102" s="30"/>
      <c r="E102" s="30"/>
      <c r="F102" s="30"/>
      <c r="G102" s="30"/>
      <c r="H102" s="201"/>
      <c r="I102" s="201"/>
      <c r="J102" s="70"/>
      <c r="K102" s="88"/>
      <c r="L102" s="88"/>
      <c r="M102" s="88"/>
    </row>
    <row r="103" spans="1:21" s="67" customFormat="1">
      <c r="A103" s="13"/>
      <c r="B103" s="68"/>
      <c r="C103" s="57"/>
      <c r="D103" s="57"/>
      <c r="E103" s="57"/>
      <c r="F103" s="57"/>
      <c r="G103" s="57"/>
      <c r="H103" s="73"/>
      <c r="I103" s="73"/>
      <c r="J103" s="70"/>
      <c r="K103" s="88"/>
      <c r="L103" s="88"/>
      <c r="M103" s="88"/>
    </row>
    <row r="104" spans="1:21" s="72" customFormat="1">
      <c r="A104" s="13"/>
      <c r="B104" s="14"/>
      <c r="C104" s="16"/>
      <c r="D104" s="16"/>
      <c r="E104" s="16"/>
      <c r="F104" s="16"/>
      <c r="G104" s="16"/>
      <c r="H104" s="58"/>
      <c r="I104" s="58"/>
      <c r="J104" s="110"/>
      <c r="K104" s="88"/>
      <c r="L104" s="88"/>
      <c r="M104" s="88"/>
    </row>
    <row r="105" spans="1:21" s="72" customFormat="1">
      <c r="A105" s="13"/>
      <c r="B105" s="30" t="s">
        <v>135</v>
      </c>
      <c r="C105" s="86"/>
      <c r="D105" s="86"/>
      <c r="E105" s="86"/>
      <c r="F105" s="86"/>
      <c r="G105" s="86"/>
      <c r="H105" s="201"/>
      <c r="I105" s="201"/>
      <c r="J105" s="87"/>
      <c r="K105" s="88"/>
      <c r="L105" s="88"/>
      <c r="M105" s="88"/>
    </row>
    <row r="106" spans="1:21">
      <c r="A106" s="13"/>
      <c r="B106" s="30"/>
      <c r="C106" s="30"/>
      <c r="D106" s="30"/>
      <c r="E106" s="30"/>
      <c r="F106" s="30"/>
      <c r="G106" s="30"/>
      <c r="H106" s="201"/>
      <c r="I106" s="201"/>
      <c r="K106" s="60"/>
      <c r="L106" s="60"/>
      <c r="M106" s="60"/>
      <c r="N106" s="20"/>
      <c r="O106" s="20"/>
      <c r="P106" s="20"/>
      <c r="Q106" s="20"/>
      <c r="R106" s="20"/>
      <c r="S106" s="20"/>
      <c r="T106" s="20"/>
      <c r="U106" s="20"/>
    </row>
    <row r="107" spans="1:21">
      <c r="A107" s="13"/>
      <c r="B107" s="30"/>
      <c r="C107" s="16"/>
      <c r="D107" s="16"/>
      <c r="F107" s="16"/>
      <c r="G107" s="16"/>
      <c r="H107" s="58"/>
      <c r="I107" s="58"/>
      <c r="J107" s="61" t="s">
        <v>41</v>
      </c>
      <c r="K107" s="61" t="s">
        <v>381</v>
      </c>
      <c r="L107" s="61" t="s">
        <v>382</v>
      </c>
      <c r="M107" s="61" t="s">
        <v>383</v>
      </c>
      <c r="N107" s="20"/>
      <c r="O107" s="20"/>
      <c r="P107" s="20"/>
      <c r="Q107" s="20"/>
      <c r="R107" s="20"/>
      <c r="S107" s="20"/>
      <c r="T107" s="20"/>
      <c r="U107" s="20"/>
    </row>
    <row r="108" spans="1:21" ht="17.25" customHeight="1">
      <c r="A108" s="13"/>
      <c r="B108" s="14"/>
      <c r="C108" s="16"/>
      <c r="D108" s="16"/>
      <c r="F108" s="16"/>
      <c r="G108" s="16"/>
      <c r="H108" s="58"/>
      <c r="I108" s="62" t="s">
        <v>42</v>
      </c>
      <c r="J108" s="63"/>
      <c r="K108" s="64" t="s">
        <v>7</v>
      </c>
      <c r="L108" s="64" t="s">
        <v>7</v>
      </c>
      <c r="M108" s="64" t="s">
        <v>7</v>
      </c>
      <c r="N108" s="20"/>
      <c r="O108" s="20"/>
      <c r="P108" s="20"/>
      <c r="Q108" s="20"/>
      <c r="R108" s="20"/>
      <c r="S108" s="20"/>
      <c r="T108" s="20"/>
      <c r="U108" s="20"/>
    </row>
    <row r="109" spans="1:21" s="67" customFormat="1" ht="37.15" customHeight="1">
      <c r="A109" s="13"/>
      <c r="B109" s="111"/>
      <c r="C109" s="236" t="s">
        <v>136</v>
      </c>
      <c r="D109" s="239"/>
      <c r="E109" s="239"/>
      <c r="F109" s="239"/>
      <c r="G109" s="239"/>
      <c r="H109" s="240"/>
      <c r="I109" s="314" t="s">
        <v>137</v>
      </c>
      <c r="J109" s="112" t="s">
        <v>143</v>
      </c>
      <c r="K109" s="113"/>
      <c r="L109" s="113"/>
      <c r="M109" s="114"/>
    </row>
    <row r="110" spans="1:21" s="67" customFormat="1" ht="37.15" customHeight="1">
      <c r="A110" s="13"/>
      <c r="B110" s="111"/>
      <c r="C110" s="236" t="s">
        <v>139</v>
      </c>
      <c r="D110" s="237"/>
      <c r="E110" s="237"/>
      <c r="F110" s="237"/>
      <c r="G110" s="237"/>
      <c r="H110" s="238"/>
      <c r="I110" s="315"/>
      <c r="J110" s="112" t="s">
        <v>143</v>
      </c>
      <c r="K110" s="115"/>
      <c r="L110" s="115"/>
      <c r="M110" s="116"/>
    </row>
    <row r="111" spans="1:21" s="72" customFormat="1">
      <c r="A111" s="13"/>
      <c r="B111" s="30"/>
      <c r="C111" s="30"/>
      <c r="D111" s="30"/>
      <c r="E111" s="30"/>
      <c r="F111" s="30"/>
      <c r="G111" s="30"/>
      <c r="H111" s="201"/>
      <c r="I111" s="201"/>
      <c r="J111" s="70"/>
      <c r="K111" s="60"/>
      <c r="L111" s="60"/>
      <c r="M111" s="60"/>
    </row>
    <row r="112" spans="1:21" s="67" customFormat="1">
      <c r="A112" s="13"/>
      <c r="B112" s="68"/>
      <c r="C112" s="57"/>
      <c r="D112" s="57"/>
      <c r="E112" s="57"/>
      <c r="F112" s="57"/>
      <c r="G112" s="57"/>
      <c r="H112" s="73"/>
      <c r="I112" s="73"/>
      <c r="J112" s="70"/>
      <c r="K112" s="74"/>
      <c r="L112" s="74"/>
      <c r="M112" s="74"/>
    </row>
    <row r="113" spans="1:21" s="72" customFormat="1">
      <c r="A113" s="13"/>
      <c r="B113" s="111"/>
      <c r="C113" s="16"/>
      <c r="D113" s="16"/>
      <c r="E113" s="117"/>
      <c r="F113" s="117"/>
      <c r="G113" s="117"/>
      <c r="H113" s="118"/>
      <c r="I113" s="118"/>
      <c r="J113" s="70"/>
      <c r="K113" s="71"/>
      <c r="L113" s="71"/>
      <c r="M113" s="71"/>
    </row>
    <row r="114" spans="1:21" s="72" customFormat="1">
      <c r="A114" s="13"/>
      <c r="B114" s="30" t="s">
        <v>140</v>
      </c>
      <c r="C114" s="86"/>
      <c r="D114" s="86"/>
      <c r="E114" s="86"/>
      <c r="F114" s="86"/>
      <c r="G114" s="201"/>
      <c r="H114" s="201"/>
      <c r="I114" s="201"/>
      <c r="J114" s="87"/>
      <c r="K114" s="88"/>
      <c r="L114" s="88"/>
      <c r="M114" s="88"/>
    </row>
    <row r="115" spans="1:21">
      <c r="A115" s="13"/>
      <c r="B115" s="30"/>
      <c r="C115" s="30"/>
      <c r="D115" s="30"/>
      <c r="E115" s="30"/>
      <c r="F115" s="30"/>
      <c r="G115" s="30"/>
      <c r="H115" s="201"/>
      <c r="I115" s="201"/>
      <c r="K115" s="60"/>
      <c r="L115" s="60"/>
      <c r="M115" s="60"/>
      <c r="N115" s="20"/>
      <c r="O115" s="20"/>
      <c r="P115" s="20"/>
      <c r="Q115" s="20"/>
      <c r="R115" s="20"/>
      <c r="S115" s="20"/>
      <c r="T115" s="20"/>
      <c r="U115" s="20"/>
    </row>
    <row r="116" spans="1:21">
      <c r="A116" s="13"/>
      <c r="B116" s="30"/>
      <c r="C116" s="16"/>
      <c r="D116" s="16"/>
      <c r="F116" s="16"/>
      <c r="G116" s="16"/>
      <c r="H116" s="58"/>
      <c r="I116" s="58"/>
      <c r="J116" s="61" t="s">
        <v>41</v>
      </c>
      <c r="K116" s="61" t="s">
        <v>381</v>
      </c>
      <c r="L116" s="61" t="s">
        <v>382</v>
      </c>
      <c r="M116" s="61" t="s">
        <v>383</v>
      </c>
      <c r="N116" s="20"/>
      <c r="O116" s="20"/>
      <c r="P116" s="20"/>
      <c r="Q116" s="20"/>
      <c r="R116" s="20"/>
      <c r="S116" s="20"/>
      <c r="T116" s="20"/>
      <c r="U116" s="20"/>
    </row>
    <row r="117" spans="1:21" ht="17.25" customHeight="1">
      <c r="A117" s="13"/>
      <c r="B117" s="14"/>
      <c r="C117" s="16"/>
      <c r="D117" s="16"/>
      <c r="F117" s="16"/>
      <c r="G117" s="16"/>
      <c r="H117" s="58"/>
      <c r="I117" s="62" t="s">
        <v>42</v>
      </c>
      <c r="J117" s="63"/>
      <c r="K117" s="119" t="s">
        <v>7</v>
      </c>
      <c r="L117" s="119" t="s">
        <v>7</v>
      </c>
      <c r="M117" s="119" t="s">
        <v>7</v>
      </c>
      <c r="N117" s="20"/>
      <c r="O117" s="20"/>
      <c r="P117" s="20"/>
      <c r="Q117" s="20"/>
      <c r="R117" s="20"/>
      <c r="S117" s="20"/>
      <c r="T117" s="20"/>
      <c r="U117" s="20"/>
    </row>
    <row r="118" spans="1:21" s="67" customFormat="1" ht="57">
      <c r="A118" s="13"/>
      <c r="B118" s="111"/>
      <c r="C118" s="236" t="s">
        <v>141</v>
      </c>
      <c r="D118" s="239"/>
      <c r="E118" s="239"/>
      <c r="F118" s="239"/>
      <c r="G118" s="239"/>
      <c r="H118" s="240"/>
      <c r="I118" s="120" t="s">
        <v>142</v>
      </c>
      <c r="J118" s="112" t="s">
        <v>143</v>
      </c>
      <c r="K118" s="113"/>
      <c r="L118" s="113"/>
      <c r="M118" s="114"/>
    </row>
    <row r="119" spans="1:21" s="67" customFormat="1" ht="57">
      <c r="A119" s="13"/>
      <c r="B119" s="111"/>
      <c r="C119" s="236" t="s">
        <v>144</v>
      </c>
      <c r="D119" s="237"/>
      <c r="E119" s="237"/>
      <c r="F119" s="237"/>
      <c r="G119" s="237"/>
      <c r="H119" s="238"/>
      <c r="I119" s="120" t="s">
        <v>145</v>
      </c>
      <c r="J119" s="112" t="s">
        <v>143</v>
      </c>
      <c r="K119" s="115"/>
      <c r="L119" s="115"/>
      <c r="M119" s="116"/>
    </row>
    <row r="120" spans="1:21" s="72" customFormat="1">
      <c r="A120" s="13"/>
      <c r="B120" s="30"/>
      <c r="C120" s="30"/>
      <c r="D120" s="30"/>
      <c r="E120" s="30"/>
      <c r="F120" s="30"/>
      <c r="G120" s="30"/>
      <c r="H120" s="201"/>
      <c r="I120" s="201"/>
      <c r="J120" s="70"/>
      <c r="K120" s="60"/>
      <c r="L120" s="60"/>
      <c r="M120" s="60"/>
    </row>
    <row r="121" spans="1:21" s="67" customFormat="1">
      <c r="A121" s="13"/>
      <c r="B121" s="68"/>
      <c r="C121" s="57"/>
      <c r="D121" s="57"/>
      <c r="E121" s="57"/>
      <c r="F121" s="57"/>
      <c r="G121" s="57"/>
      <c r="H121" s="73"/>
      <c r="I121" s="73"/>
      <c r="J121" s="70"/>
      <c r="K121" s="74"/>
      <c r="L121" s="74"/>
      <c r="M121" s="74"/>
    </row>
    <row r="122" spans="1:21" s="72" customFormat="1">
      <c r="A122" s="13"/>
      <c r="B122" s="14"/>
      <c r="C122" s="16"/>
      <c r="D122" s="16"/>
      <c r="E122" s="16"/>
      <c r="F122" s="16"/>
      <c r="G122" s="16"/>
      <c r="H122" s="58"/>
      <c r="I122" s="58"/>
      <c r="J122" s="87"/>
      <c r="K122" s="88"/>
      <c r="L122" s="88"/>
      <c r="M122" s="88"/>
    </row>
    <row r="123" spans="1:21">
      <c r="A123" s="13"/>
      <c r="B123" s="30" t="s">
        <v>146</v>
      </c>
      <c r="C123" s="30"/>
      <c r="D123" s="30"/>
      <c r="E123" s="30"/>
      <c r="F123" s="30"/>
      <c r="G123" s="30"/>
      <c r="H123" s="201"/>
      <c r="I123" s="201"/>
      <c r="J123" s="121"/>
      <c r="K123" s="122"/>
      <c r="L123" s="122"/>
      <c r="M123" s="122"/>
      <c r="N123" s="20"/>
      <c r="O123" s="20"/>
      <c r="P123" s="20"/>
      <c r="Q123" s="20"/>
      <c r="R123" s="20"/>
      <c r="S123" s="20"/>
      <c r="T123" s="20"/>
      <c r="U123" s="20"/>
    </row>
    <row r="124" spans="1:21">
      <c r="A124" s="13"/>
      <c r="B124" s="30"/>
      <c r="C124" s="30"/>
      <c r="D124" s="30"/>
      <c r="E124" s="30"/>
      <c r="F124" s="30"/>
      <c r="G124" s="30"/>
      <c r="H124" s="201"/>
      <c r="I124" s="201"/>
      <c r="K124" s="60"/>
      <c r="L124" s="60"/>
      <c r="M124" s="60"/>
      <c r="N124" s="20"/>
      <c r="O124" s="20"/>
      <c r="P124" s="20"/>
      <c r="Q124" s="20"/>
      <c r="R124" s="20"/>
      <c r="S124" s="20"/>
      <c r="T124" s="20"/>
      <c r="U124" s="20"/>
    </row>
    <row r="125" spans="1:21">
      <c r="A125" s="13"/>
      <c r="B125" s="30"/>
      <c r="C125" s="16"/>
      <c r="D125" s="16"/>
      <c r="F125" s="16"/>
      <c r="G125" s="16"/>
      <c r="H125" s="58"/>
      <c r="I125" s="58"/>
      <c r="J125" s="61" t="s">
        <v>41</v>
      </c>
      <c r="K125" s="61" t="s">
        <v>381</v>
      </c>
      <c r="L125" s="61" t="s">
        <v>382</v>
      </c>
      <c r="M125" s="61" t="s">
        <v>383</v>
      </c>
      <c r="N125" s="20"/>
      <c r="O125" s="20"/>
      <c r="P125" s="20"/>
      <c r="Q125" s="20"/>
      <c r="R125" s="20"/>
      <c r="S125" s="20"/>
      <c r="T125" s="20"/>
      <c r="U125" s="20"/>
    </row>
    <row r="126" spans="1:21" ht="17.25" customHeight="1">
      <c r="A126" s="13"/>
      <c r="B126" s="14"/>
      <c r="C126" s="16"/>
      <c r="D126" s="16"/>
      <c r="F126" s="16"/>
      <c r="G126" s="16"/>
      <c r="H126" s="58"/>
      <c r="I126" s="62" t="s">
        <v>42</v>
      </c>
      <c r="J126" s="63"/>
      <c r="K126" s="64" t="s">
        <v>7</v>
      </c>
      <c r="L126" s="64" t="s">
        <v>7</v>
      </c>
      <c r="M126" s="64" t="s">
        <v>7</v>
      </c>
      <c r="N126" s="20"/>
      <c r="O126" s="20"/>
      <c r="P126" s="20"/>
      <c r="Q126" s="20"/>
      <c r="R126" s="20"/>
      <c r="S126" s="20"/>
      <c r="T126" s="20"/>
      <c r="U126" s="20"/>
    </row>
    <row r="127" spans="1:21" s="67" customFormat="1" ht="20.25" customHeight="1" thickBot="1">
      <c r="A127" s="13"/>
      <c r="B127" s="105"/>
      <c r="C127" s="280" t="s">
        <v>147</v>
      </c>
      <c r="D127" s="280"/>
      <c r="E127" s="280"/>
      <c r="F127" s="280"/>
      <c r="G127" s="241" t="s">
        <v>148</v>
      </c>
      <c r="H127" s="241"/>
      <c r="I127" s="311" t="s">
        <v>149</v>
      </c>
      <c r="J127" s="123">
        <v>19</v>
      </c>
      <c r="K127" s="124">
        <v>4</v>
      </c>
      <c r="L127" s="124">
        <v>7</v>
      </c>
      <c r="M127" s="124">
        <v>6</v>
      </c>
    </row>
    <row r="128" spans="1:21" s="67" customFormat="1" ht="20.25" customHeight="1" thickBot="1">
      <c r="A128" s="13"/>
      <c r="B128" s="105"/>
      <c r="C128" s="275"/>
      <c r="D128" s="275"/>
      <c r="E128" s="275"/>
      <c r="F128" s="275"/>
      <c r="G128" s="280" t="s">
        <v>150</v>
      </c>
      <c r="H128" s="284"/>
      <c r="I128" s="312"/>
      <c r="J128" s="125">
        <v>0</v>
      </c>
      <c r="K128" s="126">
        <v>0</v>
      </c>
      <c r="L128" s="126">
        <v>0</v>
      </c>
      <c r="M128" s="126">
        <v>0</v>
      </c>
    </row>
    <row r="129" spans="1:13" s="67" customFormat="1" ht="20.25" customHeight="1" thickBot="1">
      <c r="A129" s="13"/>
      <c r="B129" s="105"/>
      <c r="C129" s="275" t="s">
        <v>151</v>
      </c>
      <c r="D129" s="276"/>
      <c r="E129" s="276"/>
      <c r="F129" s="276"/>
      <c r="G129" s="277" t="s">
        <v>148</v>
      </c>
      <c r="H129" s="278"/>
      <c r="I129" s="312"/>
      <c r="J129" s="127">
        <v>16</v>
      </c>
      <c r="K129" s="128">
        <v>6</v>
      </c>
      <c r="L129" s="128">
        <v>4</v>
      </c>
      <c r="M129" s="128">
        <v>4</v>
      </c>
    </row>
    <row r="130" spans="1:13" s="67" customFormat="1" ht="20.25" customHeight="1" thickBot="1">
      <c r="A130" s="13"/>
      <c r="B130" s="105"/>
      <c r="C130" s="276"/>
      <c r="D130" s="276"/>
      <c r="E130" s="276"/>
      <c r="F130" s="276"/>
      <c r="G130" s="280" t="s">
        <v>150</v>
      </c>
      <c r="H130" s="284"/>
      <c r="I130" s="312"/>
      <c r="J130" s="125">
        <v>0</v>
      </c>
      <c r="K130" s="126">
        <v>0</v>
      </c>
      <c r="L130" s="126">
        <v>0</v>
      </c>
      <c r="M130" s="126">
        <v>0</v>
      </c>
    </row>
    <row r="131" spans="1:13" s="67" customFormat="1" ht="20.25" customHeight="1" thickBot="1">
      <c r="A131" s="13"/>
      <c r="B131" s="105"/>
      <c r="C131" s="275" t="s">
        <v>152</v>
      </c>
      <c r="D131" s="276"/>
      <c r="E131" s="276"/>
      <c r="F131" s="276"/>
      <c r="G131" s="277" t="s">
        <v>148</v>
      </c>
      <c r="H131" s="278"/>
      <c r="I131" s="312"/>
      <c r="J131" s="127">
        <v>34</v>
      </c>
      <c r="K131" s="128">
        <v>8</v>
      </c>
      <c r="L131" s="128">
        <v>8</v>
      </c>
      <c r="M131" s="128">
        <v>8</v>
      </c>
    </row>
    <row r="132" spans="1:13" s="67" customFormat="1" ht="20.25" customHeight="1" thickBot="1">
      <c r="A132" s="13"/>
      <c r="B132" s="105"/>
      <c r="C132" s="276"/>
      <c r="D132" s="276"/>
      <c r="E132" s="276"/>
      <c r="F132" s="276"/>
      <c r="G132" s="280" t="s">
        <v>150</v>
      </c>
      <c r="H132" s="284"/>
      <c r="I132" s="312"/>
      <c r="J132" s="125">
        <v>0</v>
      </c>
      <c r="K132" s="126">
        <v>0</v>
      </c>
      <c r="L132" s="126">
        <v>0</v>
      </c>
      <c r="M132" s="126">
        <v>0</v>
      </c>
    </row>
    <row r="133" spans="1:13" s="67" customFormat="1" ht="20.25" customHeight="1" thickBot="1">
      <c r="A133" s="13"/>
      <c r="B133" s="105"/>
      <c r="C133" s="275" t="s">
        <v>153</v>
      </c>
      <c r="D133" s="276"/>
      <c r="E133" s="276"/>
      <c r="F133" s="276"/>
      <c r="G133" s="277" t="s">
        <v>148</v>
      </c>
      <c r="H133" s="278"/>
      <c r="I133" s="312"/>
      <c r="J133" s="127">
        <v>0</v>
      </c>
      <c r="K133" s="128">
        <v>0</v>
      </c>
      <c r="L133" s="128">
        <v>0</v>
      </c>
      <c r="M133" s="128">
        <v>0</v>
      </c>
    </row>
    <row r="134" spans="1:13" s="67" customFormat="1" ht="20.25" customHeight="1" thickBot="1">
      <c r="A134" s="13"/>
      <c r="B134" s="68"/>
      <c r="C134" s="276"/>
      <c r="D134" s="276"/>
      <c r="E134" s="276"/>
      <c r="F134" s="276"/>
      <c r="G134" s="280" t="s">
        <v>150</v>
      </c>
      <c r="H134" s="284"/>
      <c r="I134" s="312"/>
      <c r="J134" s="125">
        <v>0</v>
      </c>
      <c r="K134" s="126">
        <v>0</v>
      </c>
      <c r="L134" s="126">
        <v>0</v>
      </c>
      <c r="M134" s="126">
        <v>0</v>
      </c>
    </row>
    <row r="135" spans="1:13" s="67" customFormat="1" ht="20.25" customHeight="1" thickBot="1">
      <c r="A135" s="13"/>
      <c r="B135" s="68"/>
      <c r="C135" s="275" t="s">
        <v>154</v>
      </c>
      <c r="D135" s="276"/>
      <c r="E135" s="276"/>
      <c r="F135" s="276"/>
      <c r="G135" s="277" t="s">
        <v>148</v>
      </c>
      <c r="H135" s="278"/>
      <c r="I135" s="312"/>
      <c r="J135" s="127">
        <v>7</v>
      </c>
      <c r="K135" s="128">
        <v>0</v>
      </c>
      <c r="L135" s="128">
        <v>0</v>
      </c>
      <c r="M135" s="128">
        <v>0</v>
      </c>
    </row>
    <row r="136" spans="1:13" s="67" customFormat="1" ht="20.25" customHeight="1" thickBot="1">
      <c r="A136" s="13"/>
      <c r="B136" s="68"/>
      <c r="C136" s="276"/>
      <c r="D136" s="276"/>
      <c r="E136" s="276"/>
      <c r="F136" s="276"/>
      <c r="G136" s="280" t="s">
        <v>150</v>
      </c>
      <c r="H136" s="284"/>
      <c r="I136" s="312"/>
      <c r="J136" s="125">
        <v>0</v>
      </c>
      <c r="K136" s="126">
        <v>0</v>
      </c>
      <c r="L136" s="126">
        <v>0</v>
      </c>
      <c r="M136" s="126">
        <v>0</v>
      </c>
    </row>
    <row r="137" spans="1:13" s="67" customFormat="1" ht="20.25" customHeight="1" thickBot="1">
      <c r="A137" s="13"/>
      <c r="B137" s="68"/>
      <c r="C137" s="275" t="s">
        <v>155</v>
      </c>
      <c r="D137" s="276"/>
      <c r="E137" s="276"/>
      <c r="F137" s="276"/>
      <c r="G137" s="277" t="s">
        <v>148</v>
      </c>
      <c r="H137" s="278"/>
      <c r="I137" s="312"/>
      <c r="J137" s="127">
        <v>5</v>
      </c>
      <c r="K137" s="128">
        <v>0</v>
      </c>
      <c r="L137" s="128">
        <v>0</v>
      </c>
      <c r="M137" s="128">
        <v>0</v>
      </c>
    </row>
    <row r="138" spans="1:13" s="67" customFormat="1" ht="20.25" customHeight="1" thickBot="1">
      <c r="A138" s="13"/>
      <c r="B138" s="68"/>
      <c r="C138" s="276"/>
      <c r="D138" s="276"/>
      <c r="E138" s="276"/>
      <c r="F138" s="276"/>
      <c r="G138" s="280" t="s">
        <v>150</v>
      </c>
      <c r="H138" s="284"/>
      <c r="I138" s="312"/>
      <c r="J138" s="125">
        <v>0</v>
      </c>
      <c r="K138" s="126">
        <v>0</v>
      </c>
      <c r="L138" s="126">
        <v>0</v>
      </c>
      <c r="M138" s="126">
        <v>0</v>
      </c>
    </row>
    <row r="139" spans="1:13" s="67" customFormat="1" ht="20.25" customHeight="1" thickBot="1">
      <c r="A139" s="13"/>
      <c r="B139" s="68"/>
      <c r="C139" s="275" t="s">
        <v>156</v>
      </c>
      <c r="D139" s="276"/>
      <c r="E139" s="276"/>
      <c r="F139" s="276"/>
      <c r="G139" s="277" t="s">
        <v>148</v>
      </c>
      <c r="H139" s="278"/>
      <c r="I139" s="312"/>
      <c r="J139" s="127">
        <v>1</v>
      </c>
      <c r="K139" s="128">
        <v>0</v>
      </c>
      <c r="L139" s="128">
        <v>0</v>
      </c>
      <c r="M139" s="128">
        <v>0</v>
      </c>
    </row>
    <row r="140" spans="1:13" s="67" customFormat="1" ht="20.25" customHeight="1" thickBot="1">
      <c r="A140" s="13"/>
      <c r="B140" s="68"/>
      <c r="C140" s="276"/>
      <c r="D140" s="276"/>
      <c r="E140" s="276"/>
      <c r="F140" s="276"/>
      <c r="G140" s="280" t="s">
        <v>150</v>
      </c>
      <c r="H140" s="284"/>
      <c r="I140" s="312"/>
      <c r="J140" s="125">
        <v>0</v>
      </c>
      <c r="K140" s="126">
        <v>0</v>
      </c>
      <c r="L140" s="126">
        <v>0</v>
      </c>
      <c r="M140" s="126">
        <v>0</v>
      </c>
    </row>
    <row r="141" spans="1:13" s="67" customFormat="1" ht="20.25" customHeight="1" thickBot="1">
      <c r="A141" s="13"/>
      <c r="B141" s="68"/>
      <c r="C141" s="275" t="s">
        <v>157</v>
      </c>
      <c r="D141" s="276"/>
      <c r="E141" s="276"/>
      <c r="F141" s="276"/>
      <c r="G141" s="277" t="s">
        <v>148</v>
      </c>
      <c r="H141" s="278"/>
      <c r="I141" s="312"/>
      <c r="J141" s="127">
        <v>1</v>
      </c>
      <c r="K141" s="128">
        <v>0</v>
      </c>
      <c r="L141" s="128">
        <v>0</v>
      </c>
      <c r="M141" s="128">
        <v>0</v>
      </c>
    </row>
    <row r="142" spans="1:13" s="67" customFormat="1" ht="20.25" customHeight="1" thickBot="1">
      <c r="A142" s="13"/>
      <c r="B142" s="68"/>
      <c r="C142" s="276"/>
      <c r="D142" s="276"/>
      <c r="E142" s="276"/>
      <c r="F142" s="276"/>
      <c r="G142" s="280" t="s">
        <v>150</v>
      </c>
      <c r="H142" s="284"/>
      <c r="I142" s="312"/>
      <c r="J142" s="125">
        <v>0</v>
      </c>
      <c r="K142" s="126">
        <v>0</v>
      </c>
      <c r="L142" s="126">
        <v>0</v>
      </c>
      <c r="M142" s="126">
        <v>0</v>
      </c>
    </row>
    <row r="143" spans="1:13" s="67" customFormat="1" ht="20.25" customHeight="1" thickBot="1">
      <c r="A143" s="13"/>
      <c r="B143" s="68"/>
      <c r="C143" s="275" t="s">
        <v>158</v>
      </c>
      <c r="D143" s="276"/>
      <c r="E143" s="276"/>
      <c r="F143" s="276"/>
      <c r="G143" s="277" t="s">
        <v>148</v>
      </c>
      <c r="H143" s="278"/>
      <c r="I143" s="312"/>
      <c r="J143" s="127">
        <v>0</v>
      </c>
      <c r="K143" s="128">
        <v>0</v>
      </c>
      <c r="L143" s="128">
        <v>0</v>
      </c>
      <c r="M143" s="128">
        <v>0</v>
      </c>
    </row>
    <row r="144" spans="1:13" s="67" customFormat="1" ht="20.25" customHeight="1">
      <c r="A144" s="13"/>
      <c r="B144" s="68"/>
      <c r="C144" s="308"/>
      <c r="D144" s="308"/>
      <c r="E144" s="308"/>
      <c r="F144" s="308"/>
      <c r="G144" s="241" t="s">
        <v>150</v>
      </c>
      <c r="H144" s="242"/>
      <c r="I144" s="313"/>
      <c r="J144" s="129">
        <v>0</v>
      </c>
      <c r="K144" s="130">
        <v>0</v>
      </c>
      <c r="L144" s="130">
        <v>0</v>
      </c>
      <c r="M144" s="130">
        <v>0</v>
      </c>
    </row>
    <row r="145" spans="1:21" s="72" customFormat="1">
      <c r="A145" s="13"/>
      <c r="B145" s="30"/>
      <c r="C145" s="30"/>
      <c r="D145" s="30"/>
      <c r="E145" s="30"/>
      <c r="F145" s="30"/>
      <c r="G145" s="30"/>
      <c r="H145" s="201"/>
      <c r="I145" s="201"/>
      <c r="J145" s="70"/>
      <c r="K145" s="71"/>
      <c r="L145" s="71"/>
      <c r="M145" s="71"/>
      <c r="N145" s="71"/>
      <c r="O145" s="71"/>
      <c r="P145" s="71"/>
      <c r="Q145" s="71"/>
      <c r="R145" s="71"/>
      <c r="S145" s="71"/>
      <c r="T145" s="71"/>
      <c r="U145" s="71"/>
    </row>
    <row r="146" spans="1:21">
      <c r="A146" s="13"/>
      <c r="B146" s="30"/>
      <c r="C146" s="30"/>
      <c r="D146" s="30"/>
      <c r="E146" s="30"/>
      <c r="F146" s="30"/>
      <c r="G146" s="30"/>
      <c r="H146" s="201"/>
      <c r="I146" s="201"/>
      <c r="K146" s="60"/>
      <c r="L146" s="97"/>
      <c r="M146" s="97"/>
      <c r="N146" s="60"/>
      <c r="O146" s="60"/>
      <c r="P146" s="60"/>
      <c r="Q146" s="60"/>
      <c r="R146" s="60"/>
      <c r="S146" s="60"/>
      <c r="T146" s="60"/>
      <c r="U146" s="60"/>
    </row>
    <row r="147" spans="1:21" ht="17.25" customHeight="1">
      <c r="A147" s="13"/>
      <c r="B147" s="30"/>
      <c r="C147" s="16"/>
      <c r="D147" s="16"/>
      <c r="F147" s="16"/>
      <c r="G147" s="16"/>
      <c r="H147" s="58"/>
      <c r="I147" s="58"/>
      <c r="J147" s="61" t="s">
        <v>41</v>
      </c>
      <c r="K147" s="310" t="s">
        <v>159</v>
      </c>
      <c r="L147" s="310"/>
      <c r="M147" s="310"/>
      <c r="N147" s="122"/>
      <c r="O147" s="122"/>
      <c r="P147" s="122"/>
      <c r="Q147" s="122"/>
      <c r="R147" s="122"/>
      <c r="S147" s="122"/>
      <c r="T147" s="122"/>
      <c r="U147" s="122"/>
    </row>
    <row r="148" spans="1:21">
      <c r="A148" s="13"/>
      <c r="B148" s="14"/>
      <c r="C148" s="16"/>
      <c r="D148" s="16"/>
      <c r="F148" s="16"/>
      <c r="G148" s="16"/>
      <c r="H148" s="58"/>
      <c r="I148" s="62" t="s">
        <v>42</v>
      </c>
      <c r="J148" s="63"/>
      <c r="K148" s="200" t="s">
        <v>160</v>
      </c>
      <c r="L148" s="200" t="s">
        <v>161</v>
      </c>
      <c r="M148" s="200" t="s">
        <v>162</v>
      </c>
      <c r="N148" s="122"/>
      <c r="O148" s="122"/>
      <c r="P148" s="122"/>
      <c r="Q148" s="122"/>
      <c r="R148" s="122"/>
      <c r="S148" s="122"/>
      <c r="T148" s="122"/>
      <c r="U148" s="20"/>
    </row>
    <row r="149" spans="1:21" s="67" customFormat="1" ht="20.25" customHeight="1">
      <c r="A149" s="13"/>
      <c r="B149" s="105"/>
      <c r="C149" s="241" t="s">
        <v>147</v>
      </c>
      <c r="D149" s="241"/>
      <c r="E149" s="241"/>
      <c r="F149" s="241"/>
      <c r="G149" s="241" t="s">
        <v>148</v>
      </c>
      <c r="H149" s="241"/>
      <c r="I149" s="311"/>
      <c r="J149" s="131"/>
      <c r="K149" s="124">
        <v>0</v>
      </c>
      <c r="L149" s="124">
        <v>0</v>
      </c>
      <c r="M149" s="124">
        <v>2</v>
      </c>
      <c r="N149" s="122"/>
      <c r="O149" s="122"/>
      <c r="P149" s="122"/>
      <c r="Q149" s="122"/>
      <c r="R149" s="122"/>
      <c r="S149" s="122"/>
      <c r="T149" s="122"/>
    </row>
    <row r="150" spans="1:21" s="67" customFormat="1" ht="20.25" customHeight="1" thickBot="1">
      <c r="A150" s="13"/>
      <c r="B150" s="105"/>
      <c r="C150" s="280"/>
      <c r="D150" s="280"/>
      <c r="E150" s="280"/>
      <c r="F150" s="280"/>
      <c r="G150" s="280" t="s">
        <v>150</v>
      </c>
      <c r="H150" s="284"/>
      <c r="I150" s="312"/>
      <c r="J150" s="132"/>
      <c r="K150" s="126">
        <v>0</v>
      </c>
      <c r="L150" s="126">
        <v>0</v>
      </c>
      <c r="M150" s="126">
        <v>0</v>
      </c>
      <c r="N150" s="122"/>
      <c r="O150" s="122"/>
      <c r="P150" s="122"/>
      <c r="Q150" s="122"/>
      <c r="R150" s="122"/>
      <c r="S150" s="122"/>
      <c r="T150" s="122"/>
    </row>
    <row r="151" spans="1:21" s="67" customFormat="1" ht="20.25" customHeight="1">
      <c r="A151" s="13"/>
      <c r="B151" s="105"/>
      <c r="C151" s="283" t="s">
        <v>151</v>
      </c>
      <c r="D151" s="308"/>
      <c r="E151" s="308"/>
      <c r="F151" s="308"/>
      <c r="G151" s="277" t="s">
        <v>148</v>
      </c>
      <c r="H151" s="278"/>
      <c r="I151" s="312"/>
      <c r="J151" s="132"/>
      <c r="K151" s="128">
        <v>0</v>
      </c>
      <c r="L151" s="128">
        <v>1</v>
      </c>
      <c r="M151" s="128">
        <v>1</v>
      </c>
      <c r="N151" s="122"/>
      <c r="O151" s="122"/>
      <c r="P151" s="122"/>
      <c r="Q151" s="122"/>
      <c r="R151" s="122"/>
      <c r="S151" s="122"/>
      <c r="T151" s="122"/>
    </row>
    <row r="152" spans="1:21" s="67" customFormat="1" ht="20.25" customHeight="1" thickBot="1">
      <c r="A152" s="13"/>
      <c r="B152" s="105"/>
      <c r="C152" s="284"/>
      <c r="D152" s="284"/>
      <c r="E152" s="284"/>
      <c r="F152" s="284"/>
      <c r="G152" s="280" t="s">
        <v>150</v>
      </c>
      <c r="H152" s="284"/>
      <c r="I152" s="312"/>
      <c r="J152" s="132"/>
      <c r="K152" s="126">
        <v>0</v>
      </c>
      <c r="L152" s="126">
        <v>0</v>
      </c>
      <c r="M152" s="126">
        <v>0</v>
      </c>
      <c r="N152" s="122"/>
      <c r="O152" s="122"/>
      <c r="P152" s="122"/>
      <c r="Q152" s="122"/>
      <c r="R152" s="122"/>
      <c r="S152" s="122"/>
      <c r="T152" s="122"/>
    </row>
    <row r="153" spans="1:21" s="67" customFormat="1" ht="20.25" customHeight="1">
      <c r="A153" s="13"/>
      <c r="B153" s="105"/>
      <c r="C153" s="283" t="s">
        <v>152</v>
      </c>
      <c r="D153" s="308"/>
      <c r="E153" s="308"/>
      <c r="F153" s="308"/>
      <c r="G153" s="277" t="s">
        <v>148</v>
      </c>
      <c r="H153" s="278"/>
      <c r="I153" s="312"/>
      <c r="J153" s="132"/>
      <c r="K153" s="128">
        <v>0</v>
      </c>
      <c r="L153" s="128">
        <v>0</v>
      </c>
      <c r="M153" s="128">
        <v>10</v>
      </c>
      <c r="N153" s="122"/>
      <c r="O153" s="122"/>
      <c r="P153" s="122"/>
      <c r="Q153" s="122"/>
      <c r="R153" s="122"/>
      <c r="S153" s="122"/>
      <c r="T153" s="122"/>
    </row>
    <row r="154" spans="1:21" s="67" customFormat="1" ht="20.25" customHeight="1" thickBot="1">
      <c r="A154" s="13"/>
      <c r="B154" s="105"/>
      <c r="C154" s="284"/>
      <c r="D154" s="284"/>
      <c r="E154" s="284"/>
      <c r="F154" s="284"/>
      <c r="G154" s="280" t="s">
        <v>150</v>
      </c>
      <c r="H154" s="284"/>
      <c r="I154" s="312"/>
      <c r="J154" s="132"/>
      <c r="K154" s="126">
        <v>0</v>
      </c>
      <c r="L154" s="126">
        <v>0</v>
      </c>
      <c r="M154" s="126">
        <v>0</v>
      </c>
      <c r="N154" s="122"/>
      <c r="O154" s="122"/>
      <c r="P154" s="122"/>
      <c r="Q154" s="122"/>
      <c r="R154" s="122"/>
      <c r="S154" s="122"/>
      <c r="T154" s="122"/>
    </row>
    <row r="155" spans="1:21" s="67" customFormat="1" ht="20.25" customHeight="1" thickBot="1">
      <c r="A155" s="13"/>
      <c r="B155" s="105"/>
      <c r="C155" s="275" t="s">
        <v>153</v>
      </c>
      <c r="D155" s="276"/>
      <c r="E155" s="276"/>
      <c r="F155" s="276"/>
      <c r="G155" s="277" t="s">
        <v>148</v>
      </c>
      <c r="H155" s="278"/>
      <c r="I155" s="312"/>
      <c r="J155" s="132"/>
      <c r="K155" s="128">
        <v>0</v>
      </c>
      <c r="L155" s="128">
        <v>0</v>
      </c>
      <c r="M155" s="128">
        <v>0</v>
      </c>
      <c r="N155" s="122"/>
      <c r="O155" s="122"/>
      <c r="P155" s="122"/>
      <c r="Q155" s="122"/>
      <c r="R155" s="122"/>
      <c r="S155" s="122"/>
      <c r="T155" s="122"/>
    </row>
    <row r="156" spans="1:21" s="67" customFormat="1" ht="20.25" customHeight="1" thickBot="1">
      <c r="A156" s="13"/>
      <c r="B156" s="68"/>
      <c r="C156" s="276"/>
      <c r="D156" s="276"/>
      <c r="E156" s="276"/>
      <c r="F156" s="276"/>
      <c r="G156" s="280" t="s">
        <v>150</v>
      </c>
      <c r="H156" s="284"/>
      <c r="I156" s="312"/>
      <c r="J156" s="132"/>
      <c r="K156" s="126">
        <v>0</v>
      </c>
      <c r="L156" s="126">
        <v>0</v>
      </c>
      <c r="M156" s="126">
        <v>0</v>
      </c>
      <c r="N156" s="122"/>
      <c r="O156" s="122"/>
      <c r="P156" s="122"/>
      <c r="Q156" s="122"/>
      <c r="R156" s="122"/>
      <c r="S156" s="122"/>
      <c r="T156" s="122"/>
    </row>
    <row r="157" spans="1:21" s="67" customFormat="1" ht="20.25" customHeight="1" thickBot="1">
      <c r="A157" s="13"/>
      <c r="B157" s="68"/>
      <c r="C157" s="275" t="s">
        <v>154</v>
      </c>
      <c r="D157" s="276"/>
      <c r="E157" s="276"/>
      <c r="F157" s="276"/>
      <c r="G157" s="277" t="s">
        <v>148</v>
      </c>
      <c r="H157" s="278"/>
      <c r="I157" s="312"/>
      <c r="J157" s="132"/>
      <c r="K157" s="128">
        <v>0</v>
      </c>
      <c r="L157" s="128">
        <v>7</v>
      </c>
      <c r="M157" s="128">
        <v>0</v>
      </c>
      <c r="N157" s="122"/>
      <c r="O157" s="122"/>
      <c r="P157" s="122"/>
      <c r="Q157" s="122"/>
      <c r="R157" s="122"/>
      <c r="S157" s="122"/>
      <c r="T157" s="122"/>
    </row>
    <row r="158" spans="1:21" s="67" customFormat="1" ht="20.25" customHeight="1" thickBot="1">
      <c r="A158" s="13"/>
      <c r="B158" s="68"/>
      <c r="C158" s="276"/>
      <c r="D158" s="276"/>
      <c r="E158" s="276"/>
      <c r="F158" s="276"/>
      <c r="G158" s="280" t="s">
        <v>150</v>
      </c>
      <c r="H158" s="284"/>
      <c r="I158" s="312"/>
      <c r="J158" s="132"/>
      <c r="K158" s="126">
        <v>0</v>
      </c>
      <c r="L158" s="126">
        <v>0</v>
      </c>
      <c r="M158" s="126">
        <v>0</v>
      </c>
      <c r="N158" s="122"/>
      <c r="O158" s="122"/>
      <c r="P158" s="122"/>
      <c r="Q158" s="122"/>
      <c r="R158" s="122"/>
      <c r="S158" s="122"/>
      <c r="T158" s="122"/>
    </row>
    <row r="159" spans="1:21" s="67" customFormat="1" ht="20.25" customHeight="1" thickBot="1">
      <c r="A159" s="13"/>
      <c r="B159" s="68"/>
      <c r="C159" s="275" t="s">
        <v>155</v>
      </c>
      <c r="D159" s="276"/>
      <c r="E159" s="276"/>
      <c r="F159" s="276"/>
      <c r="G159" s="277" t="s">
        <v>148</v>
      </c>
      <c r="H159" s="278"/>
      <c r="I159" s="312"/>
      <c r="J159" s="132"/>
      <c r="K159" s="128">
        <v>0</v>
      </c>
      <c r="L159" s="128">
        <v>5</v>
      </c>
      <c r="M159" s="128">
        <v>0</v>
      </c>
      <c r="N159" s="122"/>
      <c r="O159" s="122"/>
      <c r="P159" s="122"/>
      <c r="Q159" s="122"/>
      <c r="R159" s="122"/>
      <c r="S159" s="122"/>
      <c r="T159" s="122"/>
    </row>
    <row r="160" spans="1:21" s="67" customFormat="1" ht="20.25" customHeight="1" thickBot="1">
      <c r="A160" s="13"/>
      <c r="B160" s="68"/>
      <c r="C160" s="276"/>
      <c r="D160" s="276"/>
      <c r="E160" s="276"/>
      <c r="F160" s="276"/>
      <c r="G160" s="280" t="s">
        <v>150</v>
      </c>
      <c r="H160" s="284"/>
      <c r="I160" s="312"/>
      <c r="J160" s="132"/>
      <c r="K160" s="126">
        <v>0</v>
      </c>
      <c r="L160" s="126">
        <v>0</v>
      </c>
      <c r="M160" s="126">
        <v>0</v>
      </c>
      <c r="N160" s="122"/>
      <c r="O160" s="122"/>
      <c r="P160" s="122"/>
      <c r="Q160" s="122"/>
      <c r="R160" s="122"/>
      <c r="S160" s="122"/>
      <c r="T160" s="122"/>
    </row>
    <row r="161" spans="1:21" s="67" customFormat="1" ht="20.25" customHeight="1" thickBot="1">
      <c r="A161" s="13"/>
      <c r="B161" s="68"/>
      <c r="C161" s="275" t="s">
        <v>156</v>
      </c>
      <c r="D161" s="276"/>
      <c r="E161" s="276"/>
      <c r="F161" s="276"/>
      <c r="G161" s="277" t="s">
        <v>148</v>
      </c>
      <c r="H161" s="278"/>
      <c r="I161" s="312"/>
      <c r="J161" s="132"/>
      <c r="K161" s="128">
        <v>0</v>
      </c>
      <c r="L161" s="128">
        <v>1</v>
      </c>
      <c r="M161" s="128">
        <v>0</v>
      </c>
      <c r="N161" s="122"/>
      <c r="O161" s="122"/>
      <c r="P161" s="122"/>
      <c r="Q161" s="122"/>
      <c r="R161" s="122"/>
      <c r="S161" s="122"/>
      <c r="T161" s="122"/>
    </row>
    <row r="162" spans="1:21" s="67" customFormat="1" ht="20.25" customHeight="1" thickBot="1">
      <c r="A162" s="13"/>
      <c r="B162" s="68"/>
      <c r="C162" s="276"/>
      <c r="D162" s="276"/>
      <c r="E162" s="276"/>
      <c r="F162" s="276"/>
      <c r="G162" s="280" t="s">
        <v>150</v>
      </c>
      <c r="H162" s="284"/>
      <c r="I162" s="312"/>
      <c r="J162" s="132"/>
      <c r="K162" s="126">
        <v>0</v>
      </c>
      <c r="L162" s="126">
        <v>0</v>
      </c>
      <c r="M162" s="126">
        <v>0</v>
      </c>
      <c r="N162" s="122"/>
      <c r="O162" s="122"/>
      <c r="P162" s="122"/>
      <c r="Q162" s="122"/>
      <c r="R162" s="122"/>
      <c r="S162" s="122"/>
      <c r="T162" s="122"/>
    </row>
    <row r="163" spans="1:21" s="67" customFormat="1" ht="20.25" customHeight="1" thickBot="1">
      <c r="A163" s="13"/>
      <c r="B163" s="68"/>
      <c r="C163" s="275" t="s">
        <v>157</v>
      </c>
      <c r="D163" s="276"/>
      <c r="E163" s="276"/>
      <c r="F163" s="276"/>
      <c r="G163" s="277" t="s">
        <v>148</v>
      </c>
      <c r="H163" s="278"/>
      <c r="I163" s="312"/>
      <c r="J163" s="132"/>
      <c r="K163" s="128">
        <v>0</v>
      </c>
      <c r="L163" s="128">
        <v>1</v>
      </c>
      <c r="M163" s="128">
        <v>0</v>
      </c>
      <c r="N163" s="122"/>
      <c r="O163" s="122"/>
      <c r="P163" s="122"/>
      <c r="Q163" s="122"/>
      <c r="R163" s="122"/>
      <c r="S163" s="122"/>
      <c r="T163" s="122"/>
    </row>
    <row r="164" spans="1:21" s="67" customFormat="1" ht="20.25" customHeight="1" thickBot="1">
      <c r="A164" s="13"/>
      <c r="B164" s="68"/>
      <c r="C164" s="276"/>
      <c r="D164" s="276"/>
      <c r="E164" s="276"/>
      <c r="F164" s="276"/>
      <c r="G164" s="280" t="s">
        <v>150</v>
      </c>
      <c r="H164" s="284"/>
      <c r="I164" s="312"/>
      <c r="J164" s="132"/>
      <c r="K164" s="126">
        <v>0</v>
      </c>
      <c r="L164" s="126">
        <v>0</v>
      </c>
      <c r="M164" s="126">
        <v>0</v>
      </c>
      <c r="N164" s="122"/>
      <c r="O164" s="122"/>
      <c r="P164" s="122"/>
      <c r="Q164" s="122"/>
      <c r="R164" s="122"/>
      <c r="S164" s="122"/>
      <c r="T164" s="122"/>
    </row>
    <row r="165" spans="1:21" s="67" customFormat="1" ht="20.25" customHeight="1" thickBot="1">
      <c r="A165" s="13"/>
      <c r="B165" s="68"/>
      <c r="C165" s="275" t="s">
        <v>158</v>
      </c>
      <c r="D165" s="276"/>
      <c r="E165" s="276"/>
      <c r="F165" s="276"/>
      <c r="G165" s="277" t="s">
        <v>148</v>
      </c>
      <c r="H165" s="278"/>
      <c r="I165" s="312"/>
      <c r="J165" s="132"/>
      <c r="K165" s="128">
        <v>0</v>
      </c>
      <c r="L165" s="128">
        <v>0</v>
      </c>
      <c r="M165" s="128">
        <v>0</v>
      </c>
      <c r="N165" s="122"/>
      <c r="O165" s="122"/>
      <c r="P165" s="122"/>
      <c r="Q165" s="122"/>
      <c r="R165" s="122"/>
      <c r="S165" s="122"/>
      <c r="T165" s="122"/>
    </row>
    <row r="166" spans="1:21" s="67" customFormat="1" ht="20.25" customHeight="1">
      <c r="A166" s="13"/>
      <c r="B166" s="68"/>
      <c r="C166" s="308"/>
      <c r="D166" s="308"/>
      <c r="E166" s="308"/>
      <c r="F166" s="308"/>
      <c r="G166" s="241" t="s">
        <v>150</v>
      </c>
      <c r="H166" s="242"/>
      <c r="I166" s="313"/>
      <c r="J166" s="133"/>
      <c r="K166" s="130">
        <v>0</v>
      </c>
      <c r="L166" s="130">
        <v>0</v>
      </c>
      <c r="M166" s="130">
        <v>0</v>
      </c>
      <c r="N166" s="122"/>
      <c r="O166" s="122"/>
      <c r="P166" s="122"/>
      <c r="Q166" s="122"/>
      <c r="R166" s="122"/>
      <c r="S166" s="122"/>
      <c r="T166" s="122"/>
    </row>
    <row r="167" spans="1:21" s="72" customFormat="1">
      <c r="A167" s="13"/>
      <c r="B167" s="30"/>
      <c r="C167" s="30"/>
      <c r="D167" s="30"/>
      <c r="E167" s="30"/>
      <c r="F167" s="30"/>
      <c r="G167" s="30"/>
      <c r="H167" s="201"/>
      <c r="I167" s="201"/>
      <c r="J167" s="70"/>
      <c r="K167" s="71"/>
      <c r="L167" s="71"/>
      <c r="M167" s="71"/>
      <c r="N167" s="71"/>
      <c r="O167" s="71"/>
      <c r="P167" s="71"/>
      <c r="Q167" s="71"/>
      <c r="R167" s="71"/>
      <c r="S167" s="71"/>
      <c r="T167" s="71"/>
      <c r="U167" s="71"/>
    </row>
    <row r="168" spans="1:21" s="67" customFormat="1">
      <c r="A168" s="13"/>
      <c r="B168" s="68"/>
      <c r="C168" s="57"/>
      <c r="D168" s="57"/>
      <c r="E168" s="57"/>
      <c r="F168" s="57"/>
      <c r="G168" s="57"/>
      <c r="H168" s="73"/>
      <c r="I168" s="73"/>
      <c r="J168" s="70"/>
      <c r="K168" s="74"/>
      <c r="L168" s="74"/>
      <c r="M168" s="74"/>
      <c r="N168" s="74"/>
      <c r="O168" s="74"/>
      <c r="P168" s="74"/>
      <c r="Q168" s="74"/>
      <c r="R168" s="74"/>
      <c r="S168" s="74"/>
      <c r="T168" s="74"/>
      <c r="U168" s="74"/>
    </row>
    <row r="169" spans="1:21" s="72" customFormat="1">
      <c r="A169" s="13"/>
      <c r="B169" s="68"/>
      <c r="C169" s="16"/>
      <c r="D169" s="16"/>
      <c r="E169" s="16"/>
      <c r="F169" s="16"/>
      <c r="G169" s="16"/>
      <c r="H169" s="58"/>
      <c r="I169" s="58"/>
      <c r="J169" s="134"/>
      <c r="K169" s="88"/>
      <c r="L169" s="88"/>
      <c r="M169" s="88"/>
      <c r="N169" s="88"/>
      <c r="O169" s="88"/>
      <c r="P169" s="88"/>
      <c r="Q169" s="88"/>
      <c r="R169" s="88"/>
      <c r="S169" s="88"/>
      <c r="T169" s="88"/>
      <c r="U169" s="88"/>
    </row>
    <row r="170" spans="1:21" s="72" customFormat="1">
      <c r="A170" s="13"/>
      <c r="B170" s="30" t="s">
        <v>163</v>
      </c>
      <c r="C170" s="30"/>
      <c r="D170" s="30"/>
      <c r="E170" s="30"/>
      <c r="F170" s="30"/>
      <c r="G170" s="30"/>
      <c r="H170" s="201"/>
      <c r="I170" s="201"/>
      <c r="J170" s="134"/>
      <c r="K170" s="88"/>
      <c r="L170" s="88"/>
      <c r="M170" s="88"/>
      <c r="N170" s="88"/>
      <c r="O170" s="88"/>
      <c r="P170" s="88"/>
      <c r="Q170" s="88"/>
      <c r="R170" s="88"/>
      <c r="S170" s="88"/>
      <c r="T170" s="88"/>
      <c r="U170" s="88"/>
    </row>
    <row r="171" spans="1:21">
      <c r="A171" s="13"/>
      <c r="B171" s="30"/>
      <c r="C171" s="30"/>
      <c r="D171" s="30"/>
      <c r="E171" s="30"/>
      <c r="F171" s="30"/>
      <c r="G171" s="30"/>
      <c r="H171" s="201"/>
      <c r="I171" s="201"/>
      <c r="K171" s="60"/>
      <c r="L171" s="60"/>
      <c r="M171" s="60"/>
      <c r="N171" s="60"/>
      <c r="O171" s="60"/>
      <c r="P171" s="60"/>
      <c r="Q171" s="60"/>
      <c r="R171" s="60"/>
      <c r="S171" s="60"/>
      <c r="T171" s="60"/>
      <c r="U171" s="60"/>
    </row>
    <row r="172" spans="1:21">
      <c r="A172" s="13"/>
      <c r="B172" s="30"/>
      <c r="C172" s="16"/>
      <c r="D172" s="16"/>
      <c r="F172" s="16"/>
      <c r="G172" s="16"/>
      <c r="H172" s="58"/>
      <c r="I172" s="58"/>
      <c r="J172" s="61" t="s">
        <v>41</v>
      </c>
      <c r="K172" s="61" t="s">
        <v>381</v>
      </c>
      <c r="L172" s="61" t="s">
        <v>382</v>
      </c>
      <c r="M172" s="61" t="s">
        <v>383</v>
      </c>
      <c r="N172" s="20"/>
      <c r="O172" s="20"/>
      <c r="P172" s="20"/>
      <c r="Q172" s="20"/>
      <c r="R172" s="20"/>
      <c r="S172" s="20"/>
      <c r="T172" s="20"/>
      <c r="U172" s="20"/>
    </row>
    <row r="173" spans="1:21">
      <c r="A173" s="13"/>
      <c r="B173" s="14"/>
      <c r="C173" s="16"/>
      <c r="D173" s="16"/>
      <c r="F173" s="16"/>
      <c r="G173" s="16"/>
      <c r="H173" s="58"/>
      <c r="I173" s="62" t="s">
        <v>42</v>
      </c>
      <c r="J173" s="63"/>
      <c r="K173" s="119" t="s">
        <v>7</v>
      </c>
      <c r="L173" s="119" t="s">
        <v>7</v>
      </c>
      <c r="M173" s="119" t="s">
        <v>7</v>
      </c>
      <c r="N173" s="20"/>
      <c r="O173" s="20"/>
      <c r="P173" s="20"/>
      <c r="Q173" s="20"/>
      <c r="R173" s="20"/>
      <c r="S173" s="20"/>
      <c r="T173" s="20"/>
      <c r="U173" s="20"/>
    </row>
    <row r="174" spans="1:21" s="67" customFormat="1" ht="18" customHeight="1" thickBot="1">
      <c r="A174" s="13"/>
      <c r="B174" s="14"/>
      <c r="C174" s="280" t="s">
        <v>164</v>
      </c>
      <c r="D174" s="280"/>
      <c r="E174" s="280"/>
      <c r="F174" s="280"/>
      <c r="G174" s="280"/>
      <c r="H174" s="280"/>
      <c r="I174" s="246" t="s">
        <v>165</v>
      </c>
      <c r="J174" s="135" t="s">
        <v>138</v>
      </c>
      <c r="K174" s="113"/>
      <c r="L174" s="113"/>
      <c r="M174" s="114"/>
    </row>
    <row r="175" spans="1:21" s="67" customFormat="1" ht="18" customHeight="1" thickBot="1">
      <c r="A175" s="13"/>
      <c r="B175" s="136"/>
      <c r="C175" s="277" t="s">
        <v>166</v>
      </c>
      <c r="D175" s="277"/>
      <c r="E175" s="277"/>
      <c r="F175" s="278"/>
      <c r="G175" s="275" t="s">
        <v>167</v>
      </c>
      <c r="H175" s="199" t="s">
        <v>168</v>
      </c>
      <c r="I175" s="247"/>
      <c r="J175" s="127">
        <v>0</v>
      </c>
      <c r="K175" s="137"/>
      <c r="L175" s="137"/>
      <c r="M175" s="138"/>
    </row>
    <row r="176" spans="1:21" s="67" customFormat="1" ht="18" thickBot="1">
      <c r="A176" s="13"/>
      <c r="B176" s="136"/>
      <c r="C176" s="241"/>
      <c r="D176" s="241"/>
      <c r="E176" s="241"/>
      <c r="F176" s="242"/>
      <c r="G176" s="275"/>
      <c r="H176" s="198" t="s">
        <v>169</v>
      </c>
      <c r="I176" s="247"/>
      <c r="J176" s="125">
        <v>0</v>
      </c>
      <c r="K176" s="137"/>
      <c r="L176" s="137"/>
      <c r="M176" s="138"/>
    </row>
    <row r="177" spans="1:21" s="67" customFormat="1" ht="18" thickBot="1">
      <c r="A177" s="13"/>
      <c r="B177" s="136"/>
      <c r="C177" s="241"/>
      <c r="D177" s="241"/>
      <c r="E177" s="241"/>
      <c r="F177" s="242"/>
      <c r="G177" s="275" t="s">
        <v>170</v>
      </c>
      <c r="H177" s="199" t="s">
        <v>168</v>
      </c>
      <c r="I177" s="247"/>
      <c r="J177" s="127">
        <v>0</v>
      </c>
      <c r="K177" s="137"/>
      <c r="L177" s="137"/>
      <c r="M177" s="138"/>
    </row>
    <row r="178" spans="1:21" s="67" customFormat="1" ht="18" thickBot="1">
      <c r="A178" s="13"/>
      <c r="B178" s="136"/>
      <c r="C178" s="241"/>
      <c r="D178" s="241"/>
      <c r="E178" s="241"/>
      <c r="F178" s="242"/>
      <c r="G178" s="276"/>
      <c r="H178" s="198" t="s">
        <v>169</v>
      </c>
      <c r="I178" s="247"/>
      <c r="J178" s="125">
        <v>0</v>
      </c>
      <c r="K178" s="137"/>
      <c r="L178" s="137"/>
      <c r="M178" s="138"/>
    </row>
    <row r="179" spans="1:21" s="67" customFormat="1" ht="18" thickBot="1">
      <c r="A179" s="13"/>
      <c r="B179" s="136"/>
      <c r="C179" s="241"/>
      <c r="D179" s="241"/>
      <c r="E179" s="241"/>
      <c r="F179" s="242"/>
      <c r="G179" s="275" t="s">
        <v>385</v>
      </c>
      <c r="H179" s="199" t="s">
        <v>168</v>
      </c>
      <c r="I179" s="247"/>
      <c r="J179" s="127">
        <v>2</v>
      </c>
      <c r="K179" s="137"/>
      <c r="L179" s="137"/>
      <c r="M179" s="138"/>
    </row>
    <row r="180" spans="1:21" s="67" customFormat="1" ht="18" thickBot="1">
      <c r="A180" s="13"/>
      <c r="B180" s="136"/>
      <c r="C180" s="241"/>
      <c r="D180" s="241"/>
      <c r="E180" s="241"/>
      <c r="F180" s="242"/>
      <c r="G180" s="276"/>
      <c r="H180" s="198" t="s">
        <v>169</v>
      </c>
      <c r="I180" s="247"/>
      <c r="J180" s="125">
        <v>0</v>
      </c>
      <c r="K180" s="137"/>
      <c r="L180" s="137"/>
      <c r="M180" s="138"/>
    </row>
    <row r="181" spans="1:21" s="67" customFormat="1" ht="18" thickBot="1">
      <c r="A181" s="13"/>
      <c r="B181" s="136"/>
      <c r="C181" s="241"/>
      <c r="D181" s="241"/>
      <c r="E181" s="241"/>
      <c r="F181" s="242"/>
      <c r="G181" s="309" t="s">
        <v>171</v>
      </c>
      <c r="H181" s="199" t="s">
        <v>168</v>
      </c>
      <c r="I181" s="247"/>
      <c r="J181" s="127">
        <v>1</v>
      </c>
      <c r="K181" s="137"/>
      <c r="L181" s="137"/>
      <c r="M181" s="138"/>
    </row>
    <row r="182" spans="1:21" s="67" customFormat="1" ht="18" thickBot="1">
      <c r="A182" s="13"/>
      <c r="B182" s="136"/>
      <c r="C182" s="241"/>
      <c r="D182" s="241"/>
      <c r="E182" s="241"/>
      <c r="F182" s="242"/>
      <c r="G182" s="276"/>
      <c r="H182" s="198" t="s">
        <v>169</v>
      </c>
      <c r="I182" s="247"/>
      <c r="J182" s="125">
        <v>0</v>
      </c>
      <c r="K182" s="137"/>
      <c r="L182" s="137"/>
      <c r="M182" s="138"/>
    </row>
    <row r="183" spans="1:21" s="67" customFormat="1" ht="18" thickBot="1">
      <c r="A183" s="13"/>
      <c r="B183" s="136"/>
      <c r="C183" s="241"/>
      <c r="D183" s="241"/>
      <c r="E183" s="241"/>
      <c r="F183" s="242"/>
      <c r="G183" s="275" t="s">
        <v>172</v>
      </c>
      <c r="H183" s="199" t="s">
        <v>168</v>
      </c>
      <c r="I183" s="247"/>
      <c r="J183" s="127">
        <v>0</v>
      </c>
      <c r="K183" s="137"/>
      <c r="L183" s="137"/>
      <c r="M183" s="138"/>
    </row>
    <row r="184" spans="1:21" s="67" customFormat="1" ht="18" thickBot="1">
      <c r="A184" s="13"/>
      <c r="B184" s="136"/>
      <c r="C184" s="241"/>
      <c r="D184" s="241"/>
      <c r="E184" s="241"/>
      <c r="F184" s="242"/>
      <c r="G184" s="276"/>
      <c r="H184" s="198" t="s">
        <v>169</v>
      </c>
      <c r="I184" s="247"/>
      <c r="J184" s="125">
        <v>0</v>
      </c>
      <c r="K184" s="137"/>
      <c r="L184" s="137"/>
      <c r="M184" s="138"/>
    </row>
    <row r="185" spans="1:21" s="67" customFormat="1" ht="18" thickBot="1">
      <c r="A185" s="13"/>
      <c r="B185" s="136"/>
      <c r="C185" s="241"/>
      <c r="D185" s="241"/>
      <c r="E185" s="241"/>
      <c r="F185" s="242"/>
      <c r="G185" s="275" t="s">
        <v>162</v>
      </c>
      <c r="H185" s="199" t="s">
        <v>168</v>
      </c>
      <c r="I185" s="247"/>
      <c r="J185" s="127">
        <v>0</v>
      </c>
      <c r="K185" s="137"/>
      <c r="L185" s="137"/>
      <c r="M185" s="138"/>
    </row>
    <row r="186" spans="1:21" s="67" customFormat="1">
      <c r="A186" s="13"/>
      <c r="B186" s="136"/>
      <c r="C186" s="241"/>
      <c r="D186" s="241"/>
      <c r="E186" s="241"/>
      <c r="F186" s="242"/>
      <c r="G186" s="308"/>
      <c r="H186" s="197" t="s">
        <v>169</v>
      </c>
      <c r="I186" s="248"/>
      <c r="J186" s="129">
        <v>0</v>
      </c>
      <c r="K186" s="115"/>
      <c r="L186" s="115"/>
      <c r="M186" s="116"/>
    </row>
    <row r="187" spans="1:21" s="72" customFormat="1">
      <c r="A187" s="13"/>
      <c r="B187" s="30"/>
      <c r="C187" s="30"/>
      <c r="D187" s="30"/>
      <c r="E187" s="30"/>
      <c r="F187" s="30"/>
      <c r="G187" s="30"/>
      <c r="H187" s="201"/>
      <c r="I187" s="201"/>
      <c r="J187" s="70"/>
      <c r="K187" s="88"/>
      <c r="L187" s="88"/>
      <c r="M187" s="88"/>
    </row>
    <row r="188" spans="1:21" s="67" customFormat="1">
      <c r="A188" s="13"/>
      <c r="B188" s="68"/>
      <c r="C188" s="57"/>
      <c r="D188" s="57"/>
      <c r="E188" s="57"/>
      <c r="F188" s="57"/>
      <c r="G188" s="57"/>
      <c r="H188" s="73"/>
      <c r="I188" s="73"/>
      <c r="J188" s="70"/>
      <c r="K188" s="74"/>
      <c r="L188" s="74"/>
      <c r="M188" s="74"/>
    </row>
    <row r="189" spans="1:21" s="72" customFormat="1">
      <c r="A189" s="13"/>
      <c r="B189" s="136"/>
      <c r="C189" s="139"/>
      <c r="D189" s="139"/>
      <c r="E189" s="16"/>
      <c r="F189" s="16"/>
      <c r="G189" s="16"/>
      <c r="H189" s="58"/>
      <c r="I189" s="58"/>
      <c r="J189" s="87"/>
      <c r="K189" s="88"/>
      <c r="L189" s="88"/>
      <c r="M189" s="88"/>
    </row>
    <row r="190" spans="1:21" s="72" customFormat="1">
      <c r="A190" s="13"/>
      <c r="B190" s="30" t="s">
        <v>173</v>
      </c>
      <c r="C190" s="30"/>
      <c r="D190" s="30"/>
      <c r="E190" s="30"/>
      <c r="F190" s="30"/>
      <c r="G190" s="30"/>
      <c r="H190" s="201"/>
      <c r="I190" s="201"/>
      <c r="J190" s="134"/>
      <c r="K190" s="88"/>
      <c r="L190" s="88"/>
      <c r="M190" s="88"/>
    </row>
    <row r="191" spans="1:21">
      <c r="A191" s="13"/>
      <c r="B191" s="30"/>
      <c r="C191" s="30"/>
      <c r="D191" s="30"/>
      <c r="E191" s="30"/>
      <c r="F191" s="30"/>
      <c r="G191" s="30"/>
      <c r="H191" s="201"/>
      <c r="I191" s="201"/>
      <c r="K191" s="60"/>
      <c r="L191" s="60"/>
      <c r="M191" s="60"/>
      <c r="N191" s="20"/>
      <c r="O191" s="20"/>
      <c r="P191" s="20"/>
      <c r="Q191" s="20"/>
      <c r="R191" s="20"/>
      <c r="S191" s="20"/>
      <c r="T191" s="20"/>
      <c r="U191" s="20"/>
    </row>
    <row r="192" spans="1:21">
      <c r="A192" s="13"/>
      <c r="B192" s="30"/>
      <c r="C192" s="16"/>
      <c r="D192" s="16"/>
      <c r="F192" s="16"/>
      <c r="G192" s="16"/>
      <c r="H192" s="58"/>
      <c r="I192" s="58"/>
      <c r="J192" s="61" t="s">
        <v>41</v>
      </c>
      <c r="K192" s="61" t="s">
        <v>381</v>
      </c>
      <c r="L192" s="61" t="s">
        <v>382</v>
      </c>
      <c r="M192" s="61" t="s">
        <v>383</v>
      </c>
      <c r="N192" s="20"/>
      <c r="O192" s="20"/>
      <c r="P192" s="20"/>
      <c r="Q192" s="20"/>
      <c r="R192" s="20"/>
      <c r="S192" s="20"/>
      <c r="T192" s="20"/>
      <c r="U192" s="20"/>
    </row>
    <row r="193" spans="1:21" ht="17.25" customHeight="1">
      <c r="A193" s="13"/>
      <c r="B193" s="14"/>
      <c r="C193" s="16"/>
      <c r="D193" s="16"/>
      <c r="F193" s="16"/>
      <c r="G193" s="16"/>
      <c r="H193" s="58"/>
      <c r="I193" s="62" t="s">
        <v>42</v>
      </c>
      <c r="J193" s="63"/>
      <c r="K193" s="119" t="s">
        <v>7</v>
      </c>
      <c r="L193" s="119" t="s">
        <v>7</v>
      </c>
      <c r="M193" s="119" t="s">
        <v>7</v>
      </c>
      <c r="N193" s="20"/>
      <c r="O193" s="20"/>
      <c r="P193" s="20"/>
      <c r="Q193" s="20"/>
      <c r="R193" s="20"/>
      <c r="S193" s="20"/>
      <c r="T193" s="20"/>
      <c r="U193" s="20"/>
    </row>
    <row r="194" spans="1:21" s="67" customFormat="1" ht="23.1" customHeight="1">
      <c r="A194" s="13"/>
      <c r="B194" s="14"/>
      <c r="C194" s="286" t="s">
        <v>174</v>
      </c>
      <c r="D194" s="287"/>
      <c r="E194" s="292" t="s">
        <v>175</v>
      </c>
      <c r="F194" s="293"/>
      <c r="G194" s="241" t="s">
        <v>176</v>
      </c>
      <c r="H194" s="242"/>
      <c r="I194" s="246" t="s">
        <v>386</v>
      </c>
      <c r="J194" s="140">
        <v>0</v>
      </c>
      <c r="K194" s="113"/>
      <c r="L194" s="113"/>
      <c r="M194" s="114"/>
    </row>
    <row r="195" spans="1:21" s="67" customFormat="1" ht="23.1" customHeight="1">
      <c r="A195" s="13"/>
      <c r="B195" s="136"/>
      <c r="C195" s="288"/>
      <c r="D195" s="289"/>
      <c r="E195" s="293"/>
      <c r="F195" s="293"/>
      <c r="G195" s="241" t="s">
        <v>177</v>
      </c>
      <c r="H195" s="242"/>
      <c r="I195" s="247"/>
      <c r="J195" s="140">
        <v>0</v>
      </c>
      <c r="K195" s="137"/>
      <c r="L195" s="137"/>
      <c r="M195" s="138"/>
    </row>
    <row r="196" spans="1:21" s="67" customFormat="1" ht="23.1" customHeight="1">
      <c r="A196" s="13"/>
      <c r="B196" s="136"/>
      <c r="C196" s="288"/>
      <c r="D196" s="289"/>
      <c r="E196" s="293"/>
      <c r="F196" s="293"/>
      <c r="G196" s="241" t="s">
        <v>178</v>
      </c>
      <c r="H196" s="242"/>
      <c r="I196" s="247"/>
      <c r="J196" s="140">
        <v>0</v>
      </c>
      <c r="K196" s="137"/>
      <c r="L196" s="137"/>
      <c r="M196" s="138"/>
    </row>
    <row r="197" spans="1:21" s="67" customFormat="1" ht="17.25" customHeight="1">
      <c r="A197" s="13"/>
      <c r="B197" s="136"/>
      <c r="C197" s="290"/>
      <c r="D197" s="291"/>
      <c r="E197" s="241" t="s">
        <v>162</v>
      </c>
      <c r="F197" s="242"/>
      <c r="G197" s="242"/>
      <c r="H197" s="242"/>
      <c r="I197" s="248"/>
      <c r="J197" s="140">
        <v>0</v>
      </c>
      <c r="K197" s="137"/>
      <c r="L197" s="137"/>
      <c r="M197" s="138"/>
    </row>
    <row r="198" spans="1:21" s="67" customFormat="1" ht="23.1" customHeight="1">
      <c r="A198" s="13"/>
      <c r="B198" s="136"/>
      <c r="C198" s="286" t="s">
        <v>179</v>
      </c>
      <c r="D198" s="297"/>
      <c r="E198" s="241" t="s">
        <v>180</v>
      </c>
      <c r="F198" s="242"/>
      <c r="G198" s="242"/>
      <c r="H198" s="242"/>
      <c r="I198" s="246" t="s">
        <v>387</v>
      </c>
      <c r="J198" s="140">
        <v>0</v>
      </c>
      <c r="K198" s="137"/>
      <c r="L198" s="137"/>
      <c r="M198" s="138"/>
    </row>
    <row r="199" spans="1:21" s="67" customFormat="1" ht="23.1" customHeight="1">
      <c r="A199" s="13"/>
      <c r="B199" s="136"/>
      <c r="C199" s="298"/>
      <c r="D199" s="299"/>
      <c r="E199" s="241" t="s">
        <v>181</v>
      </c>
      <c r="F199" s="242"/>
      <c r="G199" s="242"/>
      <c r="H199" s="242"/>
      <c r="I199" s="247"/>
      <c r="J199" s="140">
        <v>0</v>
      </c>
      <c r="K199" s="137"/>
      <c r="L199" s="137"/>
      <c r="M199" s="138"/>
    </row>
    <row r="200" spans="1:21" s="67" customFormat="1" ht="23.1" customHeight="1">
      <c r="A200" s="13"/>
      <c r="B200" s="136"/>
      <c r="C200" s="300"/>
      <c r="D200" s="301"/>
      <c r="E200" s="241" t="s">
        <v>182</v>
      </c>
      <c r="F200" s="242"/>
      <c r="G200" s="242"/>
      <c r="H200" s="242"/>
      <c r="I200" s="248"/>
      <c r="J200" s="140">
        <v>0</v>
      </c>
      <c r="K200" s="137"/>
      <c r="L200" s="137"/>
      <c r="M200" s="138"/>
    </row>
    <row r="201" spans="1:21" s="67" customFormat="1" ht="42.75">
      <c r="A201" s="13"/>
      <c r="B201" s="136"/>
      <c r="C201" s="286" t="s">
        <v>183</v>
      </c>
      <c r="D201" s="297"/>
      <c r="E201" s="241" t="s">
        <v>184</v>
      </c>
      <c r="F201" s="242"/>
      <c r="G201" s="242"/>
      <c r="H201" s="242"/>
      <c r="I201" s="106" t="s">
        <v>388</v>
      </c>
      <c r="J201" s="140">
        <v>0</v>
      </c>
      <c r="K201" s="137"/>
      <c r="L201" s="137"/>
      <c r="M201" s="138"/>
    </row>
    <row r="202" spans="1:21" s="67" customFormat="1" ht="30" customHeight="1">
      <c r="A202" s="13"/>
      <c r="B202" s="136"/>
      <c r="C202" s="298"/>
      <c r="D202" s="299"/>
      <c r="E202" s="241" t="s">
        <v>389</v>
      </c>
      <c r="F202" s="242"/>
      <c r="G202" s="242"/>
      <c r="H202" s="242"/>
      <c r="I202" s="265" t="s">
        <v>390</v>
      </c>
      <c r="J202" s="140">
        <v>0</v>
      </c>
      <c r="K202" s="137"/>
      <c r="L202" s="137"/>
      <c r="M202" s="138"/>
    </row>
    <row r="203" spans="1:21" s="67" customFormat="1" ht="30" customHeight="1">
      <c r="A203" s="13"/>
      <c r="B203" s="136"/>
      <c r="C203" s="298"/>
      <c r="D203" s="299"/>
      <c r="E203" s="241" t="s">
        <v>391</v>
      </c>
      <c r="F203" s="242"/>
      <c r="G203" s="242"/>
      <c r="H203" s="242"/>
      <c r="I203" s="302"/>
      <c r="J203" s="140">
        <v>0</v>
      </c>
      <c r="K203" s="137"/>
      <c r="L203" s="137"/>
      <c r="M203" s="138"/>
    </row>
    <row r="204" spans="1:21" s="67" customFormat="1" ht="42.75">
      <c r="A204" s="13"/>
      <c r="B204" s="136"/>
      <c r="C204" s="298"/>
      <c r="D204" s="299"/>
      <c r="E204" s="241" t="s">
        <v>392</v>
      </c>
      <c r="F204" s="242"/>
      <c r="G204" s="242"/>
      <c r="H204" s="242"/>
      <c r="I204" s="106" t="s">
        <v>393</v>
      </c>
      <c r="J204" s="140">
        <v>0</v>
      </c>
      <c r="K204" s="137"/>
      <c r="L204" s="137"/>
      <c r="M204" s="138"/>
    </row>
    <row r="205" spans="1:21" s="67" customFormat="1" ht="42.75">
      <c r="A205" s="13"/>
      <c r="B205" s="136"/>
      <c r="C205" s="298"/>
      <c r="D205" s="299"/>
      <c r="E205" s="241" t="s">
        <v>394</v>
      </c>
      <c r="F205" s="242"/>
      <c r="G205" s="242"/>
      <c r="H205" s="242"/>
      <c r="I205" s="106" t="s">
        <v>395</v>
      </c>
      <c r="J205" s="140">
        <v>0</v>
      </c>
      <c r="K205" s="137"/>
      <c r="L205" s="137"/>
      <c r="M205" s="138"/>
    </row>
    <row r="206" spans="1:21" s="67" customFormat="1" ht="42.75">
      <c r="A206" s="13"/>
      <c r="B206" s="136"/>
      <c r="C206" s="298"/>
      <c r="D206" s="299"/>
      <c r="E206" s="241" t="s">
        <v>185</v>
      </c>
      <c r="F206" s="242"/>
      <c r="G206" s="242"/>
      <c r="H206" s="242"/>
      <c r="I206" s="106" t="s">
        <v>396</v>
      </c>
      <c r="J206" s="140">
        <v>0</v>
      </c>
      <c r="K206" s="137"/>
      <c r="L206" s="137"/>
      <c r="M206" s="138"/>
    </row>
    <row r="207" spans="1:21" s="67" customFormat="1" ht="42.75">
      <c r="A207" s="13"/>
      <c r="B207" s="136"/>
      <c r="C207" s="300"/>
      <c r="D207" s="301"/>
      <c r="E207" s="241" t="s">
        <v>186</v>
      </c>
      <c r="F207" s="242"/>
      <c r="G207" s="242"/>
      <c r="H207" s="242"/>
      <c r="I207" s="106" t="s">
        <v>397</v>
      </c>
      <c r="J207" s="140">
        <v>0</v>
      </c>
      <c r="K207" s="115"/>
      <c r="L207" s="115"/>
      <c r="M207" s="116"/>
    </row>
    <row r="208" spans="1:21" s="72" customFormat="1">
      <c r="A208" s="13"/>
      <c r="B208" s="30"/>
      <c r="C208" s="30"/>
      <c r="D208" s="30"/>
      <c r="E208" s="30"/>
      <c r="F208" s="30"/>
      <c r="G208" s="30"/>
      <c r="H208" s="201"/>
      <c r="I208" s="201"/>
      <c r="J208" s="70"/>
      <c r="K208" s="71"/>
      <c r="L208" s="71"/>
      <c r="M208" s="71"/>
    </row>
    <row r="209" spans="1:21" s="67" customFormat="1">
      <c r="A209" s="13"/>
      <c r="B209" s="68"/>
      <c r="C209" s="57"/>
      <c r="D209" s="57"/>
      <c r="E209" s="57"/>
      <c r="F209" s="57"/>
      <c r="G209" s="57"/>
      <c r="H209" s="73"/>
      <c r="I209" s="73"/>
      <c r="J209" s="70"/>
      <c r="K209" s="74"/>
      <c r="L209" s="74"/>
      <c r="M209" s="74"/>
    </row>
    <row r="210" spans="1:21" s="67" customFormat="1">
      <c r="A210" s="13"/>
      <c r="B210" s="111"/>
      <c r="C210" s="111"/>
      <c r="D210" s="57"/>
      <c r="E210" s="57"/>
      <c r="F210" s="57"/>
      <c r="G210" s="57"/>
      <c r="H210" s="73"/>
      <c r="I210" s="141" t="str">
        <f>HYPERLINK("#"&amp;$B$3&amp;"!a1","TOPへ戻る")</f>
        <v>TOPへ戻る</v>
      </c>
      <c r="J210" s="70"/>
      <c r="K210" s="74"/>
      <c r="L210" s="74"/>
      <c r="M210" s="74"/>
      <c r="N210" s="74"/>
      <c r="O210" s="74"/>
    </row>
    <row r="211" spans="1:21" s="67" customFormat="1" ht="36.75" customHeight="1">
      <c r="A211" s="13"/>
      <c r="B211" s="111"/>
      <c r="C211" s="111"/>
      <c r="D211" s="57"/>
      <c r="E211" s="57"/>
      <c r="F211" s="57"/>
      <c r="G211" s="57"/>
      <c r="H211" s="73"/>
      <c r="I211" s="73"/>
      <c r="J211" s="70"/>
      <c r="K211" s="74"/>
      <c r="L211" s="74"/>
      <c r="M211" s="74"/>
    </row>
    <row r="212" spans="1:21" s="72" customFormat="1" ht="19.5">
      <c r="A212" s="13"/>
      <c r="B212" s="142" t="s">
        <v>187</v>
      </c>
      <c r="C212" s="143"/>
      <c r="D212" s="143"/>
      <c r="E212" s="52"/>
      <c r="F212" s="52"/>
      <c r="G212" s="52"/>
      <c r="H212" s="53"/>
      <c r="I212" s="53"/>
      <c r="J212" s="144"/>
      <c r="K212" s="88"/>
      <c r="L212" s="88"/>
      <c r="M212" s="88"/>
    </row>
    <row r="213" spans="1:21" s="148" customFormat="1">
      <c r="A213" s="13"/>
      <c r="B213" s="145"/>
      <c r="C213" s="57"/>
      <c r="D213" s="16"/>
      <c r="E213" s="57"/>
      <c r="F213" s="57"/>
      <c r="G213" s="57"/>
      <c r="H213" s="146"/>
      <c r="I213" s="146"/>
      <c r="J213" s="87"/>
      <c r="K213" s="147"/>
      <c r="L213" s="147"/>
      <c r="M213" s="147"/>
      <c r="N213" s="20"/>
    </row>
    <row r="214" spans="1:21" s="72" customFormat="1">
      <c r="A214" s="13"/>
      <c r="B214" s="145" t="s">
        <v>188</v>
      </c>
      <c r="C214" s="62"/>
      <c r="D214" s="62"/>
      <c r="E214" s="16"/>
      <c r="F214" s="16"/>
      <c r="G214" s="16"/>
      <c r="H214" s="58"/>
      <c r="I214" s="58"/>
      <c r="J214" s="87"/>
      <c r="K214" s="88"/>
      <c r="L214" s="88"/>
      <c r="M214" s="88"/>
    </row>
    <row r="215" spans="1:21">
      <c r="A215" s="13"/>
      <c r="B215" s="30"/>
      <c r="C215" s="30"/>
      <c r="D215" s="30"/>
      <c r="E215" s="30"/>
      <c r="F215" s="30"/>
      <c r="G215" s="30"/>
      <c r="H215" s="201"/>
      <c r="I215" s="201"/>
      <c r="K215" s="60"/>
      <c r="L215" s="60"/>
      <c r="M215" s="60"/>
      <c r="N215" s="20"/>
      <c r="O215" s="20"/>
      <c r="P215" s="20"/>
      <c r="Q215" s="20"/>
      <c r="R215" s="20"/>
      <c r="S215" s="20"/>
      <c r="T215" s="20"/>
      <c r="U215" s="20"/>
    </row>
    <row r="216" spans="1:21">
      <c r="A216" s="13"/>
      <c r="B216" s="30"/>
      <c r="C216" s="16"/>
      <c r="D216" s="16"/>
      <c r="F216" s="16"/>
      <c r="G216" s="16"/>
      <c r="H216" s="58"/>
      <c r="I216" s="58"/>
      <c r="J216" s="61" t="s">
        <v>41</v>
      </c>
      <c r="K216" s="61" t="s">
        <v>381</v>
      </c>
      <c r="L216" s="61" t="s">
        <v>382</v>
      </c>
      <c r="M216" s="61" t="s">
        <v>383</v>
      </c>
      <c r="N216" s="20"/>
      <c r="O216" s="20"/>
      <c r="P216" s="20"/>
      <c r="Q216" s="20"/>
      <c r="R216" s="20"/>
      <c r="S216" s="20"/>
      <c r="T216" s="20"/>
      <c r="U216" s="20"/>
    </row>
    <row r="217" spans="1:21" ht="17.25" customHeight="1">
      <c r="A217" s="13"/>
      <c r="B217" s="14"/>
      <c r="C217" s="16"/>
      <c r="D217" s="16"/>
      <c r="F217" s="16"/>
      <c r="G217" s="16"/>
      <c r="H217" s="58"/>
      <c r="I217" s="62" t="s">
        <v>42</v>
      </c>
      <c r="J217" s="63"/>
      <c r="K217" s="64" t="s">
        <v>7</v>
      </c>
      <c r="L217" s="64" t="s">
        <v>7</v>
      </c>
      <c r="M217" s="64" t="s">
        <v>7</v>
      </c>
      <c r="N217" s="20"/>
      <c r="O217" s="20"/>
      <c r="P217" s="20"/>
      <c r="Q217" s="20"/>
      <c r="R217" s="20"/>
      <c r="S217" s="20"/>
      <c r="T217" s="20"/>
      <c r="U217" s="20"/>
    </row>
    <row r="218" spans="1:21" s="67" customFormat="1" ht="17.25" customHeight="1" thickBot="1">
      <c r="A218" s="13"/>
      <c r="B218" s="68"/>
      <c r="C218" s="279" t="s">
        <v>189</v>
      </c>
      <c r="D218" s="295" t="s">
        <v>190</v>
      </c>
      <c r="E218" s="296"/>
      <c r="F218" s="296"/>
      <c r="G218" s="296"/>
      <c r="H218" s="296"/>
      <c r="I218" s="246" t="s">
        <v>398</v>
      </c>
      <c r="J218" s="149">
        <v>169</v>
      </c>
      <c r="K218" s="150">
        <v>49</v>
      </c>
      <c r="L218" s="150">
        <v>50</v>
      </c>
      <c r="M218" s="150">
        <v>70</v>
      </c>
    </row>
    <row r="219" spans="1:21" s="67" customFormat="1" ht="17.25" customHeight="1">
      <c r="A219" s="13"/>
      <c r="B219" s="68"/>
      <c r="C219" s="294"/>
      <c r="D219" s="305"/>
      <c r="E219" s="283" t="s">
        <v>191</v>
      </c>
      <c r="F219" s="283"/>
      <c r="G219" s="283"/>
      <c r="H219" s="283"/>
      <c r="I219" s="303"/>
      <c r="J219" s="127">
        <v>169</v>
      </c>
      <c r="K219" s="128">
        <v>49</v>
      </c>
      <c r="L219" s="128">
        <v>50</v>
      </c>
      <c r="M219" s="128">
        <v>70</v>
      </c>
    </row>
    <row r="220" spans="1:21" s="67" customFormat="1" ht="17.25" customHeight="1">
      <c r="A220" s="13"/>
      <c r="B220" s="68"/>
      <c r="C220" s="294"/>
      <c r="D220" s="306"/>
      <c r="E220" s="241" t="s">
        <v>192</v>
      </c>
      <c r="F220" s="242"/>
      <c r="G220" s="242"/>
      <c r="H220" s="242"/>
      <c r="I220" s="303"/>
      <c r="J220" s="123">
        <v>0</v>
      </c>
      <c r="K220" s="124">
        <v>0</v>
      </c>
      <c r="L220" s="124">
        <v>0</v>
      </c>
      <c r="M220" s="124">
        <v>0</v>
      </c>
    </row>
    <row r="221" spans="1:21" s="67" customFormat="1" ht="17.25" customHeight="1" thickBot="1">
      <c r="A221" s="13"/>
      <c r="B221" s="68"/>
      <c r="C221" s="294"/>
      <c r="D221" s="307"/>
      <c r="E221" s="280" t="s">
        <v>193</v>
      </c>
      <c r="F221" s="284"/>
      <c r="G221" s="284"/>
      <c r="H221" s="284"/>
      <c r="I221" s="303"/>
      <c r="J221" s="149">
        <v>0</v>
      </c>
      <c r="K221" s="150">
        <v>0</v>
      </c>
      <c r="L221" s="150">
        <v>0</v>
      </c>
      <c r="M221" s="150">
        <v>0</v>
      </c>
    </row>
    <row r="222" spans="1:21" s="67" customFormat="1" ht="18" customHeight="1" thickBot="1">
      <c r="A222" s="13"/>
      <c r="B222" s="14"/>
      <c r="C222" s="294"/>
      <c r="D222" s="275" t="s">
        <v>194</v>
      </c>
      <c r="E222" s="276"/>
      <c r="F222" s="276"/>
      <c r="G222" s="276"/>
      <c r="H222" s="276"/>
      <c r="I222" s="303"/>
      <c r="J222" s="151">
        <v>38874</v>
      </c>
      <c r="K222" s="152">
        <v>13566</v>
      </c>
      <c r="L222" s="152">
        <v>13416</v>
      </c>
      <c r="M222" s="152">
        <v>11892</v>
      </c>
    </row>
    <row r="223" spans="1:21" s="67" customFormat="1" ht="17.25" customHeight="1">
      <c r="A223" s="13"/>
      <c r="B223" s="111"/>
      <c r="C223" s="294"/>
      <c r="D223" s="277" t="s">
        <v>195</v>
      </c>
      <c r="E223" s="278"/>
      <c r="F223" s="278"/>
      <c r="G223" s="278"/>
      <c r="H223" s="278"/>
      <c r="I223" s="304"/>
      <c r="J223" s="127">
        <v>169</v>
      </c>
      <c r="K223" s="128">
        <v>48</v>
      </c>
      <c r="L223" s="128">
        <v>57</v>
      </c>
      <c r="M223" s="128">
        <v>64</v>
      </c>
    </row>
    <row r="224" spans="1:21" s="72" customFormat="1">
      <c r="A224" s="13"/>
      <c r="B224" s="30"/>
      <c r="C224" s="30"/>
      <c r="D224" s="30"/>
      <c r="E224" s="30"/>
      <c r="F224" s="30"/>
      <c r="G224" s="30"/>
      <c r="H224" s="201"/>
      <c r="I224" s="201"/>
      <c r="J224" s="70"/>
      <c r="K224" s="71"/>
      <c r="L224" s="71"/>
      <c r="M224" s="71"/>
    </row>
    <row r="225" spans="1:21" s="67" customFormat="1">
      <c r="A225" s="13"/>
      <c r="B225" s="68"/>
      <c r="C225" s="57"/>
      <c r="D225" s="57"/>
      <c r="E225" s="57"/>
      <c r="F225" s="57"/>
      <c r="G225" s="57"/>
      <c r="H225" s="73"/>
      <c r="I225" s="73"/>
      <c r="J225" s="70"/>
      <c r="K225" s="74"/>
      <c r="L225" s="74"/>
      <c r="M225" s="74"/>
    </row>
    <row r="226" spans="1:21" s="72" customFormat="1">
      <c r="A226" s="13"/>
      <c r="B226" s="111"/>
      <c r="C226" s="153"/>
      <c r="D226" s="16"/>
      <c r="E226" s="16"/>
      <c r="F226" s="16"/>
      <c r="H226" s="58"/>
      <c r="I226" s="58"/>
      <c r="J226" s="87"/>
      <c r="K226" s="88"/>
      <c r="L226" s="88"/>
      <c r="M226" s="88"/>
    </row>
    <row r="227" spans="1:21" s="72" customFormat="1">
      <c r="A227" s="13"/>
      <c r="B227" s="145" t="s">
        <v>196</v>
      </c>
      <c r="C227" s="86"/>
      <c r="D227" s="86"/>
      <c r="E227" s="86"/>
      <c r="F227" s="86"/>
      <c r="G227" s="86"/>
      <c r="H227" s="201"/>
      <c r="I227" s="201"/>
      <c r="J227" s="87"/>
      <c r="K227" s="88"/>
      <c r="L227" s="88"/>
      <c r="M227" s="88"/>
    </row>
    <row r="228" spans="1:21">
      <c r="A228" s="13"/>
      <c r="B228" s="30"/>
      <c r="C228" s="30"/>
      <c r="D228" s="30"/>
      <c r="E228" s="30"/>
      <c r="F228" s="30"/>
      <c r="G228" s="30"/>
      <c r="H228" s="201"/>
      <c r="I228" s="201"/>
      <c r="K228" s="60"/>
      <c r="L228" s="60"/>
      <c r="M228" s="60"/>
      <c r="N228" s="20"/>
      <c r="O228" s="20"/>
      <c r="P228" s="20"/>
      <c r="Q228" s="20"/>
      <c r="R228" s="20"/>
      <c r="S228" s="20"/>
      <c r="T228" s="20"/>
      <c r="U228" s="20"/>
    </row>
    <row r="229" spans="1:21">
      <c r="A229" s="13"/>
      <c r="B229" s="30"/>
      <c r="C229" s="16"/>
      <c r="D229" s="16"/>
      <c r="F229" s="16"/>
      <c r="G229" s="16"/>
      <c r="H229" s="58"/>
      <c r="I229" s="58"/>
      <c r="J229" s="61" t="s">
        <v>41</v>
      </c>
      <c r="K229" s="61" t="s">
        <v>381</v>
      </c>
      <c r="L229" s="61" t="s">
        <v>382</v>
      </c>
      <c r="M229" s="61" t="s">
        <v>383</v>
      </c>
      <c r="N229" s="20"/>
      <c r="O229" s="20"/>
      <c r="P229" s="20"/>
      <c r="Q229" s="20"/>
      <c r="R229" s="20"/>
      <c r="S229" s="20"/>
      <c r="T229" s="20"/>
      <c r="U229" s="20"/>
    </row>
    <row r="230" spans="1:21" ht="17.25" customHeight="1">
      <c r="A230" s="13"/>
      <c r="B230" s="14"/>
      <c r="C230" s="16"/>
      <c r="D230" s="16"/>
      <c r="F230" s="16"/>
      <c r="G230" s="16"/>
      <c r="H230" s="58"/>
      <c r="I230" s="62" t="s">
        <v>42</v>
      </c>
      <c r="J230" s="63"/>
      <c r="K230" s="64" t="s">
        <v>7</v>
      </c>
      <c r="L230" s="64" t="s">
        <v>7</v>
      </c>
      <c r="M230" s="64" t="s">
        <v>7</v>
      </c>
      <c r="N230" s="20"/>
      <c r="O230" s="20"/>
      <c r="P230" s="20"/>
      <c r="Q230" s="20"/>
      <c r="R230" s="20"/>
      <c r="S230" s="20"/>
      <c r="T230" s="20"/>
      <c r="U230" s="20"/>
    </row>
    <row r="231" spans="1:21" s="67" customFormat="1" ht="17.25" customHeight="1" thickBot="1">
      <c r="A231" s="13"/>
      <c r="B231" s="111"/>
      <c r="C231" s="279" t="s">
        <v>197</v>
      </c>
      <c r="D231" s="280" t="s">
        <v>198</v>
      </c>
      <c r="E231" s="280"/>
      <c r="F231" s="280"/>
      <c r="G231" s="280"/>
      <c r="H231" s="280"/>
      <c r="I231" s="246" t="s">
        <v>399</v>
      </c>
      <c r="J231" s="149">
        <v>15</v>
      </c>
      <c r="K231" s="150">
        <v>4</v>
      </c>
      <c r="L231" s="150">
        <v>4</v>
      </c>
      <c r="M231" s="150">
        <v>7</v>
      </c>
    </row>
    <row r="232" spans="1:21" s="67" customFormat="1" ht="17.25" customHeight="1">
      <c r="A232" s="13"/>
      <c r="B232" s="111"/>
      <c r="C232" s="279"/>
      <c r="D232" s="281" t="s">
        <v>199</v>
      </c>
      <c r="E232" s="283" t="s">
        <v>200</v>
      </c>
      <c r="F232" s="283"/>
      <c r="G232" s="283"/>
      <c r="H232" s="283"/>
      <c r="I232" s="247"/>
      <c r="J232" s="127">
        <v>0</v>
      </c>
      <c r="K232" s="128">
        <v>0</v>
      </c>
      <c r="L232" s="128">
        <v>0</v>
      </c>
      <c r="M232" s="128">
        <v>0</v>
      </c>
    </row>
    <row r="233" spans="1:21" s="67" customFormat="1" ht="17.25" customHeight="1">
      <c r="A233" s="13"/>
      <c r="B233" s="111"/>
      <c r="C233" s="279"/>
      <c r="D233" s="279"/>
      <c r="E233" s="241" t="s">
        <v>201</v>
      </c>
      <c r="F233" s="242"/>
      <c r="G233" s="242"/>
      <c r="H233" s="242"/>
      <c r="I233" s="247"/>
      <c r="J233" s="123">
        <v>4</v>
      </c>
      <c r="K233" s="124">
        <v>0</v>
      </c>
      <c r="L233" s="124">
        <v>0</v>
      </c>
      <c r="M233" s="124">
        <v>4</v>
      </c>
    </row>
    <row r="234" spans="1:21" s="67" customFormat="1" ht="17.25" customHeight="1">
      <c r="A234" s="13"/>
      <c r="B234" s="111"/>
      <c r="C234" s="279"/>
      <c r="D234" s="279"/>
      <c r="E234" s="241" t="s">
        <v>202</v>
      </c>
      <c r="F234" s="242"/>
      <c r="G234" s="242"/>
      <c r="H234" s="242"/>
      <c r="I234" s="247"/>
      <c r="J234" s="123">
        <v>9</v>
      </c>
      <c r="K234" s="124">
        <v>3</v>
      </c>
      <c r="L234" s="124">
        <v>3</v>
      </c>
      <c r="M234" s="124">
        <v>3</v>
      </c>
    </row>
    <row r="235" spans="1:21" s="67" customFormat="1" ht="17.25" customHeight="1">
      <c r="A235" s="13"/>
      <c r="B235" s="111"/>
      <c r="C235" s="279"/>
      <c r="D235" s="279"/>
      <c r="E235" s="241" t="s">
        <v>203</v>
      </c>
      <c r="F235" s="242"/>
      <c r="G235" s="242"/>
      <c r="H235" s="242"/>
      <c r="I235" s="247"/>
      <c r="J235" s="123">
        <v>2</v>
      </c>
      <c r="K235" s="124">
        <v>1</v>
      </c>
      <c r="L235" s="124">
        <v>1</v>
      </c>
      <c r="M235" s="124">
        <v>0</v>
      </c>
    </row>
    <row r="236" spans="1:21" s="67" customFormat="1" ht="17.25" customHeight="1">
      <c r="A236" s="13"/>
      <c r="B236" s="111"/>
      <c r="C236" s="279"/>
      <c r="D236" s="279"/>
      <c r="E236" s="241" t="s">
        <v>204</v>
      </c>
      <c r="F236" s="242"/>
      <c r="G236" s="242"/>
      <c r="H236" s="242"/>
      <c r="I236" s="247"/>
      <c r="J236" s="123">
        <v>0</v>
      </c>
      <c r="K236" s="124">
        <v>0</v>
      </c>
      <c r="L236" s="124">
        <v>0</v>
      </c>
      <c r="M236" s="124">
        <v>0</v>
      </c>
    </row>
    <row r="237" spans="1:21" s="67" customFormat="1" ht="17.25" customHeight="1" thickBot="1">
      <c r="A237" s="13"/>
      <c r="B237" s="111"/>
      <c r="C237" s="279"/>
      <c r="D237" s="282"/>
      <c r="E237" s="280" t="s">
        <v>162</v>
      </c>
      <c r="F237" s="284"/>
      <c r="G237" s="284"/>
      <c r="H237" s="284"/>
      <c r="I237" s="247"/>
      <c r="J237" s="149">
        <v>0</v>
      </c>
      <c r="K237" s="150">
        <v>0</v>
      </c>
      <c r="L237" s="150">
        <v>0</v>
      </c>
      <c r="M237" s="150">
        <v>0</v>
      </c>
    </row>
    <row r="238" spans="1:21" s="67" customFormat="1" ht="18" customHeight="1" thickBot="1">
      <c r="A238" s="13"/>
      <c r="B238" s="111"/>
      <c r="C238" s="279"/>
      <c r="D238" s="275" t="s">
        <v>205</v>
      </c>
      <c r="E238" s="276"/>
      <c r="F238" s="276"/>
      <c r="G238" s="276"/>
      <c r="H238" s="276"/>
      <c r="I238" s="247"/>
      <c r="J238" s="154">
        <v>21</v>
      </c>
      <c r="K238" s="152">
        <v>5</v>
      </c>
      <c r="L238" s="152">
        <v>9</v>
      </c>
      <c r="M238" s="152">
        <v>7</v>
      </c>
    </row>
    <row r="239" spans="1:21" s="67" customFormat="1" ht="17.25" customHeight="1">
      <c r="A239" s="13"/>
      <c r="B239" s="111"/>
      <c r="C239" s="279"/>
      <c r="D239" s="285" t="s">
        <v>206</v>
      </c>
      <c r="E239" s="277" t="s">
        <v>207</v>
      </c>
      <c r="F239" s="278"/>
      <c r="G239" s="278"/>
      <c r="H239" s="278"/>
      <c r="I239" s="247"/>
      <c r="J239" s="127">
        <v>0</v>
      </c>
      <c r="K239" s="128">
        <v>0</v>
      </c>
      <c r="L239" s="128">
        <v>0</v>
      </c>
      <c r="M239" s="128">
        <v>0</v>
      </c>
    </row>
    <row r="240" spans="1:21" s="67" customFormat="1" ht="17.25" customHeight="1">
      <c r="A240" s="13"/>
      <c r="B240" s="111"/>
      <c r="C240" s="279"/>
      <c r="D240" s="279"/>
      <c r="E240" s="241" t="s">
        <v>208</v>
      </c>
      <c r="F240" s="242"/>
      <c r="G240" s="242"/>
      <c r="H240" s="242"/>
      <c r="I240" s="247"/>
      <c r="J240" s="123">
        <v>9</v>
      </c>
      <c r="K240" s="124">
        <v>3</v>
      </c>
      <c r="L240" s="124">
        <v>2</v>
      </c>
      <c r="M240" s="124">
        <v>4</v>
      </c>
    </row>
    <row r="241" spans="1:21" s="67" customFormat="1" ht="17.25" customHeight="1">
      <c r="A241" s="13"/>
      <c r="B241" s="111"/>
      <c r="C241" s="279"/>
      <c r="D241" s="279"/>
      <c r="E241" s="241" t="s">
        <v>209</v>
      </c>
      <c r="F241" s="242"/>
      <c r="G241" s="242"/>
      <c r="H241" s="242"/>
      <c r="I241" s="247"/>
      <c r="J241" s="123">
        <v>5</v>
      </c>
      <c r="K241" s="124">
        <v>1</v>
      </c>
      <c r="L241" s="124">
        <v>2</v>
      </c>
      <c r="M241" s="124">
        <v>2</v>
      </c>
    </row>
    <row r="242" spans="1:21" s="67" customFormat="1" ht="17.25" customHeight="1">
      <c r="A242" s="13"/>
      <c r="B242" s="111"/>
      <c r="C242" s="279"/>
      <c r="D242" s="279"/>
      <c r="E242" s="241" t="s">
        <v>210</v>
      </c>
      <c r="F242" s="242"/>
      <c r="G242" s="242"/>
      <c r="H242" s="242"/>
      <c r="I242" s="247"/>
      <c r="J242" s="123">
        <v>0</v>
      </c>
      <c r="K242" s="124">
        <v>0</v>
      </c>
      <c r="L242" s="124">
        <v>0</v>
      </c>
      <c r="M242" s="124">
        <v>0</v>
      </c>
    </row>
    <row r="243" spans="1:21" s="67" customFormat="1" ht="17.25" customHeight="1">
      <c r="A243" s="13"/>
      <c r="B243" s="111"/>
      <c r="C243" s="279"/>
      <c r="D243" s="279"/>
      <c r="E243" s="241" t="s">
        <v>211</v>
      </c>
      <c r="F243" s="242"/>
      <c r="G243" s="242"/>
      <c r="H243" s="242"/>
      <c r="I243" s="247"/>
      <c r="J243" s="123">
        <v>2</v>
      </c>
      <c r="K243" s="124">
        <v>0</v>
      </c>
      <c r="L243" s="124">
        <v>1</v>
      </c>
      <c r="M243" s="124">
        <v>1</v>
      </c>
    </row>
    <row r="244" spans="1:21" s="67" customFormat="1" ht="17.25" customHeight="1">
      <c r="A244" s="13"/>
      <c r="B244" s="111"/>
      <c r="C244" s="279"/>
      <c r="D244" s="279"/>
      <c r="E244" s="241" t="s">
        <v>212</v>
      </c>
      <c r="F244" s="242"/>
      <c r="G244" s="242"/>
      <c r="H244" s="242"/>
      <c r="I244" s="247"/>
      <c r="J244" s="123">
        <v>3</v>
      </c>
      <c r="K244" s="124">
        <v>1</v>
      </c>
      <c r="L244" s="124">
        <v>2</v>
      </c>
      <c r="M244" s="124">
        <v>0</v>
      </c>
    </row>
    <row r="245" spans="1:21" s="67" customFormat="1" ht="17.25" customHeight="1">
      <c r="A245" s="13"/>
      <c r="B245" s="111"/>
      <c r="C245" s="279"/>
      <c r="D245" s="279"/>
      <c r="E245" s="241" t="s">
        <v>400</v>
      </c>
      <c r="F245" s="242"/>
      <c r="G245" s="242"/>
      <c r="H245" s="242"/>
      <c r="I245" s="247"/>
      <c r="J245" s="123">
        <v>2</v>
      </c>
      <c r="K245" s="124">
        <v>0</v>
      </c>
      <c r="L245" s="124">
        <v>2</v>
      </c>
      <c r="M245" s="124">
        <v>0</v>
      </c>
    </row>
    <row r="246" spans="1:21" s="67" customFormat="1" ht="17.25" customHeight="1">
      <c r="A246" s="13"/>
      <c r="B246" s="111"/>
      <c r="C246" s="279"/>
      <c r="D246" s="279"/>
      <c r="E246" s="241" t="s">
        <v>162</v>
      </c>
      <c r="F246" s="242"/>
      <c r="G246" s="242"/>
      <c r="H246" s="242"/>
      <c r="I246" s="248"/>
      <c r="J246" s="123">
        <v>0</v>
      </c>
      <c r="K246" s="124">
        <v>0</v>
      </c>
      <c r="L246" s="124">
        <v>0</v>
      </c>
      <c r="M246" s="124">
        <v>0</v>
      </c>
    </row>
    <row r="247" spans="1:21" s="72" customFormat="1">
      <c r="A247" s="13"/>
      <c r="B247" s="30"/>
      <c r="C247" s="30"/>
      <c r="D247" s="30"/>
      <c r="E247" s="30"/>
      <c r="F247" s="30"/>
      <c r="G247" s="30"/>
      <c r="H247" s="201"/>
      <c r="I247" s="201"/>
      <c r="J247" s="70"/>
      <c r="K247" s="71"/>
      <c r="L247" s="71"/>
      <c r="M247" s="71"/>
    </row>
    <row r="248" spans="1:21" s="67" customFormat="1">
      <c r="A248" s="13"/>
      <c r="B248" s="68"/>
      <c r="C248" s="57"/>
      <c r="D248" s="57"/>
      <c r="E248" s="57"/>
      <c r="F248" s="57"/>
      <c r="G248" s="57"/>
      <c r="H248" s="73"/>
      <c r="I248" s="73"/>
      <c r="J248" s="70"/>
      <c r="K248" s="74"/>
      <c r="L248" s="74"/>
      <c r="M248" s="74"/>
    </row>
    <row r="249" spans="1:21" s="16" customFormat="1">
      <c r="A249" s="13"/>
      <c r="B249" s="111"/>
      <c r="C249" s="155"/>
      <c r="D249" s="153"/>
      <c r="H249" s="58"/>
      <c r="I249" s="58"/>
      <c r="J249" s="87"/>
      <c r="K249" s="88"/>
      <c r="L249" s="88"/>
      <c r="M249" s="88"/>
    </row>
    <row r="250" spans="1:21" s="16" customFormat="1">
      <c r="A250" s="13"/>
      <c r="B250" s="30" t="s">
        <v>213</v>
      </c>
      <c r="C250" s="86"/>
      <c r="D250" s="86"/>
      <c r="E250" s="86"/>
      <c r="F250" s="86"/>
      <c r="G250" s="86"/>
      <c r="H250" s="201"/>
      <c r="I250" s="201"/>
      <c r="J250" s="87"/>
      <c r="K250" s="88"/>
      <c r="L250" s="88"/>
      <c r="M250" s="88"/>
    </row>
    <row r="251" spans="1:21">
      <c r="A251" s="13"/>
      <c r="B251" s="30"/>
      <c r="C251" s="30"/>
      <c r="D251" s="30"/>
      <c r="E251" s="30"/>
      <c r="F251" s="30"/>
      <c r="G251" s="30"/>
      <c r="H251" s="201"/>
      <c r="I251" s="201"/>
      <c r="K251" s="60"/>
      <c r="L251" s="60"/>
      <c r="M251" s="60"/>
      <c r="N251" s="20"/>
      <c r="O251" s="20"/>
      <c r="P251" s="20"/>
      <c r="Q251" s="20"/>
      <c r="R251" s="20"/>
      <c r="S251" s="20"/>
      <c r="T251" s="20"/>
      <c r="U251" s="20"/>
    </row>
    <row r="252" spans="1:21">
      <c r="A252" s="13"/>
      <c r="B252" s="30"/>
      <c r="C252" s="16"/>
      <c r="D252" s="16"/>
      <c r="F252" s="16"/>
      <c r="G252" s="16"/>
      <c r="H252" s="58"/>
      <c r="I252" s="58"/>
      <c r="J252" s="61" t="s">
        <v>41</v>
      </c>
      <c r="K252" s="61" t="s">
        <v>381</v>
      </c>
      <c r="L252" s="61" t="s">
        <v>382</v>
      </c>
      <c r="M252" s="61" t="s">
        <v>383</v>
      </c>
      <c r="N252" s="20"/>
      <c r="O252" s="20"/>
      <c r="P252" s="20"/>
      <c r="Q252" s="20"/>
      <c r="R252" s="20"/>
      <c r="S252" s="20"/>
      <c r="T252" s="20"/>
      <c r="U252" s="20"/>
    </row>
    <row r="253" spans="1:21" ht="17.25" customHeight="1">
      <c r="A253" s="13"/>
      <c r="B253" s="14"/>
      <c r="C253" s="16"/>
      <c r="D253" s="16"/>
      <c r="F253" s="16"/>
      <c r="G253" s="16"/>
      <c r="H253" s="58"/>
      <c r="I253" s="62" t="s">
        <v>42</v>
      </c>
      <c r="J253" s="63"/>
      <c r="K253" s="64" t="s">
        <v>7</v>
      </c>
      <c r="L253" s="64" t="s">
        <v>7</v>
      </c>
      <c r="M253" s="64" t="s">
        <v>7</v>
      </c>
      <c r="N253" s="20"/>
      <c r="O253" s="20"/>
      <c r="P253" s="20"/>
      <c r="Q253" s="20"/>
      <c r="R253" s="20"/>
      <c r="S253" s="20"/>
      <c r="T253" s="20"/>
      <c r="U253" s="20"/>
    </row>
    <row r="254" spans="1:21" s="67" customFormat="1" ht="17.25" customHeight="1">
      <c r="A254" s="13"/>
      <c r="B254" s="111"/>
      <c r="C254" s="243" t="s">
        <v>214</v>
      </c>
      <c r="D254" s="249"/>
      <c r="E254" s="249"/>
      <c r="F254" s="249"/>
      <c r="G254" s="249"/>
      <c r="H254" s="250"/>
      <c r="I254" s="246" t="s">
        <v>401</v>
      </c>
      <c r="J254" s="123">
        <v>21</v>
      </c>
      <c r="K254" s="124">
        <v>5</v>
      </c>
      <c r="L254" s="124">
        <v>9</v>
      </c>
      <c r="M254" s="124">
        <v>7</v>
      </c>
    </row>
    <row r="255" spans="1:21" s="67" customFormat="1" ht="17.25" customHeight="1">
      <c r="A255" s="13"/>
      <c r="B255" s="111"/>
      <c r="C255" s="156"/>
      <c r="D255" s="157"/>
      <c r="E255" s="272" t="s">
        <v>215</v>
      </c>
      <c r="F255" s="273"/>
      <c r="G255" s="273"/>
      <c r="H255" s="274"/>
      <c r="I255" s="247"/>
      <c r="J255" s="123">
        <v>0</v>
      </c>
      <c r="K255" s="124">
        <v>0</v>
      </c>
      <c r="L255" s="124">
        <v>0</v>
      </c>
      <c r="M255" s="124">
        <v>0</v>
      </c>
    </row>
    <row r="256" spans="1:21" s="67" customFormat="1" ht="17.25" customHeight="1">
      <c r="A256" s="13"/>
      <c r="B256" s="111"/>
      <c r="C256" s="156"/>
      <c r="D256" s="157"/>
      <c r="E256" s="272" t="s">
        <v>216</v>
      </c>
      <c r="F256" s="237"/>
      <c r="G256" s="237"/>
      <c r="H256" s="238"/>
      <c r="I256" s="247"/>
      <c r="J256" s="123">
        <v>9</v>
      </c>
      <c r="K256" s="124">
        <v>3</v>
      </c>
      <c r="L256" s="124">
        <v>2</v>
      </c>
      <c r="M256" s="124">
        <v>4</v>
      </c>
    </row>
    <row r="257" spans="1:21" s="67" customFormat="1" ht="17.25" customHeight="1">
      <c r="A257" s="13"/>
      <c r="B257" s="111"/>
      <c r="C257" s="156"/>
      <c r="D257" s="157"/>
      <c r="E257" s="272" t="s">
        <v>217</v>
      </c>
      <c r="F257" s="237"/>
      <c r="G257" s="237"/>
      <c r="H257" s="238"/>
      <c r="I257" s="247"/>
      <c r="J257" s="123">
        <v>12</v>
      </c>
      <c r="K257" s="124">
        <v>2</v>
      </c>
      <c r="L257" s="124">
        <v>7</v>
      </c>
      <c r="M257" s="124">
        <v>3</v>
      </c>
    </row>
    <row r="258" spans="1:21" s="67" customFormat="1" ht="17.25" customHeight="1">
      <c r="A258" s="13"/>
      <c r="B258" s="14"/>
      <c r="C258" s="158"/>
      <c r="D258" s="159"/>
      <c r="E258" s="272" t="s">
        <v>218</v>
      </c>
      <c r="F258" s="237"/>
      <c r="G258" s="237"/>
      <c r="H258" s="238"/>
      <c r="I258" s="248"/>
      <c r="J258" s="123">
        <v>0</v>
      </c>
      <c r="K258" s="124">
        <v>0</v>
      </c>
      <c r="L258" s="124">
        <v>0</v>
      </c>
      <c r="M258" s="124">
        <v>0</v>
      </c>
    </row>
    <row r="259" spans="1:21" s="72" customFormat="1">
      <c r="A259" s="13"/>
      <c r="B259" s="30"/>
      <c r="C259" s="30"/>
      <c r="D259" s="30"/>
      <c r="E259" s="30"/>
      <c r="F259" s="30"/>
      <c r="G259" s="30"/>
      <c r="H259" s="201"/>
      <c r="I259" s="201"/>
      <c r="J259" s="70"/>
      <c r="K259" s="71"/>
      <c r="L259" s="71"/>
      <c r="M259" s="71"/>
    </row>
    <row r="260" spans="1:21" s="67" customFormat="1">
      <c r="A260" s="13"/>
      <c r="B260" s="68"/>
      <c r="C260" s="57"/>
      <c r="D260" s="57"/>
      <c r="E260" s="57"/>
      <c r="F260" s="57"/>
      <c r="G260" s="57"/>
      <c r="H260" s="73"/>
      <c r="I260" s="73"/>
      <c r="J260" s="70"/>
      <c r="K260" s="74"/>
      <c r="L260" s="74"/>
      <c r="M260" s="74"/>
    </row>
    <row r="261" spans="1:21" s="72" customFormat="1">
      <c r="A261" s="13"/>
      <c r="B261" s="14"/>
      <c r="C261" s="160"/>
      <c r="D261" s="16"/>
      <c r="E261" s="16"/>
      <c r="F261" s="16"/>
      <c r="G261" s="16"/>
      <c r="H261" s="161"/>
      <c r="I261" s="161"/>
      <c r="J261" s="87"/>
      <c r="K261" s="88"/>
      <c r="L261" s="88"/>
      <c r="M261" s="88"/>
    </row>
    <row r="262" spans="1:21" s="16" customFormat="1">
      <c r="A262" s="13"/>
      <c r="B262" s="30" t="s">
        <v>219</v>
      </c>
      <c r="C262" s="86"/>
      <c r="D262" s="86"/>
      <c r="E262" s="86"/>
      <c r="F262" s="86"/>
      <c r="G262" s="86"/>
      <c r="H262" s="201"/>
      <c r="I262" s="201"/>
      <c r="J262" s="87"/>
      <c r="K262" s="88"/>
      <c r="L262" s="88"/>
      <c r="M262" s="88"/>
    </row>
    <row r="263" spans="1:21" s="72" customFormat="1">
      <c r="A263" s="13"/>
      <c r="B263" s="111" t="s">
        <v>220</v>
      </c>
      <c r="C263" s="16"/>
      <c r="D263" s="16"/>
      <c r="E263" s="16"/>
      <c r="F263" s="16"/>
      <c r="G263" s="16"/>
      <c r="H263" s="58"/>
      <c r="I263" s="58"/>
      <c r="J263" s="87"/>
      <c r="K263" s="88"/>
      <c r="L263" s="88"/>
      <c r="M263" s="88"/>
    </row>
    <row r="264" spans="1:21">
      <c r="A264" s="13"/>
      <c r="B264" s="30"/>
      <c r="C264" s="30"/>
      <c r="D264" s="30"/>
      <c r="E264" s="30"/>
      <c r="F264" s="30"/>
      <c r="G264" s="30"/>
      <c r="H264" s="201"/>
      <c r="I264" s="201"/>
      <c r="K264" s="60"/>
      <c r="L264" s="60"/>
      <c r="M264" s="60"/>
      <c r="N264" s="20"/>
      <c r="O264" s="20"/>
      <c r="P264" s="20"/>
      <c r="Q264" s="20"/>
      <c r="R264" s="20"/>
      <c r="S264" s="20"/>
      <c r="T264" s="20"/>
      <c r="U264" s="20"/>
    </row>
    <row r="265" spans="1:21">
      <c r="A265" s="13"/>
      <c r="B265" s="30"/>
      <c r="C265" s="16"/>
      <c r="D265" s="16"/>
      <c r="F265" s="16"/>
      <c r="G265" s="16"/>
      <c r="H265" s="58"/>
      <c r="I265" s="58"/>
      <c r="J265" s="61" t="s">
        <v>41</v>
      </c>
      <c r="K265" s="61" t="s">
        <v>381</v>
      </c>
      <c r="L265" s="61" t="s">
        <v>382</v>
      </c>
      <c r="M265" s="61" t="s">
        <v>383</v>
      </c>
      <c r="N265" s="20"/>
      <c r="O265" s="20"/>
      <c r="P265" s="20"/>
      <c r="Q265" s="20"/>
      <c r="R265" s="20"/>
      <c r="S265" s="20"/>
      <c r="T265" s="20"/>
      <c r="U265" s="20"/>
    </row>
    <row r="266" spans="1:21" ht="17.25" customHeight="1">
      <c r="A266" s="13"/>
      <c r="B266" s="14"/>
      <c r="C266" s="16"/>
      <c r="D266" s="16"/>
      <c r="F266" s="16"/>
      <c r="G266" s="16"/>
      <c r="H266" s="58"/>
      <c r="I266" s="62" t="s">
        <v>42</v>
      </c>
      <c r="J266" s="63"/>
      <c r="K266" s="64" t="s">
        <v>7</v>
      </c>
      <c r="L266" s="64" t="s">
        <v>7</v>
      </c>
      <c r="M266" s="64" t="s">
        <v>7</v>
      </c>
      <c r="N266" s="20"/>
      <c r="O266" s="20"/>
      <c r="P266" s="20"/>
      <c r="Q266" s="20"/>
      <c r="R266" s="20"/>
      <c r="S266" s="20"/>
      <c r="T266" s="20"/>
      <c r="U266" s="20"/>
    </row>
    <row r="267" spans="1:21" s="67" customFormat="1" ht="17.25" customHeight="1">
      <c r="A267" s="13"/>
      <c r="B267" s="111"/>
      <c r="C267" s="262" t="s">
        <v>221</v>
      </c>
      <c r="D267" s="263"/>
      <c r="E267" s="263"/>
      <c r="F267" s="263"/>
      <c r="G267" s="263"/>
      <c r="H267" s="264"/>
      <c r="I267" s="265" t="s">
        <v>402</v>
      </c>
      <c r="J267" s="123">
        <v>0</v>
      </c>
      <c r="K267" s="113"/>
      <c r="L267" s="113"/>
      <c r="M267" s="114"/>
    </row>
    <row r="268" spans="1:21" s="67" customFormat="1" ht="17.25" customHeight="1">
      <c r="A268" s="13"/>
      <c r="B268" s="111"/>
      <c r="C268" s="156"/>
      <c r="D268" s="162"/>
      <c r="E268" s="236" t="s">
        <v>222</v>
      </c>
      <c r="F268" s="239"/>
      <c r="G268" s="239"/>
      <c r="H268" s="240"/>
      <c r="I268" s="247"/>
      <c r="J268" s="123">
        <v>0</v>
      </c>
      <c r="K268" s="137"/>
      <c r="L268" s="137"/>
      <c r="M268" s="138"/>
    </row>
    <row r="269" spans="1:21" s="67" customFormat="1" ht="17.25" customHeight="1" thickBot="1">
      <c r="A269" s="13"/>
      <c r="B269" s="111"/>
      <c r="C269" s="163"/>
      <c r="D269" s="164"/>
      <c r="E269" s="266" t="s">
        <v>223</v>
      </c>
      <c r="F269" s="267"/>
      <c r="G269" s="267"/>
      <c r="H269" s="268"/>
      <c r="I269" s="247"/>
      <c r="J269" s="149">
        <v>0</v>
      </c>
      <c r="K269" s="137"/>
      <c r="L269" s="137"/>
      <c r="M269" s="138"/>
    </row>
    <row r="270" spans="1:21" s="67" customFormat="1" ht="17.25" customHeight="1">
      <c r="A270" s="13"/>
      <c r="B270" s="111"/>
      <c r="C270" s="269" t="s">
        <v>224</v>
      </c>
      <c r="D270" s="270"/>
      <c r="E270" s="270"/>
      <c r="F270" s="270"/>
      <c r="G270" s="270"/>
      <c r="H270" s="271"/>
      <c r="I270" s="247"/>
      <c r="J270" s="127">
        <v>0</v>
      </c>
      <c r="K270" s="137"/>
      <c r="L270" s="137"/>
      <c r="M270" s="138"/>
    </row>
    <row r="271" spans="1:21" s="67" customFormat="1" ht="17.25" customHeight="1">
      <c r="A271" s="13"/>
      <c r="B271" s="111"/>
      <c r="C271" s="156"/>
      <c r="D271" s="162"/>
      <c r="E271" s="236" t="s">
        <v>225</v>
      </c>
      <c r="F271" s="239"/>
      <c r="G271" s="239"/>
      <c r="H271" s="240"/>
      <c r="I271" s="247"/>
      <c r="J271" s="123">
        <v>0</v>
      </c>
      <c r="K271" s="137"/>
      <c r="L271" s="137"/>
      <c r="M271" s="138"/>
    </row>
    <row r="272" spans="1:21" s="67" customFormat="1" ht="17.25" customHeight="1">
      <c r="A272" s="13"/>
      <c r="B272" s="111"/>
      <c r="C272" s="158"/>
      <c r="D272" s="165"/>
      <c r="E272" s="236" t="s">
        <v>226</v>
      </c>
      <c r="F272" s="237"/>
      <c r="G272" s="237"/>
      <c r="H272" s="238"/>
      <c r="I272" s="248"/>
      <c r="J272" s="123">
        <v>0</v>
      </c>
      <c r="K272" s="115"/>
      <c r="L272" s="115"/>
      <c r="M272" s="116"/>
    </row>
    <row r="273" spans="1:21" s="72" customFormat="1">
      <c r="A273" s="13"/>
      <c r="B273" s="30"/>
      <c r="C273" s="30"/>
      <c r="D273" s="30"/>
      <c r="E273" s="30"/>
      <c r="F273" s="30"/>
      <c r="G273" s="30"/>
      <c r="H273" s="201"/>
      <c r="I273" s="201"/>
      <c r="J273" s="70"/>
      <c r="K273" s="71"/>
      <c r="L273" s="71"/>
      <c r="M273" s="71"/>
    </row>
    <row r="274" spans="1:21" s="67" customFormat="1">
      <c r="A274" s="13"/>
      <c r="B274" s="68"/>
      <c r="C274" s="57"/>
      <c r="D274" s="57"/>
      <c r="E274" s="57"/>
      <c r="F274" s="57"/>
      <c r="G274" s="57"/>
      <c r="H274" s="73"/>
      <c r="I274" s="73"/>
      <c r="J274" s="70"/>
      <c r="K274" s="74"/>
      <c r="L274" s="74"/>
      <c r="M274" s="74"/>
    </row>
    <row r="275" spans="1:21" s="67" customFormat="1">
      <c r="A275" s="13"/>
      <c r="B275" s="111"/>
      <c r="C275" s="111"/>
      <c r="D275" s="57"/>
      <c r="E275" s="57"/>
      <c r="F275" s="57"/>
      <c r="G275" s="57"/>
      <c r="H275" s="73"/>
      <c r="I275" s="141" t="str">
        <f>HYPERLINK("#"&amp;$B$3&amp;"!a1","TOPへ戻る")</f>
        <v>TOPへ戻る</v>
      </c>
      <c r="J275" s="70"/>
      <c r="K275" s="74"/>
      <c r="L275" s="74"/>
      <c r="M275" s="74"/>
      <c r="N275" s="74"/>
      <c r="O275" s="74"/>
    </row>
    <row r="276" spans="1:21" s="67" customFormat="1" ht="36.75" customHeight="1">
      <c r="A276" s="13"/>
      <c r="B276" s="111"/>
      <c r="C276" s="111"/>
      <c r="D276" s="57"/>
      <c r="E276" s="57"/>
      <c r="F276" s="57"/>
      <c r="G276" s="57"/>
      <c r="H276" s="73"/>
      <c r="I276" s="73"/>
      <c r="J276" s="70"/>
      <c r="K276" s="74"/>
      <c r="L276" s="74"/>
      <c r="M276" s="74"/>
    </row>
    <row r="277" spans="1:21" s="72" customFormat="1" ht="19.5">
      <c r="A277" s="13"/>
      <c r="B277" s="142" t="s">
        <v>403</v>
      </c>
      <c r="C277" s="166"/>
      <c r="D277" s="52"/>
      <c r="E277" s="52"/>
      <c r="F277" s="52"/>
      <c r="G277" s="52"/>
      <c r="H277" s="53"/>
      <c r="I277" s="53"/>
      <c r="J277" s="144"/>
      <c r="K277" s="88"/>
      <c r="L277" s="88"/>
      <c r="M277" s="88"/>
    </row>
    <row r="278" spans="1:21" s="72" customFormat="1">
      <c r="A278" s="13"/>
      <c r="B278" s="111"/>
      <c r="C278" s="16"/>
      <c r="D278" s="16"/>
      <c r="E278" s="16"/>
      <c r="F278" s="16"/>
      <c r="G278" s="16"/>
      <c r="H278" s="58"/>
      <c r="I278" s="58"/>
      <c r="J278" s="87"/>
      <c r="K278" s="88"/>
      <c r="L278" s="88"/>
      <c r="M278" s="88"/>
    </row>
    <row r="279" spans="1:21" s="72" customFormat="1">
      <c r="A279" s="13"/>
      <c r="B279" s="30" t="s">
        <v>227</v>
      </c>
      <c r="C279" s="167"/>
      <c r="D279" s="16"/>
      <c r="E279" s="16"/>
      <c r="F279" s="16"/>
      <c r="G279" s="16"/>
      <c r="H279" s="58"/>
      <c r="I279" s="58"/>
      <c r="J279" s="87"/>
      <c r="K279" s="88"/>
      <c r="L279" s="88"/>
      <c r="M279" s="88"/>
    </row>
    <row r="280" spans="1:21">
      <c r="A280" s="13"/>
      <c r="B280" s="30"/>
      <c r="C280" s="30"/>
      <c r="D280" s="30"/>
      <c r="E280" s="30"/>
      <c r="F280" s="30"/>
      <c r="G280" s="30"/>
      <c r="H280" s="201"/>
      <c r="I280" s="201"/>
      <c r="K280" s="60"/>
      <c r="L280" s="60"/>
      <c r="M280" s="60"/>
      <c r="N280" s="20"/>
      <c r="O280" s="20"/>
      <c r="P280" s="20"/>
      <c r="Q280" s="20"/>
      <c r="R280" s="20"/>
      <c r="S280" s="20"/>
      <c r="T280" s="20"/>
      <c r="U280" s="20"/>
    </row>
    <row r="281" spans="1:21">
      <c r="A281" s="13"/>
      <c r="B281" s="30"/>
      <c r="C281" s="16"/>
      <c r="D281" s="16"/>
      <c r="F281" s="16"/>
      <c r="G281" s="16"/>
      <c r="H281" s="58"/>
      <c r="I281" s="58"/>
      <c r="J281" s="61" t="s">
        <v>41</v>
      </c>
      <c r="K281" s="61" t="s">
        <v>381</v>
      </c>
      <c r="L281" s="61" t="s">
        <v>382</v>
      </c>
      <c r="M281" s="61" t="s">
        <v>383</v>
      </c>
      <c r="N281" s="20"/>
      <c r="O281" s="20"/>
      <c r="P281" s="20"/>
      <c r="Q281" s="20"/>
      <c r="R281" s="20"/>
      <c r="S281" s="20"/>
      <c r="T281" s="20"/>
      <c r="U281" s="20"/>
    </row>
    <row r="282" spans="1:21" ht="17.25" customHeight="1">
      <c r="A282" s="13"/>
      <c r="B282" s="14"/>
      <c r="C282" s="16"/>
      <c r="D282" s="16"/>
      <c r="F282" s="16"/>
      <c r="G282" s="16"/>
      <c r="H282" s="58"/>
      <c r="I282" s="62" t="s">
        <v>42</v>
      </c>
      <c r="J282" s="63"/>
      <c r="K282" s="64" t="s">
        <v>7</v>
      </c>
      <c r="L282" s="64" t="s">
        <v>7</v>
      </c>
      <c r="M282" s="64" t="s">
        <v>7</v>
      </c>
      <c r="N282" s="20"/>
      <c r="O282" s="20"/>
      <c r="P282" s="20"/>
      <c r="Q282" s="20"/>
      <c r="R282" s="20"/>
      <c r="S282" s="20"/>
      <c r="T282" s="20"/>
      <c r="U282" s="20"/>
    </row>
    <row r="283" spans="1:21" ht="17.25" customHeight="1">
      <c r="A283" s="13"/>
      <c r="B283" s="14"/>
      <c r="C283" s="243" t="s">
        <v>228</v>
      </c>
      <c r="D283" s="244"/>
      <c r="E283" s="244"/>
      <c r="F283" s="244"/>
      <c r="G283" s="244"/>
      <c r="H283" s="245"/>
      <c r="I283" s="246" t="s">
        <v>404</v>
      </c>
      <c r="J283" s="168">
        <v>0</v>
      </c>
      <c r="K283" s="113"/>
      <c r="L283" s="113"/>
      <c r="M283" s="114"/>
      <c r="N283" s="20"/>
      <c r="O283" s="20"/>
      <c r="P283" s="20"/>
      <c r="Q283" s="20"/>
      <c r="R283" s="20"/>
      <c r="S283" s="20"/>
      <c r="T283" s="20"/>
      <c r="U283" s="20"/>
    </row>
    <row r="284" spans="1:21" ht="17.25" customHeight="1">
      <c r="A284" s="13"/>
      <c r="B284" s="14"/>
      <c r="C284" s="169"/>
      <c r="D284" s="259" t="s">
        <v>229</v>
      </c>
      <c r="E284" s="241" t="s">
        <v>230</v>
      </c>
      <c r="F284" s="241"/>
      <c r="G284" s="241"/>
      <c r="H284" s="241"/>
      <c r="I284" s="247"/>
      <c r="J284" s="168">
        <v>0</v>
      </c>
      <c r="K284" s="137"/>
      <c r="L284" s="137"/>
      <c r="M284" s="138"/>
      <c r="N284" s="20"/>
      <c r="O284" s="20"/>
      <c r="P284" s="20"/>
      <c r="Q284" s="20"/>
      <c r="R284" s="20"/>
      <c r="S284" s="20"/>
      <c r="T284" s="20"/>
      <c r="U284" s="20"/>
    </row>
    <row r="285" spans="1:21" ht="17.25" customHeight="1">
      <c r="A285" s="13"/>
      <c r="B285" s="14"/>
      <c r="C285" s="169"/>
      <c r="D285" s="260"/>
      <c r="E285" s="241" t="s">
        <v>232</v>
      </c>
      <c r="F285" s="242"/>
      <c r="G285" s="242"/>
      <c r="H285" s="242"/>
      <c r="I285" s="247"/>
      <c r="J285" s="168">
        <v>0</v>
      </c>
      <c r="K285" s="137"/>
      <c r="L285" s="137"/>
      <c r="M285" s="138"/>
      <c r="N285" s="20"/>
      <c r="O285" s="20"/>
      <c r="P285" s="20"/>
      <c r="Q285" s="20"/>
      <c r="R285" s="20"/>
      <c r="S285" s="20"/>
      <c r="T285" s="20"/>
      <c r="U285" s="20"/>
    </row>
    <row r="286" spans="1:21" ht="17.25" customHeight="1">
      <c r="A286" s="13"/>
      <c r="B286" s="14"/>
      <c r="C286" s="169"/>
      <c r="D286" s="260"/>
      <c r="E286" s="241" t="s">
        <v>233</v>
      </c>
      <c r="F286" s="242"/>
      <c r="G286" s="242"/>
      <c r="H286" s="242"/>
      <c r="I286" s="247"/>
      <c r="J286" s="168">
        <v>0</v>
      </c>
      <c r="K286" s="137"/>
      <c r="L286" s="137"/>
      <c r="M286" s="138"/>
      <c r="N286" s="20"/>
      <c r="O286" s="20"/>
      <c r="P286" s="20"/>
      <c r="Q286" s="20"/>
      <c r="R286" s="20"/>
      <c r="S286" s="20"/>
      <c r="T286" s="20"/>
      <c r="U286" s="20"/>
    </row>
    <row r="287" spans="1:21">
      <c r="A287" s="13"/>
      <c r="B287" s="14"/>
      <c r="C287" s="169"/>
      <c r="D287" s="260"/>
      <c r="E287" s="241" t="s">
        <v>234</v>
      </c>
      <c r="F287" s="242"/>
      <c r="G287" s="242"/>
      <c r="H287" s="242"/>
      <c r="I287" s="247"/>
      <c r="J287" s="168">
        <v>0</v>
      </c>
      <c r="K287" s="137"/>
      <c r="L287" s="137"/>
      <c r="M287" s="138"/>
      <c r="N287" s="20"/>
      <c r="O287" s="20"/>
      <c r="P287" s="20"/>
      <c r="Q287" s="20"/>
      <c r="R287" s="20"/>
      <c r="S287" s="20"/>
      <c r="T287" s="20"/>
      <c r="U287" s="20"/>
    </row>
    <row r="288" spans="1:21" ht="17.25" customHeight="1">
      <c r="A288" s="13"/>
      <c r="B288" s="14"/>
      <c r="C288" s="169"/>
      <c r="D288" s="260"/>
      <c r="E288" s="241" t="s">
        <v>235</v>
      </c>
      <c r="F288" s="242"/>
      <c r="G288" s="242"/>
      <c r="H288" s="242"/>
      <c r="I288" s="247"/>
      <c r="J288" s="168">
        <v>0</v>
      </c>
      <c r="K288" s="137"/>
      <c r="L288" s="137"/>
      <c r="M288" s="138"/>
      <c r="N288" s="20"/>
      <c r="O288" s="20"/>
      <c r="P288" s="20"/>
      <c r="Q288" s="20"/>
      <c r="R288" s="20"/>
      <c r="S288" s="20"/>
      <c r="T288" s="20"/>
      <c r="U288" s="20"/>
    </row>
    <row r="289" spans="1:21" ht="17.25" customHeight="1">
      <c r="A289" s="13"/>
      <c r="B289" s="14"/>
      <c r="C289" s="169"/>
      <c r="D289" s="260"/>
      <c r="E289" s="241" t="s">
        <v>236</v>
      </c>
      <c r="F289" s="242"/>
      <c r="G289" s="242"/>
      <c r="H289" s="242"/>
      <c r="I289" s="247"/>
      <c r="J289" s="168">
        <v>0</v>
      </c>
      <c r="K289" s="137"/>
      <c r="L289" s="137"/>
      <c r="M289" s="138"/>
      <c r="N289" s="20"/>
      <c r="O289" s="20"/>
      <c r="P289" s="20"/>
      <c r="Q289" s="20"/>
      <c r="R289" s="20"/>
      <c r="S289" s="20"/>
      <c r="T289" s="20"/>
      <c r="U289" s="20"/>
    </row>
    <row r="290" spans="1:21">
      <c r="A290" s="13"/>
      <c r="B290" s="14"/>
      <c r="C290" s="169"/>
      <c r="D290" s="260"/>
      <c r="E290" s="241" t="s">
        <v>237</v>
      </c>
      <c r="F290" s="242"/>
      <c r="G290" s="242"/>
      <c r="H290" s="242"/>
      <c r="I290" s="247"/>
      <c r="J290" s="168">
        <v>0</v>
      </c>
      <c r="K290" s="137"/>
      <c r="L290" s="137"/>
      <c r="M290" s="138"/>
      <c r="N290" s="20"/>
      <c r="O290" s="20"/>
      <c r="P290" s="20"/>
      <c r="Q290" s="20"/>
      <c r="R290" s="20"/>
      <c r="S290" s="20"/>
      <c r="T290" s="20"/>
      <c r="U290" s="20"/>
    </row>
    <row r="291" spans="1:21" ht="17.25" customHeight="1">
      <c r="A291" s="13"/>
      <c r="B291" s="14"/>
      <c r="C291" s="169"/>
      <c r="D291" s="260"/>
      <c r="E291" s="241" t="s">
        <v>238</v>
      </c>
      <c r="F291" s="242"/>
      <c r="G291" s="242"/>
      <c r="H291" s="242"/>
      <c r="I291" s="247"/>
      <c r="J291" s="168">
        <v>0</v>
      </c>
      <c r="K291" s="137"/>
      <c r="L291" s="137"/>
      <c r="M291" s="138"/>
      <c r="N291" s="20"/>
      <c r="O291" s="20"/>
      <c r="P291" s="20"/>
      <c r="Q291" s="20"/>
      <c r="R291" s="20"/>
      <c r="S291" s="20"/>
      <c r="T291" s="20"/>
      <c r="U291" s="20"/>
    </row>
    <row r="292" spans="1:21">
      <c r="A292" s="13"/>
      <c r="B292" s="14"/>
      <c r="C292" s="169"/>
      <c r="D292" s="260"/>
      <c r="E292" s="241" t="s">
        <v>239</v>
      </c>
      <c r="F292" s="242"/>
      <c r="G292" s="242"/>
      <c r="H292" s="242"/>
      <c r="I292" s="247"/>
      <c r="J292" s="168">
        <v>0</v>
      </c>
      <c r="K292" s="137"/>
      <c r="L292" s="137"/>
      <c r="M292" s="138"/>
      <c r="N292" s="20"/>
      <c r="O292" s="20"/>
      <c r="P292" s="20"/>
      <c r="Q292" s="20"/>
      <c r="R292" s="20"/>
      <c r="S292" s="20"/>
      <c r="T292" s="20"/>
      <c r="U292" s="20"/>
    </row>
    <row r="293" spans="1:21" ht="17.25" customHeight="1">
      <c r="A293" s="13"/>
      <c r="B293" s="14"/>
      <c r="C293" s="169"/>
      <c r="D293" s="260"/>
      <c r="E293" s="241" t="s">
        <v>240</v>
      </c>
      <c r="F293" s="242"/>
      <c r="G293" s="242"/>
      <c r="H293" s="242"/>
      <c r="I293" s="247"/>
      <c r="J293" s="168">
        <v>0</v>
      </c>
      <c r="K293" s="137"/>
      <c r="L293" s="137"/>
      <c r="M293" s="138"/>
      <c r="N293" s="20"/>
      <c r="O293" s="20"/>
      <c r="P293" s="20"/>
      <c r="Q293" s="20"/>
      <c r="R293" s="20"/>
      <c r="S293" s="20"/>
      <c r="T293" s="20"/>
      <c r="U293" s="20"/>
    </row>
    <row r="294" spans="1:21">
      <c r="A294" s="13"/>
      <c r="B294" s="14"/>
      <c r="C294" s="169"/>
      <c r="D294" s="260"/>
      <c r="E294" s="241" t="s">
        <v>241</v>
      </c>
      <c r="F294" s="242"/>
      <c r="G294" s="242"/>
      <c r="H294" s="242"/>
      <c r="I294" s="247"/>
      <c r="J294" s="168">
        <v>0</v>
      </c>
      <c r="K294" s="137"/>
      <c r="L294" s="137"/>
      <c r="M294" s="138"/>
      <c r="N294" s="20"/>
      <c r="O294" s="20"/>
      <c r="P294" s="20"/>
      <c r="Q294" s="20"/>
      <c r="R294" s="20"/>
      <c r="S294" s="20"/>
      <c r="T294" s="20"/>
      <c r="U294" s="20"/>
    </row>
    <row r="295" spans="1:21">
      <c r="A295" s="13"/>
      <c r="B295" s="14"/>
      <c r="C295" s="169"/>
      <c r="D295" s="261"/>
      <c r="E295" s="241" t="s">
        <v>242</v>
      </c>
      <c r="F295" s="242"/>
      <c r="G295" s="242"/>
      <c r="H295" s="242"/>
      <c r="I295" s="248"/>
      <c r="J295" s="168">
        <v>0</v>
      </c>
      <c r="K295" s="137"/>
      <c r="L295" s="137"/>
      <c r="M295" s="138"/>
      <c r="N295" s="20"/>
      <c r="O295" s="20"/>
      <c r="P295" s="20"/>
      <c r="Q295" s="20"/>
      <c r="R295" s="20"/>
      <c r="S295" s="20"/>
      <c r="T295" s="20"/>
      <c r="U295" s="20"/>
    </row>
    <row r="296" spans="1:21" ht="17.25" customHeight="1">
      <c r="A296" s="13"/>
      <c r="B296" s="136"/>
      <c r="C296" s="243" t="s">
        <v>243</v>
      </c>
      <c r="D296" s="244"/>
      <c r="E296" s="244"/>
      <c r="F296" s="244"/>
      <c r="G296" s="244"/>
      <c r="H296" s="245"/>
      <c r="I296" s="246" t="s">
        <v>405</v>
      </c>
      <c r="J296" s="168">
        <v>0</v>
      </c>
      <c r="K296" s="137"/>
      <c r="L296" s="137"/>
      <c r="M296" s="138"/>
      <c r="N296" s="20"/>
      <c r="O296" s="20"/>
      <c r="P296" s="20"/>
      <c r="Q296" s="20"/>
      <c r="R296" s="20"/>
      <c r="S296" s="20"/>
      <c r="T296" s="20"/>
      <c r="U296" s="20"/>
    </row>
    <row r="297" spans="1:21" ht="17.25" customHeight="1">
      <c r="A297" s="13"/>
      <c r="B297" s="14"/>
      <c r="C297" s="169"/>
      <c r="D297" s="259" t="s">
        <v>229</v>
      </c>
      <c r="E297" s="241" t="s">
        <v>230</v>
      </c>
      <c r="F297" s="242"/>
      <c r="G297" s="242"/>
      <c r="H297" s="242"/>
      <c r="I297" s="247"/>
      <c r="J297" s="168">
        <v>0</v>
      </c>
      <c r="K297" s="137"/>
      <c r="L297" s="137"/>
      <c r="M297" s="138"/>
      <c r="N297" s="20"/>
      <c r="O297" s="20"/>
      <c r="P297" s="20"/>
      <c r="Q297" s="20"/>
      <c r="R297" s="20"/>
      <c r="S297" s="20"/>
      <c r="T297" s="20"/>
      <c r="U297" s="20"/>
    </row>
    <row r="298" spans="1:21" ht="17.25" customHeight="1">
      <c r="A298" s="13"/>
      <c r="B298" s="14"/>
      <c r="C298" s="169"/>
      <c r="D298" s="260"/>
      <c r="E298" s="241" t="s">
        <v>232</v>
      </c>
      <c r="F298" s="242"/>
      <c r="G298" s="242"/>
      <c r="H298" s="242"/>
      <c r="I298" s="247"/>
      <c r="J298" s="168">
        <v>0</v>
      </c>
      <c r="K298" s="137"/>
      <c r="L298" s="137"/>
      <c r="M298" s="138"/>
      <c r="N298" s="20"/>
      <c r="O298" s="20"/>
      <c r="P298" s="20"/>
      <c r="Q298" s="20"/>
      <c r="R298" s="20"/>
      <c r="S298" s="20"/>
      <c r="T298" s="20"/>
      <c r="U298" s="20"/>
    </row>
    <row r="299" spans="1:21" ht="17.25" customHeight="1">
      <c r="A299" s="13"/>
      <c r="B299" s="14"/>
      <c r="C299" s="169"/>
      <c r="D299" s="260"/>
      <c r="E299" s="241" t="s">
        <v>233</v>
      </c>
      <c r="F299" s="242"/>
      <c r="G299" s="242"/>
      <c r="H299" s="242"/>
      <c r="I299" s="247"/>
      <c r="J299" s="168">
        <v>0</v>
      </c>
      <c r="K299" s="137"/>
      <c r="L299" s="137"/>
      <c r="M299" s="138"/>
      <c r="N299" s="20"/>
      <c r="O299" s="20"/>
      <c r="P299" s="20"/>
      <c r="Q299" s="20"/>
      <c r="R299" s="20"/>
      <c r="S299" s="20"/>
      <c r="T299" s="20"/>
      <c r="U299" s="20"/>
    </row>
    <row r="300" spans="1:21">
      <c r="A300" s="13"/>
      <c r="B300" s="14"/>
      <c r="C300" s="169"/>
      <c r="D300" s="260"/>
      <c r="E300" s="241" t="s">
        <v>234</v>
      </c>
      <c r="F300" s="242"/>
      <c r="G300" s="242"/>
      <c r="H300" s="242"/>
      <c r="I300" s="247"/>
      <c r="J300" s="168">
        <v>0</v>
      </c>
      <c r="K300" s="137"/>
      <c r="L300" s="137"/>
      <c r="M300" s="138"/>
      <c r="N300" s="20"/>
      <c r="O300" s="20"/>
      <c r="P300" s="20"/>
      <c r="Q300" s="20"/>
      <c r="R300" s="20"/>
      <c r="S300" s="20"/>
      <c r="T300" s="20"/>
      <c r="U300" s="20"/>
    </row>
    <row r="301" spans="1:21" ht="17.25" customHeight="1">
      <c r="A301" s="13"/>
      <c r="B301" s="14"/>
      <c r="C301" s="169"/>
      <c r="D301" s="260"/>
      <c r="E301" s="241" t="s">
        <v>235</v>
      </c>
      <c r="F301" s="242"/>
      <c r="G301" s="242"/>
      <c r="H301" s="242"/>
      <c r="I301" s="247"/>
      <c r="J301" s="168">
        <v>0</v>
      </c>
      <c r="K301" s="137"/>
      <c r="L301" s="137"/>
      <c r="M301" s="138"/>
      <c r="N301" s="20"/>
      <c r="O301" s="20"/>
      <c r="P301" s="20"/>
      <c r="Q301" s="20"/>
      <c r="R301" s="20"/>
      <c r="S301" s="20"/>
      <c r="T301" s="20"/>
      <c r="U301" s="20"/>
    </row>
    <row r="302" spans="1:21" ht="17.25" customHeight="1">
      <c r="A302" s="13"/>
      <c r="B302" s="14"/>
      <c r="C302" s="169"/>
      <c r="D302" s="260"/>
      <c r="E302" s="241" t="s">
        <v>236</v>
      </c>
      <c r="F302" s="242"/>
      <c r="G302" s="242"/>
      <c r="H302" s="242"/>
      <c r="I302" s="247"/>
      <c r="J302" s="168">
        <v>0</v>
      </c>
      <c r="K302" s="137"/>
      <c r="L302" s="137"/>
      <c r="M302" s="138"/>
      <c r="N302" s="20"/>
      <c r="O302" s="20"/>
      <c r="P302" s="20"/>
      <c r="Q302" s="20"/>
      <c r="R302" s="20"/>
      <c r="S302" s="20"/>
      <c r="T302" s="20"/>
      <c r="U302" s="20"/>
    </row>
    <row r="303" spans="1:21">
      <c r="A303" s="13"/>
      <c r="B303" s="14"/>
      <c r="C303" s="169"/>
      <c r="D303" s="260"/>
      <c r="E303" s="241" t="s">
        <v>237</v>
      </c>
      <c r="F303" s="242"/>
      <c r="G303" s="242"/>
      <c r="H303" s="242"/>
      <c r="I303" s="247"/>
      <c r="J303" s="168">
        <v>0</v>
      </c>
      <c r="K303" s="137"/>
      <c r="L303" s="137"/>
      <c r="M303" s="138"/>
      <c r="N303" s="20"/>
      <c r="O303" s="20"/>
      <c r="P303" s="20"/>
      <c r="Q303" s="20"/>
      <c r="R303" s="20"/>
      <c r="S303" s="20"/>
      <c r="T303" s="20"/>
      <c r="U303" s="20"/>
    </row>
    <row r="304" spans="1:21" ht="17.25" customHeight="1">
      <c r="A304" s="13"/>
      <c r="B304" s="14"/>
      <c r="C304" s="169"/>
      <c r="D304" s="260"/>
      <c r="E304" s="241" t="s">
        <v>238</v>
      </c>
      <c r="F304" s="242"/>
      <c r="G304" s="242"/>
      <c r="H304" s="242"/>
      <c r="I304" s="247"/>
      <c r="J304" s="168">
        <v>0</v>
      </c>
      <c r="K304" s="137"/>
      <c r="L304" s="137"/>
      <c r="M304" s="138"/>
      <c r="N304" s="20"/>
      <c r="O304" s="20"/>
      <c r="P304" s="20"/>
      <c r="Q304" s="20"/>
      <c r="R304" s="20"/>
      <c r="S304" s="20"/>
      <c r="T304" s="20"/>
      <c r="U304" s="20"/>
    </row>
    <row r="305" spans="1:21">
      <c r="A305" s="13"/>
      <c r="B305" s="14"/>
      <c r="C305" s="169"/>
      <c r="D305" s="260"/>
      <c r="E305" s="241" t="s">
        <v>239</v>
      </c>
      <c r="F305" s="242"/>
      <c r="G305" s="242"/>
      <c r="H305" s="242"/>
      <c r="I305" s="247"/>
      <c r="J305" s="168">
        <v>0</v>
      </c>
      <c r="K305" s="137"/>
      <c r="L305" s="137"/>
      <c r="M305" s="138"/>
      <c r="N305" s="20"/>
      <c r="O305" s="20"/>
      <c r="P305" s="20"/>
      <c r="Q305" s="20"/>
      <c r="R305" s="20"/>
      <c r="S305" s="20"/>
      <c r="T305" s="20"/>
      <c r="U305" s="20"/>
    </row>
    <row r="306" spans="1:21" ht="17.25" customHeight="1">
      <c r="A306" s="13"/>
      <c r="B306" s="14"/>
      <c r="C306" s="169"/>
      <c r="D306" s="260"/>
      <c r="E306" s="241" t="s">
        <v>240</v>
      </c>
      <c r="F306" s="242"/>
      <c r="G306" s="242"/>
      <c r="H306" s="242"/>
      <c r="I306" s="247"/>
      <c r="J306" s="168">
        <v>0</v>
      </c>
      <c r="K306" s="137"/>
      <c r="L306" s="137"/>
      <c r="M306" s="138"/>
      <c r="N306" s="20"/>
      <c r="O306" s="20"/>
      <c r="P306" s="20"/>
      <c r="Q306" s="20"/>
      <c r="R306" s="20"/>
      <c r="S306" s="20"/>
      <c r="T306" s="20"/>
      <c r="U306" s="20"/>
    </row>
    <row r="307" spans="1:21">
      <c r="A307" s="13"/>
      <c r="B307" s="14"/>
      <c r="C307" s="169"/>
      <c r="D307" s="260"/>
      <c r="E307" s="241" t="s">
        <v>241</v>
      </c>
      <c r="F307" s="242"/>
      <c r="G307" s="242"/>
      <c r="H307" s="242"/>
      <c r="I307" s="247"/>
      <c r="J307" s="168">
        <v>0</v>
      </c>
      <c r="K307" s="137"/>
      <c r="L307" s="137"/>
      <c r="M307" s="138"/>
      <c r="N307" s="20"/>
      <c r="O307" s="20"/>
      <c r="P307" s="20"/>
      <c r="Q307" s="20"/>
      <c r="R307" s="20"/>
      <c r="S307" s="20"/>
      <c r="T307" s="20"/>
      <c r="U307" s="20"/>
    </row>
    <row r="308" spans="1:21">
      <c r="A308" s="13"/>
      <c r="B308" s="14"/>
      <c r="C308" s="169"/>
      <c r="D308" s="261"/>
      <c r="E308" s="241" t="s">
        <v>242</v>
      </c>
      <c r="F308" s="242"/>
      <c r="G308" s="242"/>
      <c r="H308" s="242"/>
      <c r="I308" s="248"/>
      <c r="J308" s="168">
        <v>0</v>
      </c>
      <c r="K308" s="137"/>
      <c r="L308" s="137"/>
      <c r="M308" s="138"/>
      <c r="N308" s="20"/>
      <c r="O308" s="20"/>
      <c r="P308" s="20"/>
      <c r="Q308" s="20"/>
      <c r="R308" s="20"/>
      <c r="S308" s="20"/>
      <c r="T308" s="20"/>
      <c r="U308" s="20"/>
    </row>
    <row r="309" spans="1:21" ht="57">
      <c r="A309" s="13"/>
      <c r="B309" s="136"/>
      <c r="C309" s="236" t="s">
        <v>244</v>
      </c>
      <c r="D309" s="239"/>
      <c r="E309" s="239"/>
      <c r="F309" s="239"/>
      <c r="G309" s="239"/>
      <c r="H309" s="240"/>
      <c r="I309" s="106" t="s">
        <v>406</v>
      </c>
      <c r="J309" s="168">
        <v>0</v>
      </c>
      <c r="K309" s="137"/>
      <c r="L309" s="137"/>
      <c r="M309" s="138"/>
      <c r="N309" s="20"/>
      <c r="O309" s="20"/>
      <c r="P309" s="20"/>
      <c r="Q309" s="20"/>
      <c r="R309" s="20"/>
      <c r="S309" s="20"/>
      <c r="T309" s="20"/>
      <c r="U309" s="20"/>
    </row>
    <row r="310" spans="1:21" ht="57">
      <c r="A310" s="13"/>
      <c r="B310" s="136"/>
      <c r="C310" s="236" t="s">
        <v>245</v>
      </c>
      <c r="D310" s="237"/>
      <c r="E310" s="237"/>
      <c r="F310" s="237"/>
      <c r="G310" s="237"/>
      <c r="H310" s="238"/>
      <c r="I310" s="106" t="s">
        <v>407</v>
      </c>
      <c r="J310" s="168">
        <v>0</v>
      </c>
      <c r="K310" s="137"/>
      <c r="L310" s="137"/>
      <c r="M310" s="138"/>
      <c r="N310" s="20"/>
      <c r="O310" s="20"/>
      <c r="P310" s="20"/>
      <c r="Q310" s="20"/>
      <c r="R310" s="20"/>
      <c r="S310" s="20"/>
      <c r="T310" s="20"/>
      <c r="U310" s="20"/>
    </row>
    <row r="311" spans="1:21" ht="42.75">
      <c r="A311" s="13"/>
      <c r="B311" s="136"/>
      <c r="C311" s="236" t="s">
        <v>246</v>
      </c>
      <c r="D311" s="239"/>
      <c r="E311" s="239"/>
      <c r="F311" s="239"/>
      <c r="G311" s="239"/>
      <c r="H311" s="240"/>
      <c r="I311" s="170" t="s">
        <v>408</v>
      </c>
      <c r="J311" s="168">
        <v>0</v>
      </c>
      <c r="K311" s="115"/>
      <c r="L311" s="115"/>
      <c r="M311" s="116"/>
      <c r="N311" s="20"/>
      <c r="O311" s="20"/>
      <c r="P311" s="20"/>
      <c r="Q311" s="20"/>
      <c r="R311" s="20"/>
      <c r="S311" s="20"/>
      <c r="T311" s="20"/>
      <c r="U311" s="20"/>
    </row>
    <row r="312" spans="1:21" s="72" customFormat="1">
      <c r="A312" s="13"/>
      <c r="B312" s="30"/>
      <c r="C312" s="30"/>
      <c r="D312" s="30"/>
      <c r="E312" s="30"/>
      <c r="F312" s="30"/>
      <c r="G312" s="30"/>
      <c r="H312" s="201"/>
      <c r="I312" s="201"/>
      <c r="J312" s="70"/>
      <c r="K312" s="71"/>
      <c r="L312" s="71"/>
      <c r="M312" s="71"/>
    </row>
    <row r="313" spans="1:21" s="67" customFormat="1">
      <c r="A313" s="13"/>
      <c r="B313" s="68"/>
      <c r="C313" s="57"/>
      <c r="D313" s="57"/>
      <c r="E313" s="57"/>
      <c r="F313" s="57"/>
      <c r="G313" s="57"/>
      <c r="H313" s="73"/>
      <c r="I313" s="73"/>
      <c r="J313" s="70"/>
      <c r="K313" s="74"/>
      <c r="L313" s="74"/>
      <c r="M313" s="74"/>
    </row>
    <row r="314" spans="1:21">
      <c r="A314" s="13"/>
      <c r="B314" s="171"/>
      <c r="C314" s="16"/>
      <c r="D314" s="16"/>
      <c r="F314" s="16"/>
      <c r="G314" s="16"/>
      <c r="H314" s="58"/>
      <c r="I314" s="58"/>
      <c r="J314" s="87"/>
      <c r="K314" s="88"/>
      <c r="L314" s="88"/>
      <c r="M314" s="88"/>
      <c r="N314" s="20"/>
      <c r="O314" s="20"/>
      <c r="P314" s="20"/>
      <c r="Q314" s="20"/>
      <c r="R314" s="20"/>
      <c r="S314" s="20"/>
      <c r="T314" s="20"/>
      <c r="U314" s="20"/>
    </row>
    <row r="315" spans="1:21">
      <c r="A315" s="13"/>
      <c r="B315" s="30" t="s">
        <v>247</v>
      </c>
      <c r="C315" s="86"/>
      <c r="D315" s="86"/>
      <c r="E315" s="86"/>
      <c r="F315" s="86"/>
      <c r="G315" s="86"/>
      <c r="H315" s="201"/>
      <c r="I315" s="201"/>
      <c r="J315" s="87"/>
      <c r="K315" s="88"/>
      <c r="L315" s="88"/>
      <c r="M315" s="88"/>
      <c r="N315" s="20"/>
      <c r="O315" s="20"/>
      <c r="P315" s="20"/>
      <c r="Q315" s="20"/>
      <c r="R315" s="20"/>
      <c r="S315" s="20"/>
      <c r="T315" s="20"/>
      <c r="U315" s="20"/>
    </row>
    <row r="316" spans="1:21">
      <c r="A316" s="13"/>
      <c r="B316" s="30"/>
      <c r="C316" s="30"/>
      <c r="D316" s="30"/>
      <c r="E316" s="30"/>
      <c r="F316" s="30"/>
      <c r="G316" s="30"/>
      <c r="H316" s="201"/>
      <c r="I316" s="201"/>
      <c r="K316" s="60"/>
      <c r="L316" s="60"/>
      <c r="M316" s="60"/>
      <c r="N316" s="20"/>
      <c r="O316" s="20"/>
      <c r="P316" s="20"/>
      <c r="Q316" s="20"/>
      <c r="R316" s="20"/>
      <c r="S316" s="20"/>
      <c r="T316" s="20"/>
      <c r="U316" s="20"/>
    </row>
    <row r="317" spans="1:21">
      <c r="A317" s="13"/>
      <c r="B317" s="30"/>
      <c r="C317" s="16"/>
      <c r="D317" s="16"/>
      <c r="F317" s="16"/>
      <c r="G317" s="16"/>
      <c r="H317" s="58"/>
      <c r="I317" s="58"/>
      <c r="J317" s="61" t="s">
        <v>41</v>
      </c>
      <c r="K317" s="61" t="s">
        <v>381</v>
      </c>
      <c r="L317" s="61" t="s">
        <v>382</v>
      </c>
      <c r="M317" s="61" t="s">
        <v>383</v>
      </c>
      <c r="N317" s="20"/>
      <c r="O317" s="20"/>
      <c r="P317" s="20"/>
      <c r="Q317" s="20"/>
      <c r="R317" s="20"/>
      <c r="S317" s="20"/>
      <c r="T317" s="20"/>
      <c r="U317" s="20"/>
    </row>
    <row r="318" spans="1:21" ht="17.25" customHeight="1">
      <c r="A318" s="13"/>
      <c r="B318" s="14"/>
      <c r="C318" s="255" t="s">
        <v>409</v>
      </c>
      <c r="D318" s="258"/>
      <c r="E318" s="258"/>
      <c r="F318" s="258"/>
      <c r="G318" s="86"/>
      <c r="H318" s="58"/>
      <c r="I318" s="62" t="s">
        <v>42</v>
      </c>
      <c r="J318" s="63"/>
      <c r="K318" s="64" t="s">
        <v>7</v>
      </c>
      <c r="L318" s="64" t="s">
        <v>7</v>
      </c>
      <c r="M318" s="64" t="s">
        <v>7</v>
      </c>
      <c r="N318" s="20"/>
      <c r="O318" s="20"/>
      <c r="P318" s="20"/>
      <c r="Q318" s="20"/>
      <c r="R318" s="20"/>
      <c r="S318" s="20"/>
      <c r="T318" s="20"/>
      <c r="U318" s="20"/>
    </row>
    <row r="319" spans="1:21" ht="28.5">
      <c r="A319" s="13"/>
      <c r="B319" s="14"/>
      <c r="C319" s="236" t="s">
        <v>248</v>
      </c>
      <c r="D319" s="239"/>
      <c r="E319" s="239"/>
      <c r="F319" s="239"/>
      <c r="G319" s="239"/>
      <c r="H319" s="240"/>
      <c r="I319" s="170" t="s">
        <v>410</v>
      </c>
      <c r="J319" s="168">
        <v>0</v>
      </c>
      <c r="K319" s="113"/>
      <c r="L319" s="113"/>
      <c r="M319" s="114"/>
      <c r="N319" s="20"/>
      <c r="O319" s="20"/>
      <c r="P319" s="20"/>
      <c r="Q319" s="20"/>
      <c r="R319" s="20"/>
      <c r="S319" s="20"/>
      <c r="T319" s="20"/>
      <c r="U319" s="20"/>
    </row>
    <row r="320" spans="1:21" ht="71.25">
      <c r="A320" s="13"/>
      <c r="B320" s="172"/>
      <c r="C320" s="236" t="s">
        <v>249</v>
      </c>
      <c r="D320" s="237"/>
      <c r="E320" s="237"/>
      <c r="F320" s="237"/>
      <c r="G320" s="237"/>
      <c r="H320" s="238"/>
      <c r="I320" s="106" t="s">
        <v>411</v>
      </c>
      <c r="J320" s="168">
        <v>0</v>
      </c>
      <c r="K320" s="137"/>
      <c r="L320" s="137"/>
      <c r="M320" s="138"/>
      <c r="N320" s="20"/>
      <c r="O320" s="20"/>
      <c r="P320" s="20"/>
      <c r="Q320" s="20"/>
      <c r="R320" s="20"/>
      <c r="S320" s="20"/>
      <c r="T320" s="20"/>
      <c r="U320" s="20"/>
    </row>
    <row r="321" spans="1:21" ht="57">
      <c r="A321" s="13"/>
      <c r="B321" s="172"/>
      <c r="C321" s="236" t="s">
        <v>250</v>
      </c>
      <c r="D321" s="237"/>
      <c r="E321" s="237"/>
      <c r="F321" s="237"/>
      <c r="G321" s="237"/>
      <c r="H321" s="238"/>
      <c r="I321" s="106" t="s">
        <v>412</v>
      </c>
      <c r="J321" s="168">
        <v>0</v>
      </c>
      <c r="K321" s="137"/>
      <c r="L321" s="137"/>
      <c r="M321" s="138"/>
      <c r="N321" s="20"/>
      <c r="O321" s="20"/>
      <c r="P321" s="20"/>
      <c r="Q321" s="20"/>
      <c r="R321" s="20"/>
      <c r="S321" s="20"/>
      <c r="T321" s="20"/>
      <c r="U321" s="20"/>
    </row>
    <row r="322" spans="1:21" ht="42.75">
      <c r="A322" s="13"/>
      <c r="B322" s="172"/>
      <c r="C322" s="236" t="s">
        <v>251</v>
      </c>
      <c r="D322" s="237"/>
      <c r="E322" s="237"/>
      <c r="F322" s="237"/>
      <c r="G322" s="237"/>
      <c r="H322" s="238"/>
      <c r="I322" s="106" t="s">
        <v>413</v>
      </c>
      <c r="J322" s="168">
        <v>0</v>
      </c>
      <c r="K322" s="137"/>
      <c r="L322" s="137"/>
      <c r="M322" s="138"/>
      <c r="N322" s="20"/>
      <c r="O322" s="20"/>
      <c r="P322" s="20"/>
      <c r="Q322" s="20"/>
      <c r="R322" s="20"/>
      <c r="S322" s="20"/>
      <c r="T322" s="20"/>
      <c r="U322" s="20"/>
    </row>
    <row r="323" spans="1:21" ht="71.25">
      <c r="A323" s="13"/>
      <c r="B323" s="172"/>
      <c r="C323" s="236" t="s">
        <v>252</v>
      </c>
      <c r="D323" s="237"/>
      <c r="E323" s="237"/>
      <c r="F323" s="237"/>
      <c r="G323" s="237"/>
      <c r="H323" s="238"/>
      <c r="I323" s="106" t="s">
        <v>414</v>
      </c>
      <c r="J323" s="168" t="s">
        <v>231</v>
      </c>
      <c r="K323" s="137"/>
      <c r="L323" s="137"/>
      <c r="M323" s="138"/>
      <c r="N323" s="20"/>
      <c r="O323" s="20"/>
      <c r="P323" s="20"/>
      <c r="Q323" s="20"/>
      <c r="R323" s="20"/>
      <c r="S323" s="20"/>
      <c r="T323" s="20"/>
      <c r="U323" s="20"/>
    </row>
    <row r="324" spans="1:21" s="148" customFormat="1" ht="71.25">
      <c r="A324" s="13"/>
      <c r="B324" s="172"/>
      <c r="C324" s="236" t="s">
        <v>253</v>
      </c>
      <c r="D324" s="237"/>
      <c r="E324" s="237"/>
      <c r="F324" s="237"/>
      <c r="G324" s="237"/>
      <c r="H324" s="238"/>
      <c r="I324" s="106" t="s">
        <v>415</v>
      </c>
      <c r="J324" s="168">
        <v>0</v>
      </c>
      <c r="K324" s="137"/>
      <c r="L324" s="137"/>
      <c r="M324" s="138"/>
    </row>
    <row r="325" spans="1:21" s="148" customFormat="1" ht="57">
      <c r="A325" s="13"/>
      <c r="B325" s="172"/>
      <c r="C325" s="236" t="s">
        <v>254</v>
      </c>
      <c r="D325" s="237"/>
      <c r="E325" s="237"/>
      <c r="F325" s="237"/>
      <c r="G325" s="237"/>
      <c r="H325" s="238"/>
      <c r="I325" s="106" t="s">
        <v>416</v>
      </c>
      <c r="J325" s="168">
        <v>0</v>
      </c>
      <c r="K325" s="137"/>
      <c r="L325" s="137"/>
      <c r="M325" s="138"/>
    </row>
    <row r="326" spans="1:21" s="148" customFormat="1" ht="85.5">
      <c r="A326" s="13"/>
      <c r="B326" s="172"/>
      <c r="C326" s="236" t="s">
        <v>255</v>
      </c>
      <c r="D326" s="237"/>
      <c r="E326" s="237"/>
      <c r="F326" s="237"/>
      <c r="G326" s="237"/>
      <c r="H326" s="238"/>
      <c r="I326" s="106" t="s">
        <v>417</v>
      </c>
      <c r="J326" s="168">
        <v>0</v>
      </c>
      <c r="K326" s="115"/>
      <c r="L326" s="115"/>
      <c r="M326" s="116"/>
    </row>
    <row r="327" spans="1:21" s="72" customFormat="1">
      <c r="A327" s="13"/>
      <c r="B327" s="30"/>
      <c r="C327" s="30"/>
      <c r="D327" s="30"/>
      <c r="E327" s="30"/>
      <c r="F327" s="30"/>
      <c r="G327" s="30"/>
      <c r="H327" s="201"/>
      <c r="I327" s="201"/>
      <c r="J327" s="70"/>
      <c r="K327" s="71"/>
      <c r="L327" s="71"/>
      <c r="M327" s="71"/>
    </row>
    <row r="328" spans="1:21">
      <c r="A328" s="13"/>
      <c r="B328" s="30"/>
      <c r="C328" s="30"/>
      <c r="D328" s="30"/>
      <c r="E328" s="30"/>
      <c r="F328" s="30"/>
      <c r="G328" s="30"/>
      <c r="H328" s="201"/>
      <c r="I328" s="201"/>
      <c r="K328" s="60"/>
      <c r="L328" s="60"/>
      <c r="M328" s="60"/>
      <c r="N328" s="20"/>
      <c r="O328" s="20"/>
      <c r="P328" s="20"/>
      <c r="Q328" s="20"/>
      <c r="R328" s="20"/>
      <c r="S328" s="20"/>
      <c r="T328" s="20"/>
      <c r="U328" s="20"/>
    </row>
    <row r="329" spans="1:21">
      <c r="A329" s="13"/>
      <c r="B329" s="30"/>
      <c r="C329" s="16"/>
      <c r="D329" s="16"/>
      <c r="F329" s="16"/>
      <c r="G329" s="16"/>
      <c r="H329" s="58"/>
      <c r="I329" s="58"/>
      <c r="J329" s="61" t="s">
        <v>41</v>
      </c>
      <c r="K329" s="61" t="s">
        <v>381</v>
      </c>
      <c r="L329" s="61" t="s">
        <v>382</v>
      </c>
      <c r="M329" s="61" t="s">
        <v>383</v>
      </c>
      <c r="N329" s="20"/>
      <c r="O329" s="20"/>
      <c r="P329" s="20"/>
      <c r="Q329" s="20"/>
      <c r="R329" s="20"/>
      <c r="S329" s="20"/>
      <c r="T329" s="20"/>
      <c r="U329" s="20"/>
    </row>
    <row r="330" spans="1:21" ht="17.25" customHeight="1">
      <c r="A330" s="13"/>
      <c r="B330" s="14"/>
      <c r="C330" s="255" t="s">
        <v>256</v>
      </c>
      <c r="D330" s="258"/>
      <c r="E330" s="258"/>
      <c r="F330" s="258"/>
      <c r="G330" s="86"/>
      <c r="H330" s="58"/>
      <c r="I330" s="62" t="s">
        <v>42</v>
      </c>
      <c r="J330" s="63"/>
      <c r="K330" s="64" t="s">
        <v>7</v>
      </c>
      <c r="L330" s="64" t="s">
        <v>7</v>
      </c>
      <c r="M330" s="64" t="s">
        <v>7</v>
      </c>
      <c r="N330" s="20"/>
      <c r="O330" s="20"/>
      <c r="P330" s="20"/>
      <c r="Q330" s="20"/>
      <c r="R330" s="20"/>
      <c r="S330" s="20"/>
      <c r="T330" s="20"/>
      <c r="U330" s="20"/>
    </row>
    <row r="331" spans="1:21" s="173" customFormat="1" ht="57">
      <c r="A331" s="13"/>
      <c r="B331" s="172"/>
      <c r="C331" s="252" t="s">
        <v>257</v>
      </c>
      <c r="D331" s="256"/>
      <c r="E331" s="256"/>
      <c r="F331" s="256"/>
      <c r="G331" s="256"/>
      <c r="H331" s="257"/>
      <c r="I331" s="106" t="s">
        <v>418</v>
      </c>
      <c r="J331" s="168">
        <v>0</v>
      </c>
      <c r="K331" s="113"/>
      <c r="L331" s="113"/>
      <c r="M331" s="114"/>
    </row>
    <row r="332" spans="1:21" s="173" customFormat="1" ht="71.25">
      <c r="A332" s="13"/>
      <c r="B332" s="172"/>
      <c r="C332" s="252" t="s">
        <v>258</v>
      </c>
      <c r="D332" s="253"/>
      <c r="E332" s="253"/>
      <c r="F332" s="253"/>
      <c r="G332" s="253"/>
      <c r="H332" s="254"/>
      <c r="I332" s="106" t="s">
        <v>419</v>
      </c>
      <c r="J332" s="174">
        <v>0</v>
      </c>
      <c r="K332" s="115"/>
      <c r="L332" s="115"/>
      <c r="M332" s="116"/>
    </row>
    <row r="333" spans="1:21" s="72" customFormat="1">
      <c r="A333" s="13"/>
      <c r="B333" s="30"/>
      <c r="C333" s="30"/>
      <c r="D333" s="30"/>
      <c r="E333" s="30"/>
      <c r="F333" s="30"/>
      <c r="G333" s="30"/>
      <c r="H333" s="201"/>
      <c r="I333" s="201"/>
      <c r="J333" s="70"/>
      <c r="K333" s="60"/>
      <c r="L333" s="60"/>
      <c r="M333" s="60"/>
    </row>
    <row r="334" spans="1:21">
      <c r="A334" s="13"/>
      <c r="B334" s="30"/>
      <c r="C334" s="30"/>
      <c r="D334" s="30"/>
      <c r="E334" s="30"/>
      <c r="F334" s="30"/>
      <c r="G334" s="30"/>
      <c r="H334" s="201"/>
      <c r="I334" s="201"/>
      <c r="K334" s="60"/>
      <c r="L334" s="60"/>
      <c r="M334" s="60"/>
      <c r="N334" s="20"/>
      <c r="O334" s="20"/>
      <c r="P334" s="20"/>
      <c r="Q334" s="20"/>
      <c r="R334" s="20"/>
      <c r="S334" s="20"/>
      <c r="T334" s="20"/>
      <c r="U334" s="20"/>
    </row>
    <row r="335" spans="1:21">
      <c r="A335" s="13"/>
      <c r="B335" s="30"/>
      <c r="C335" s="16"/>
      <c r="D335" s="16"/>
      <c r="F335" s="16"/>
      <c r="G335" s="16"/>
      <c r="H335" s="58"/>
      <c r="I335" s="58"/>
      <c r="J335" s="61" t="s">
        <v>41</v>
      </c>
      <c r="K335" s="61" t="s">
        <v>381</v>
      </c>
      <c r="L335" s="61" t="s">
        <v>382</v>
      </c>
      <c r="M335" s="61" t="s">
        <v>383</v>
      </c>
      <c r="N335" s="20"/>
      <c r="O335" s="20"/>
      <c r="P335" s="20"/>
      <c r="Q335" s="20"/>
      <c r="R335" s="20"/>
      <c r="S335" s="20"/>
      <c r="T335" s="20"/>
      <c r="U335" s="20"/>
    </row>
    <row r="336" spans="1:21">
      <c r="A336" s="13"/>
      <c r="B336" s="14"/>
      <c r="C336" s="255" t="s">
        <v>259</v>
      </c>
      <c r="D336" s="255"/>
      <c r="E336" s="255"/>
      <c r="F336" s="255"/>
      <c r="G336" s="86"/>
      <c r="H336" s="58"/>
      <c r="I336" s="62" t="s">
        <v>42</v>
      </c>
      <c r="J336" s="63"/>
      <c r="K336" s="64" t="s">
        <v>7</v>
      </c>
      <c r="L336" s="64" t="s">
        <v>7</v>
      </c>
      <c r="M336" s="64" t="s">
        <v>7</v>
      </c>
      <c r="N336" s="20"/>
      <c r="O336" s="20"/>
      <c r="P336" s="20"/>
      <c r="Q336" s="20"/>
      <c r="R336" s="20"/>
      <c r="S336" s="20"/>
      <c r="T336" s="20"/>
      <c r="U336" s="20"/>
    </row>
    <row r="337" spans="1:21" s="173" customFormat="1" ht="71.25">
      <c r="A337" s="13"/>
      <c r="B337" s="172"/>
      <c r="C337" s="252" t="s">
        <v>260</v>
      </c>
      <c r="D337" s="256"/>
      <c r="E337" s="256"/>
      <c r="F337" s="256"/>
      <c r="G337" s="256"/>
      <c r="H337" s="257"/>
      <c r="I337" s="106" t="s">
        <v>420</v>
      </c>
      <c r="J337" s="174">
        <v>0</v>
      </c>
      <c r="K337" s="108"/>
      <c r="L337" s="108"/>
      <c r="M337" s="109"/>
    </row>
    <row r="338" spans="1:21" s="72" customFormat="1">
      <c r="A338" s="13"/>
      <c r="B338" s="30"/>
      <c r="C338" s="30"/>
      <c r="D338" s="30"/>
      <c r="E338" s="30"/>
      <c r="F338" s="30"/>
      <c r="G338" s="30"/>
      <c r="H338" s="201"/>
      <c r="I338" s="201"/>
      <c r="J338" s="70"/>
      <c r="K338" s="71"/>
      <c r="L338" s="71"/>
      <c r="M338" s="71"/>
    </row>
    <row r="339" spans="1:21">
      <c r="A339" s="13"/>
      <c r="B339" s="30"/>
      <c r="C339" s="30"/>
      <c r="D339" s="30"/>
      <c r="E339" s="30"/>
      <c r="F339" s="30"/>
      <c r="G339" s="30"/>
      <c r="H339" s="201"/>
      <c r="I339" s="201"/>
      <c r="K339" s="60"/>
      <c r="L339" s="60"/>
      <c r="M339" s="60"/>
      <c r="N339" s="20"/>
      <c r="O339" s="20"/>
      <c r="P339" s="20"/>
      <c r="Q339" s="20"/>
      <c r="R339" s="20"/>
      <c r="S339" s="20"/>
      <c r="T339" s="20"/>
      <c r="U339" s="20"/>
    </row>
    <row r="340" spans="1:21">
      <c r="A340" s="13"/>
      <c r="B340" s="30"/>
      <c r="C340" s="16"/>
      <c r="D340" s="16"/>
      <c r="F340" s="16"/>
      <c r="G340" s="16"/>
      <c r="H340" s="58"/>
      <c r="I340" s="58"/>
      <c r="J340" s="61" t="s">
        <v>41</v>
      </c>
      <c r="K340" s="61" t="s">
        <v>381</v>
      </c>
      <c r="L340" s="61" t="s">
        <v>382</v>
      </c>
      <c r="M340" s="61" t="s">
        <v>383</v>
      </c>
      <c r="N340" s="20"/>
      <c r="O340" s="20"/>
      <c r="P340" s="20"/>
      <c r="Q340" s="20"/>
      <c r="R340" s="20"/>
      <c r="S340" s="20"/>
      <c r="T340" s="20"/>
      <c r="U340" s="20"/>
    </row>
    <row r="341" spans="1:21" ht="17.25" customHeight="1">
      <c r="A341" s="13"/>
      <c r="B341" s="14"/>
      <c r="C341" s="255" t="s">
        <v>261</v>
      </c>
      <c r="D341" s="258"/>
      <c r="E341" s="258"/>
      <c r="F341" s="258"/>
      <c r="G341" s="86"/>
      <c r="H341" s="58"/>
      <c r="I341" s="62" t="s">
        <v>42</v>
      </c>
      <c r="J341" s="63"/>
      <c r="K341" s="64" t="s">
        <v>7</v>
      </c>
      <c r="L341" s="64" t="s">
        <v>7</v>
      </c>
      <c r="M341" s="64" t="s">
        <v>7</v>
      </c>
      <c r="N341" s="20"/>
      <c r="O341" s="20"/>
      <c r="P341" s="20"/>
      <c r="Q341" s="20"/>
      <c r="R341" s="20"/>
      <c r="S341" s="20"/>
      <c r="T341" s="20"/>
      <c r="U341" s="20"/>
    </row>
    <row r="342" spans="1:21" s="72" customFormat="1" ht="28.5">
      <c r="A342" s="13"/>
      <c r="B342" s="172"/>
      <c r="C342" s="236" t="s">
        <v>262</v>
      </c>
      <c r="D342" s="239"/>
      <c r="E342" s="239"/>
      <c r="F342" s="239"/>
      <c r="G342" s="239"/>
      <c r="H342" s="240"/>
      <c r="I342" s="106" t="s">
        <v>421</v>
      </c>
      <c r="J342" s="168">
        <v>0</v>
      </c>
      <c r="K342" s="99">
        <v>0</v>
      </c>
      <c r="L342" s="99">
        <v>0</v>
      </c>
      <c r="M342" s="99">
        <v>0</v>
      </c>
    </row>
    <row r="343" spans="1:21" s="72" customFormat="1">
      <c r="A343" s="13"/>
      <c r="B343" s="30"/>
      <c r="C343" s="30"/>
      <c r="D343" s="30"/>
      <c r="E343" s="30"/>
      <c r="F343" s="30"/>
      <c r="G343" s="30"/>
      <c r="H343" s="201"/>
      <c r="I343" s="201"/>
      <c r="J343" s="70"/>
      <c r="K343" s="71"/>
      <c r="L343" s="71"/>
      <c r="M343" s="71"/>
    </row>
    <row r="344" spans="1:21">
      <c r="A344" s="13"/>
      <c r="B344" s="30"/>
      <c r="C344" s="30"/>
      <c r="D344" s="30"/>
      <c r="E344" s="30"/>
      <c r="F344" s="30"/>
      <c r="G344" s="30"/>
      <c r="H344" s="201"/>
      <c r="I344" s="201"/>
      <c r="K344" s="60"/>
      <c r="L344" s="60"/>
      <c r="M344" s="60"/>
      <c r="N344" s="20"/>
      <c r="O344" s="20"/>
      <c r="P344" s="20"/>
      <c r="Q344" s="20"/>
      <c r="R344" s="20"/>
      <c r="S344" s="20"/>
      <c r="T344" s="20"/>
      <c r="U344" s="20"/>
    </row>
    <row r="345" spans="1:21">
      <c r="A345" s="13"/>
      <c r="B345" s="30"/>
      <c r="C345" s="16"/>
      <c r="D345" s="16"/>
      <c r="F345" s="16"/>
      <c r="G345" s="16"/>
      <c r="H345" s="58"/>
      <c r="I345" s="58"/>
      <c r="J345" s="61" t="s">
        <v>41</v>
      </c>
      <c r="K345" s="61" t="s">
        <v>381</v>
      </c>
      <c r="L345" s="61" t="s">
        <v>382</v>
      </c>
      <c r="M345" s="61" t="s">
        <v>383</v>
      </c>
      <c r="N345" s="20"/>
      <c r="O345" s="20"/>
      <c r="P345" s="20"/>
      <c r="Q345" s="20"/>
      <c r="R345" s="20"/>
      <c r="S345" s="20"/>
      <c r="T345" s="20"/>
      <c r="U345" s="20"/>
    </row>
    <row r="346" spans="1:21" ht="17.25" customHeight="1">
      <c r="A346" s="13"/>
      <c r="B346" s="14"/>
      <c r="C346" s="255" t="s">
        <v>263</v>
      </c>
      <c r="D346" s="258"/>
      <c r="E346" s="258"/>
      <c r="F346" s="258"/>
      <c r="G346" s="86"/>
      <c r="H346" s="58"/>
      <c r="I346" s="62" t="s">
        <v>42</v>
      </c>
      <c r="J346" s="63"/>
      <c r="K346" s="64" t="s">
        <v>7</v>
      </c>
      <c r="L346" s="64" t="s">
        <v>7</v>
      </c>
      <c r="M346" s="64" t="s">
        <v>7</v>
      </c>
      <c r="N346" s="20"/>
      <c r="O346" s="20"/>
      <c r="P346" s="20"/>
      <c r="Q346" s="20"/>
      <c r="R346" s="20"/>
      <c r="S346" s="20"/>
      <c r="T346" s="20"/>
      <c r="U346" s="20"/>
    </row>
    <row r="347" spans="1:21" s="173" customFormat="1" ht="57">
      <c r="A347" s="13"/>
      <c r="B347" s="172"/>
      <c r="C347" s="236" t="s">
        <v>264</v>
      </c>
      <c r="D347" s="239"/>
      <c r="E347" s="239"/>
      <c r="F347" s="239"/>
      <c r="G347" s="239"/>
      <c r="H347" s="240"/>
      <c r="I347" s="106" t="s">
        <v>422</v>
      </c>
      <c r="J347" s="168">
        <v>0</v>
      </c>
      <c r="K347" s="113"/>
      <c r="L347" s="113"/>
      <c r="M347" s="114"/>
    </row>
    <row r="348" spans="1:21" s="173" customFormat="1" ht="57">
      <c r="A348" s="13"/>
      <c r="B348" s="172"/>
      <c r="C348" s="236" t="s">
        <v>265</v>
      </c>
      <c r="D348" s="237"/>
      <c r="E348" s="237"/>
      <c r="F348" s="237"/>
      <c r="G348" s="237"/>
      <c r="H348" s="238"/>
      <c r="I348" s="106" t="s">
        <v>423</v>
      </c>
      <c r="J348" s="168">
        <v>0</v>
      </c>
      <c r="K348" s="115"/>
      <c r="L348" s="115"/>
      <c r="M348" s="116"/>
    </row>
    <row r="349" spans="1:21" s="72" customFormat="1">
      <c r="A349" s="13"/>
      <c r="B349" s="30"/>
      <c r="C349" s="30"/>
      <c r="D349" s="30"/>
      <c r="E349" s="30"/>
      <c r="F349" s="30"/>
      <c r="G349" s="30"/>
      <c r="H349" s="201"/>
      <c r="I349" s="201"/>
      <c r="J349" s="70"/>
      <c r="K349" s="71"/>
      <c r="L349" s="71"/>
      <c r="M349" s="71"/>
    </row>
    <row r="350" spans="1:21" s="67" customFormat="1">
      <c r="A350" s="13"/>
      <c r="B350" s="68"/>
      <c r="C350" s="57"/>
      <c r="D350" s="57"/>
      <c r="E350" s="57"/>
      <c r="F350" s="57"/>
      <c r="G350" s="57"/>
      <c r="H350" s="73"/>
      <c r="I350" s="73"/>
      <c r="J350" s="70"/>
      <c r="K350" s="74"/>
      <c r="L350" s="74"/>
      <c r="M350" s="74"/>
    </row>
    <row r="351" spans="1:21" s="173" customFormat="1">
      <c r="A351" s="13"/>
      <c r="B351" s="172"/>
      <c r="C351" s="16"/>
      <c r="D351" s="16"/>
      <c r="E351" s="16"/>
      <c r="F351" s="16"/>
      <c r="G351" s="16"/>
      <c r="H351" s="58"/>
      <c r="I351" s="58"/>
      <c r="J351" s="87"/>
      <c r="K351" s="88"/>
      <c r="L351" s="88"/>
      <c r="M351" s="88"/>
    </row>
    <row r="352" spans="1:21" s="173" customFormat="1">
      <c r="A352" s="13"/>
      <c r="B352" s="30" t="s">
        <v>266</v>
      </c>
      <c r="C352" s="30"/>
      <c r="D352" s="30"/>
      <c r="E352" s="30"/>
      <c r="F352" s="30"/>
      <c r="G352" s="30"/>
      <c r="H352" s="201"/>
      <c r="I352" s="201"/>
      <c r="J352" s="87"/>
      <c r="K352" s="88"/>
      <c r="L352" s="88"/>
      <c r="M352" s="88"/>
    </row>
    <row r="353" spans="1:21">
      <c r="A353" s="13"/>
      <c r="B353" s="30"/>
      <c r="C353" s="30"/>
      <c r="D353" s="30"/>
      <c r="E353" s="30"/>
      <c r="F353" s="30"/>
      <c r="G353" s="30"/>
      <c r="H353" s="201"/>
      <c r="I353" s="201"/>
      <c r="K353" s="60"/>
      <c r="L353" s="60"/>
      <c r="M353" s="60"/>
      <c r="N353" s="20"/>
      <c r="O353" s="20"/>
      <c r="P353" s="20"/>
      <c r="Q353" s="20"/>
      <c r="R353" s="20"/>
      <c r="S353" s="20"/>
      <c r="T353" s="20"/>
      <c r="U353" s="20"/>
    </row>
    <row r="354" spans="1:21" s="14" customFormat="1">
      <c r="A354" s="13"/>
      <c r="B354" s="30"/>
      <c r="C354" s="16"/>
      <c r="D354" s="16"/>
      <c r="E354" s="16"/>
      <c r="F354" s="16"/>
      <c r="G354" s="16"/>
      <c r="H354" s="58"/>
      <c r="I354" s="58"/>
      <c r="J354" s="61" t="s">
        <v>41</v>
      </c>
      <c r="K354" s="61" t="s">
        <v>381</v>
      </c>
      <c r="L354" s="61" t="s">
        <v>382</v>
      </c>
      <c r="M354" s="61" t="s">
        <v>383</v>
      </c>
    </row>
    <row r="355" spans="1:21" s="14" customFormat="1" ht="17.25" customHeight="1">
      <c r="A355" s="13"/>
      <c r="C355" s="16"/>
      <c r="D355" s="16"/>
      <c r="E355" s="16"/>
      <c r="F355" s="16"/>
      <c r="G355" s="16"/>
      <c r="H355" s="58"/>
      <c r="I355" s="62" t="s">
        <v>42</v>
      </c>
      <c r="J355" s="63"/>
      <c r="K355" s="64" t="s">
        <v>7</v>
      </c>
      <c r="L355" s="64" t="s">
        <v>7</v>
      </c>
      <c r="M355" s="64" t="s">
        <v>7</v>
      </c>
    </row>
    <row r="356" spans="1:21" s="173" customFormat="1" ht="71.25">
      <c r="A356" s="13"/>
      <c r="C356" s="241" t="s">
        <v>267</v>
      </c>
      <c r="D356" s="241"/>
      <c r="E356" s="241"/>
      <c r="F356" s="241"/>
      <c r="G356" s="241"/>
      <c r="H356" s="241"/>
      <c r="I356" s="106" t="s">
        <v>268</v>
      </c>
      <c r="J356" s="168">
        <v>0</v>
      </c>
      <c r="K356" s="113"/>
      <c r="L356" s="113"/>
      <c r="M356" s="114"/>
    </row>
    <row r="357" spans="1:21" s="173" customFormat="1" ht="57">
      <c r="A357" s="13"/>
      <c r="B357" s="111"/>
      <c r="C357" s="241" t="s">
        <v>269</v>
      </c>
      <c r="D357" s="242"/>
      <c r="E357" s="242"/>
      <c r="F357" s="242"/>
      <c r="G357" s="242"/>
      <c r="H357" s="242"/>
      <c r="I357" s="106" t="s">
        <v>270</v>
      </c>
      <c r="J357" s="168">
        <v>0</v>
      </c>
      <c r="K357" s="137"/>
      <c r="L357" s="137"/>
      <c r="M357" s="138"/>
    </row>
    <row r="358" spans="1:21" s="173" customFormat="1" ht="57">
      <c r="A358" s="13"/>
      <c r="B358" s="111"/>
      <c r="C358" s="241" t="s">
        <v>271</v>
      </c>
      <c r="D358" s="242"/>
      <c r="E358" s="242"/>
      <c r="F358" s="242"/>
      <c r="G358" s="242"/>
      <c r="H358" s="242"/>
      <c r="I358" s="106" t="s">
        <v>272</v>
      </c>
      <c r="J358" s="168">
        <v>0</v>
      </c>
      <c r="K358" s="137"/>
      <c r="L358" s="137"/>
      <c r="M358" s="138"/>
    </row>
    <row r="359" spans="1:21" s="173" customFormat="1" ht="71.25">
      <c r="A359" s="13"/>
      <c r="B359" s="111"/>
      <c r="C359" s="241" t="s">
        <v>273</v>
      </c>
      <c r="D359" s="242"/>
      <c r="E359" s="242"/>
      <c r="F359" s="242"/>
      <c r="G359" s="242"/>
      <c r="H359" s="242"/>
      <c r="I359" s="106" t="s">
        <v>274</v>
      </c>
      <c r="J359" s="168">
        <v>0</v>
      </c>
      <c r="K359" s="137"/>
      <c r="L359" s="137"/>
      <c r="M359" s="138"/>
    </row>
    <row r="360" spans="1:21" s="173" customFormat="1" ht="71.25">
      <c r="A360" s="13"/>
      <c r="B360" s="111"/>
      <c r="C360" s="241" t="s">
        <v>275</v>
      </c>
      <c r="D360" s="242"/>
      <c r="E360" s="242"/>
      <c r="F360" s="242"/>
      <c r="G360" s="242"/>
      <c r="H360" s="242"/>
      <c r="I360" s="106" t="s">
        <v>276</v>
      </c>
      <c r="J360" s="168">
        <v>0</v>
      </c>
      <c r="K360" s="137"/>
      <c r="L360" s="137"/>
      <c r="M360" s="138"/>
    </row>
    <row r="361" spans="1:21" s="173" customFormat="1" ht="85.5">
      <c r="A361" s="13"/>
      <c r="B361" s="111"/>
      <c r="C361" s="241" t="s">
        <v>277</v>
      </c>
      <c r="D361" s="242"/>
      <c r="E361" s="242"/>
      <c r="F361" s="242"/>
      <c r="G361" s="242"/>
      <c r="H361" s="242"/>
      <c r="I361" s="106" t="s">
        <v>278</v>
      </c>
      <c r="J361" s="174">
        <v>0</v>
      </c>
      <c r="K361" s="137"/>
      <c r="L361" s="137"/>
      <c r="M361" s="138"/>
    </row>
    <row r="362" spans="1:21" s="173" customFormat="1" ht="71.25">
      <c r="A362" s="13"/>
      <c r="B362" s="111"/>
      <c r="C362" s="241" t="s">
        <v>279</v>
      </c>
      <c r="D362" s="242"/>
      <c r="E362" s="242"/>
      <c r="F362" s="242"/>
      <c r="G362" s="242"/>
      <c r="H362" s="242"/>
      <c r="I362" s="106" t="s">
        <v>280</v>
      </c>
      <c r="J362" s="174">
        <v>0</v>
      </c>
      <c r="K362" s="137"/>
      <c r="L362" s="137"/>
      <c r="M362" s="138"/>
    </row>
    <row r="363" spans="1:21" s="173" customFormat="1" ht="57">
      <c r="A363" s="13"/>
      <c r="B363" s="111"/>
      <c r="C363" s="241" t="s">
        <v>281</v>
      </c>
      <c r="D363" s="242"/>
      <c r="E363" s="242"/>
      <c r="F363" s="242"/>
      <c r="G363" s="242"/>
      <c r="H363" s="242"/>
      <c r="I363" s="106" t="s">
        <v>282</v>
      </c>
      <c r="J363" s="174">
        <v>0</v>
      </c>
      <c r="K363" s="137"/>
      <c r="L363" s="137"/>
      <c r="M363" s="138"/>
    </row>
    <row r="364" spans="1:21" s="173" customFormat="1" ht="57">
      <c r="A364" s="13"/>
      <c r="B364" s="111"/>
      <c r="C364" s="241" t="s">
        <v>283</v>
      </c>
      <c r="D364" s="242"/>
      <c r="E364" s="242"/>
      <c r="F364" s="242"/>
      <c r="G364" s="242"/>
      <c r="H364" s="242"/>
      <c r="I364" s="120" t="s">
        <v>284</v>
      </c>
      <c r="J364" s="168">
        <v>0</v>
      </c>
      <c r="K364" s="137"/>
      <c r="L364" s="137"/>
      <c r="M364" s="138"/>
    </row>
    <row r="365" spans="1:21" s="173" customFormat="1" ht="42.75">
      <c r="A365" s="13"/>
      <c r="B365" s="111"/>
      <c r="C365" s="241" t="s">
        <v>285</v>
      </c>
      <c r="D365" s="242"/>
      <c r="E365" s="242"/>
      <c r="F365" s="242"/>
      <c r="G365" s="242"/>
      <c r="H365" s="242"/>
      <c r="I365" s="120" t="s">
        <v>286</v>
      </c>
      <c r="J365" s="174">
        <v>0</v>
      </c>
      <c r="K365" s="137"/>
      <c r="L365" s="137"/>
      <c r="M365" s="138"/>
    </row>
    <row r="366" spans="1:21" s="173" customFormat="1" ht="71.25">
      <c r="A366" s="13"/>
      <c r="B366" s="111"/>
      <c r="C366" s="241" t="s">
        <v>287</v>
      </c>
      <c r="D366" s="242"/>
      <c r="E366" s="242"/>
      <c r="F366" s="242"/>
      <c r="G366" s="242"/>
      <c r="H366" s="242"/>
      <c r="I366" s="120" t="s">
        <v>288</v>
      </c>
      <c r="J366" s="168">
        <v>0</v>
      </c>
      <c r="K366" s="137"/>
      <c r="L366" s="137"/>
      <c r="M366" s="138"/>
    </row>
    <row r="367" spans="1:21" s="173" customFormat="1" ht="57">
      <c r="A367" s="13"/>
      <c r="B367" s="111"/>
      <c r="C367" s="241" t="s">
        <v>289</v>
      </c>
      <c r="D367" s="242"/>
      <c r="E367" s="242"/>
      <c r="F367" s="242"/>
      <c r="G367" s="242"/>
      <c r="H367" s="242"/>
      <c r="I367" s="120" t="s">
        <v>290</v>
      </c>
      <c r="J367" s="168">
        <v>0</v>
      </c>
      <c r="K367" s="137"/>
      <c r="L367" s="137"/>
      <c r="M367" s="138"/>
    </row>
    <row r="368" spans="1:21" s="173" customFormat="1" ht="57">
      <c r="A368" s="13"/>
      <c r="B368" s="111"/>
      <c r="C368" s="241" t="s">
        <v>291</v>
      </c>
      <c r="D368" s="242"/>
      <c r="E368" s="242"/>
      <c r="F368" s="242"/>
      <c r="G368" s="242"/>
      <c r="H368" s="242"/>
      <c r="I368" s="120" t="s">
        <v>292</v>
      </c>
      <c r="J368" s="168">
        <v>0</v>
      </c>
      <c r="K368" s="115"/>
      <c r="L368" s="115"/>
      <c r="M368" s="116"/>
    </row>
    <row r="369" spans="1:21" s="72" customFormat="1" ht="34.5" customHeight="1">
      <c r="A369" s="13"/>
      <c r="B369" s="111"/>
      <c r="C369" s="241" t="s">
        <v>293</v>
      </c>
      <c r="D369" s="251"/>
      <c r="E369" s="251"/>
      <c r="F369" s="251"/>
      <c r="G369" s="251"/>
      <c r="H369" s="251"/>
      <c r="I369" s="246" t="s">
        <v>424</v>
      </c>
      <c r="J369" s="78"/>
      <c r="K369" s="79"/>
      <c r="L369" s="79"/>
      <c r="M369" s="79"/>
    </row>
    <row r="370" spans="1:21" s="72" customFormat="1" ht="34.5" customHeight="1">
      <c r="A370" s="13"/>
      <c r="B370" s="111"/>
      <c r="C370" s="241" t="s">
        <v>295</v>
      </c>
      <c r="D370" s="251"/>
      <c r="E370" s="251"/>
      <c r="F370" s="251"/>
      <c r="G370" s="251"/>
      <c r="H370" s="251"/>
      <c r="I370" s="247"/>
      <c r="J370" s="82"/>
      <c r="K370" s="175"/>
      <c r="L370" s="175"/>
      <c r="M370" s="175"/>
    </row>
    <row r="371" spans="1:21" s="72" customFormat="1" ht="34.5" customHeight="1">
      <c r="A371" s="13"/>
      <c r="B371" s="111"/>
      <c r="C371" s="241" t="s">
        <v>296</v>
      </c>
      <c r="D371" s="242"/>
      <c r="E371" s="242"/>
      <c r="F371" s="242"/>
      <c r="G371" s="242"/>
      <c r="H371" s="242"/>
      <c r="I371" s="247"/>
      <c r="J371" s="82"/>
      <c r="K371" s="175"/>
      <c r="L371" s="175"/>
      <c r="M371" s="175"/>
    </row>
    <row r="372" spans="1:21" s="72" customFormat="1" ht="35.1" customHeight="1">
      <c r="A372" s="13"/>
      <c r="B372" s="111"/>
      <c r="C372" s="241" t="s">
        <v>297</v>
      </c>
      <c r="D372" s="242"/>
      <c r="E372" s="242"/>
      <c r="F372" s="242"/>
      <c r="G372" s="242"/>
      <c r="H372" s="242"/>
      <c r="I372" s="248"/>
      <c r="J372" s="85"/>
      <c r="K372" s="175"/>
      <c r="L372" s="175"/>
      <c r="M372" s="175"/>
    </row>
    <row r="373" spans="1:21" s="72" customFormat="1">
      <c r="A373" s="13"/>
      <c r="B373" s="30"/>
      <c r="C373" s="30"/>
      <c r="D373" s="30"/>
      <c r="E373" s="30"/>
      <c r="F373" s="30"/>
      <c r="G373" s="30"/>
      <c r="H373" s="201"/>
      <c r="I373" s="201"/>
      <c r="J373" s="70"/>
      <c r="K373" s="71"/>
      <c r="L373" s="71"/>
      <c r="M373" s="71"/>
    </row>
    <row r="374" spans="1:21" s="67" customFormat="1">
      <c r="A374" s="13"/>
      <c r="B374" s="68"/>
      <c r="C374" s="57"/>
      <c r="D374" s="57"/>
      <c r="E374" s="57"/>
      <c r="F374" s="57"/>
      <c r="G374" s="57"/>
      <c r="H374" s="73"/>
      <c r="I374" s="73"/>
      <c r="J374" s="70"/>
      <c r="K374" s="74"/>
      <c r="L374" s="74"/>
      <c r="M374" s="74"/>
    </row>
    <row r="375" spans="1:21" s="72" customFormat="1">
      <c r="A375" s="13"/>
      <c r="B375" s="111"/>
      <c r="C375" s="16"/>
      <c r="D375" s="16"/>
      <c r="E375" s="16"/>
      <c r="F375" s="16"/>
      <c r="G375" s="16"/>
      <c r="H375" s="58"/>
      <c r="I375" s="58"/>
      <c r="J375" s="87"/>
      <c r="K375" s="88"/>
      <c r="L375" s="88"/>
      <c r="M375" s="88"/>
    </row>
    <row r="376" spans="1:21" s="72" customFormat="1">
      <c r="A376" s="13"/>
      <c r="B376" s="30" t="s">
        <v>298</v>
      </c>
      <c r="C376" s="30"/>
      <c r="D376" s="30"/>
      <c r="E376" s="30"/>
      <c r="F376" s="30"/>
      <c r="G376" s="30"/>
      <c r="H376" s="201"/>
      <c r="I376" s="201"/>
      <c r="J376" s="87"/>
      <c r="K376" s="88"/>
      <c r="L376" s="88"/>
      <c r="M376" s="88"/>
    </row>
    <row r="377" spans="1:21">
      <c r="A377" s="13"/>
      <c r="B377" s="30"/>
      <c r="C377" s="30"/>
      <c r="D377" s="30"/>
      <c r="E377" s="30"/>
      <c r="F377" s="30"/>
      <c r="G377" s="30"/>
      <c r="H377" s="201"/>
      <c r="I377" s="201"/>
      <c r="K377" s="60"/>
      <c r="L377" s="60"/>
      <c r="M377" s="60"/>
      <c r="N377" s="20"/>
      <c r="O377" s="20"/>
      <c r="P377" s="20"/>
      <c r="Q377" s="20"/>
      <c r="R377" s="20"/>
      <c r="S377" s="20"/>
      <c r="T377" s="20"/>
      <c r="U377" s="20"/>
    </row>
    <row r="378" spans="1:21" s="14" customFormat="1">
      <c r="A378" s="13"/>
      <c r="B378" s="30"/>
      <c r="C378" s="16"/>
      <c r="D378" s="16"/>
      <c r="E378" s="16"/>
      <c r="F378" s="16"/>
      <c r="G378" s="16"/>
      <c r="H378" s="58"/>
      <c r="I378" s="58"/>
      <c r="J378" s="61" t="s">
        <v>41</v>
      </c>
      <c r="K378" s="61" t="s">
        <v>381</v>
      </c>
      <c r="L378" s="61" t="s">
        <v>382</v>
      </c>
      <c r="M378" s="61" t="s">
        <v>383</v>
      </c>
    </row>
    <row r="379" spans="1:21" s="14" customFormat="1" ht="17.25" customHeight="1">
      <c r="A379" s="13"/>
      <c r="C379" s="16"/>
      <c r="D379" s="16"/>
      <c r="E379" s="16"/>
      <c r="F379" s="16"/>
      <c r="G379" s="16"/>
      <c r="H379" s="58"/>
      <c r="I379" s="62" t="s">
        <v>42</v>
      </c>
      <c r="J379" s="63"/>
      <c r="K379" s="64" t="s">
        <v>7</v>
      </c>
      <c r="L379" s="64" t="s">
        <v>7</v>
      </c>
      <c r="M379" s="64" t="s">
        <v>7</v>
      </c>
    </row>
    <row r="380" spans="1:21" s="173" customFormat="1" ht="57">
      <c r="A380" s="13"/>
      <c r="C380" s="241" t="s">
        <v>299</v>
      </c>
      <c r="D380" s="241"/>
      <c r="E380" s="241"/>
      <c r="F380" s="241"/>
      <c r="G380" s="241"/>
      <c r="H380" s="241"/>
      <c r="I380" s="170" t="s">
        <v>300</v>
      </c>
      <c r="J380" s="168">
        <v>0</v>
      </c>
      <c r="K380" s="113"/>
      <c r="L380" s="113"/>
      <c r="M380" s="114"/>
    </row>
    <row r="381" spans="1:21" s="173" customFormat="1" ht="57">
      <c r="A381" s="13"/>
      <c r="B381" s="68"/>
      <c r="C381" s="241" t="s">
        <v>425</v>
      </c>
      <c r="D381" s="242"/>
      <c r="E381" s="242"/>
      <c r="F381" s="242"/>
      <c r="G381" s="242"/>
      <c r="H381" s="242"/>
      <c r="I381" s="170" t="s">
        <v>301</v>
      </c>
      <c r="J381" s="168">
        <v>0</v>
      </c>
      <c r="K381" s="137"/>
      <c r="L381" s="137"/>
      <c r="M381" s="138"/>
    </row>
    <row r="382" spans="1:21" s="173" customFormat="1" ht="71.25">
      <c r="A382" s="13"/>
      <c r="B382" s="68"/>
      <c r="C382" s="241" t="s">
        <v>426</v>
      </c>
      <c r="D382" s="242"/>
      <c r="E382" s="242"/>
      <c r="F382" s="242"/>
      <c r="G382" s="242"/>
      <c r="H382" s="242"/>
      <c r="I382" s="170" t="s">
        <v>302</v>
      </c>
      <c r="J382" s="168">
        <v>0</v>
      </c>
      <c r="K382" s="137"/>
      <c r="L382" s="137"/>
      <c r="M382" s="138"/>
    </row>
    <row r="383" spans="1:21" s="173" customFormat="1" ht="57">
      <c r="A383" s="13"/>
      <c r="B383" s="68"/>
      <c r="C383" s="241" t="s">
        <v>303</v>
      </c>
      <c r="D383" s="242"/>
      <c r="E383" s="242"/>
      <c r="F383" s="242"/>
      <c r="G383" s="242"/>
      <c r="H383" s="242"/>
      <c r="I383" s="176" t="s">
        <v>304</v>
      </c>
      <c r="J383" s="168">
        <v>0</v>
      </c>
      <c r="K383" s="137"/>
      <c r="L383" s="137"/>
      <c r="M383" s="138"/>
    </row>
    <row r="384" spans="1:21" s="173" customFormat="1" ht="71.25">
      <c r="A384" s="13"/>
      <c r="B384" s="68"/>
      <c r="C384" s="241" t="s">
        <v>305</v>
      </c>
      <c r="D384" s="242"/>
      <c r="E384" s="242"/>
      <c r="F384" s="242"/>
      <c r="G384" s="242"/>
      <c r="H384" s="242"/>
      <c r="I384" s="170" t="s">
        <v>306</v>
      </c>
      <c r="J384" s="168">
        <v>0</v>
      </c>
      <c r="K384" s="137"/>
      <c r="L384" s="137"/>
      <c r="M384" s="138"/>
    </row>
    <row r="385" spans="1:13" s="173" customFormat="1" ht="71.25">
      <c r="A385" s="13"/>
      <c r="B385" s="68"/>
      <c r="C385" s="241" t="s">
        <v>307</v>
      </c>
      <c r="D385" s="242"/>
      <c r="E385" s="242"/>
      <c r="F385" s="242"/>
      <c r="G385" s="242"/>
      <c r="H385" s="242"/>
      <c r="I385" s="170" t="s">
        <v>308</v>
      </c>
      <c r="J385" s="168">
        <v>0</v>
      </c>
      <c r="K385" s="137"/>
      <c r="L385" s="137"/>
      <c r="M385" s="138"/>
    </row>
    <row r="386" spans="1:13" s="173" customFormat="1" ht="35.1" customHeight="1">
      <c r="A386" s="13"/>
      <c r="B386" s="68"/>
      <c r="C386" s="243" t="s">
        <v>309</v>
      </c>
      <c r="D386" s="244"/>
      <c r="E386" s="244"/>
      <c r="F386" s="244"/>
      <c r="G386" s="244"/>
      <c r="H386" s="245"/>
      <c r="I386" s="246" t="s">
        <v>427</v>
      </c>
      <c r="J386" s="123">
        <v>0</v>
      </c>
      <c r="K386" s="137"/>
      <c r="L386" s="137"/>
      <c r="M386" s="138"/>
    </row>
    <row r="387" spans="1:13" s="173" customFormat="1" ht="35.1" customHeight="1">
      <c r="A387" s="13"/>
      <c r="B387" s="68"/>
      <c r="C387" s="83"/>
      <c r="D387" s="177"/>
      <c r="E387" s="241" t="s">
        <v>310</v>
      </c>
      <c r="F387" s="242"/>
      <c r="G387" s="242"/>
      <c r="H387" s="242"/>
      <c r="I387" s="248"/>
      <c r="J387" s="123">
        <v>0</v>
      </c>
      <c r="K387" s="137"/>
      <c r="L387" s="137"/>
      <c r="M387" s="138"/>
    </row>
    <row r="388" spans="1:13" s="173" customFormat="1" ht="35.1" customHeight="1">
      <c r="A388" s="13"/>
      <c r="B388" s="68"/>
      <c r="C388" s="243" t="s">
        <v>311</v>
      </c>
      <c r="D388" s="244"/>
      <c r="E388" s="244"/>
      <c r="F388" s="244"/>
      <c r="G388" s="244"/>
      <c r="H388" s="245"/>
      <c r="I388" s="246" t="s">
        <v>428</v>
      </c>
      <c r="J388" s="123">
        <v>0</v>
      </c>
      <c r="K388" s="137"/>
      <c r="L388" s="137"/>
      <c r="M388" s="138"/>
    </row>
    <row r="389" spans="1:13" s="173" customFormat="1" ht="35.1" customHeight="1">
      <c r="A389" s="13"/>
      <c r="B389" s="68"/>
      <c r="C389" s="83"/>
      <c r="D389" s="177"/>
      <c r="E389" s="241" t="s">
        <v>310</v>
      </c>
      <c r="F389" s="242"/>
      <c r="G389" s="242"/>
      <c r="H389" s="242"/>
      <c r="I389" s="248"/>
      <c r="J389" s="123">
        <v>0</v>
      </c>
      <c r="K389" s="137"/>
      <c r="L389" s="137"/>
      <c r="M389" s="138"/>
    </row>
    <row r="390" spans="1:13" s="173" customFormat="1" ht="42.75">
      <c r="A390" s="13"/>
      <c r="B390" s="68"/>
      <c r="C390" s="236" t="s">
        <v>312</v>
      </c>
      <c r="D390" s="237"/>
      <c r="E390" s="237"/>
      <c r="F390" s="237"/>
      <c r="G390" s="237"/>
      <c r="H390" s="238"/>
      <c r="I390" s="106" t="s">
        <v>313</v>
      </c>
      <c r="J390" s="168">
        <v>0</v>
      </c>
      <c r="K390" s="137"/>
      <c r="L390" s="137"/>
      <c r="M390" s="138"/>
    </row>
    <row r="391" spans="1:13" s="173" customFormat="1" ht="57">
      <c r="A391" s="13"/>
      <c r="B391" s="68"/>
      <c r="C391" s="236" t="s">
        <v>314</v>
      </c>
      <c r="D391" s="237"/>
      <c r="E391" s="237"/>
      <c r="F391" s="237"/>
      <c r="G391" s="237"/>
      <c r="H391" s="238"/>
      <c r="I391" s="106" t="s">
        <v>315</v>
      </c>
      <c r="J391" s="168">
        <v>0</v>
      </c>
      <c r="K391" s="137"/>
      <c r="L391" s="137"/>
      <c r="M391" s="138"/>
    </row>
    <row r="392" spans="1:13" s="173" customFormat="1" ht="57">
      <c r="A392" s="13"/>
      <c r="B392" s="68"/>
      <c r="C392" s="236" t="s">
        <v>429</v>
      </c>
      <c r="D392" s="237"/>
      <c r="E392" s="237"/>
      <c r="F392" s="237"/>
      <c r="G392" s="237"/>
      <c r="H392" s="238"/>
      <c r="I392" s="106" t="s">
        <v>316</v>
      </c>
      <c r="J392" s="168">
        <v>0</v>
      </c>
      <c r="K392" s="137"/>
      <c r="L392" s="137"/>
      <c r="M392" s="138"/>
    </row>
    <row r="393" spans="1:13" s="72" customFormat="1" ht="57">
      <c r="A393" s="13"/>
      <c r="B393" s="68"/>
      <c r="C393" s="236" t="s">
        <v>317</v>
      </c>
      <c r="D393" s="237"/>
      <c r="E393" s="237"/>
      <c r="F393" s="237"/>
      <c r="G393" s="237"/>
      <c r="H393" s="238"/>
      <c r="I393" s="106" t="s">
        <v>318</v>
      </c>
      <c r="J393" s="168">
        <v>0</v>
      </c>
      <c r="K393" s="137"/>
      <c r="L393" s="137"/>
      <c r="M393" s="138"/>
    </row>
    <row r="394" spans="1:13" s="72" customFormat="1" ht="57">
      <c r="A394" s="13"/>
      <c r="B394" s="68"/>
      <c r="C394" s="236" t="s">
        <v>319</v>
      </c>
      <c r="D394" s="237"/>
      <c r="E394" s="237"/>
      <c r="F394" s="237"/>
      <c r="G394" s="237"/>
      <c r="H394" s="238"/>
      <c r="I394" s="106" t="s">
        <v>320</v>
      </c>
      <c r="J394" s="168">
        <v>0</v>
      </c>
      <c r="K394" s="137"/>
      <c r="L394" s="137"/>
      <c r="M394" s="138"/>
    </row>
    <row r="395" spans="1:13" s="72" customFormat="1" ht="42.75">
      <c r="A395" s="13"/>
      <c r="B395" s="68"/>
      <c r="C395" s="236" t="s">
        <v>321</v>
      </c>
      <c r="D395" s="237"/>
      <c r="E395" s="237"/>
      <c r="F395" s="237"/>
      <c r="G395" s="237"/>
      <c r="H395" s="238"/>
      <c r="I395" s="178" t="s">
        <v>322</v>
      </c>
      <c r="J395" s="168">
        <v>0</v>
      </c>
      <c r="K395" s="137"/>
      <c r="L395" s="137"/>
      <c r="M395" s="138"/>
    </row>
    <row r="396" spans="1:13" s="72" customFormat="1" ht="57">
      <c r="A396" s="13"/>
      <c r="B396" s="68"/>
      <c r="C396" s="236" t="s">
        <v>323</v>
      </c>
      <c r="D396" s="237"/>
      <c r="E396" s="237"/>
      <c r="F396" s="237"/>
      <c r="G396" s="237"/>
      <c r="H396" s="238"/>
      <c r="I396" s="106" t="s">
        <v>324</v>
      </c>
      <c r="J396" s="168">
        <v>0</v>
      </c>
      <c r="K396" s="137"/>
      <c r="L396" s="137"/>
      <c r="M396" s="138"/>
    </row>
    <row r="397" spans="1:13" s="72" customFormat="1" ht="85.5">
      <c r="A397" s="13"/>
      <c r="B397" s="68"/>
      <c r="C397" s="236" t="s">
        <v>325</v>
      </c>
      <c r="D397" s="237"/>
      <c r="E397" s="237"/>
      <c r="F397" s="237"/>
      <c r="G397" s="237"/>
      <c r="H397" s="238"/>
      <c r="I397" s="106" t="s">
        <v>326</v>
      </c>
      <c r="J397" s="168">
        <v>0</v>
      </c>
      <c r="K397" s="115"/>
      <c r="L397" s="115"/>
      <c r="M397" s="116"/>
    </row>
    <row r="398" spans="1:13" s="72" customFormat="1">
      <c r="A398" s="13"/>
      <c r="B398" s="30"/>
      <c r="C398" s="30"/>
      <c r="D398" s="30"/>
      <c r="E398" s="30"/>
      <c r="F398" s="30"/>
      <c r="G398" s="30"/>
      <c r="H398" s="201"/>
      <c r="I398" s="201"/>
      <c r="J398" s="70"/>
      <c r="K398" s="71"/>
      <c r="L398" s="71"/>
      <c r="M398" s="71"/>
    </row>
    <row r="399" spans="1:13" s="67" customFormat="1">
      <c r="A399" s="13"/>
      <c r="B399" s="68"/>
      <c r="C399" s="57"/>
      <c r="D399" s="57"/>
      <c r="E399" s="57"/>
      <c r="F399" s="57"/>
      <c r="G399" s="57"/>
      <c r="H399" s="73"/>
      <c r="I399" s="73"/>
      <c r="J399" s="70"/>
      <c r="K399" s="74"/>
      <c r="L399" s="74"/>
      <c r="M399" s="74"/>
    </row>
    <row r="400" spans="1:13" s="72" customFormat="1">
      <c r="A400" s="13"/>
      <c r="B400" s="68"/>
      <c r="C400" s="16"/>
      <c r="D400" s="16"/>
      <c r="E400" s="117"/>
      <c r="F400" s="117"/>
      <c r="G400" s="117"/>
      <c r="H400" s="118"/>
      <c r="I400" s="118"/>
      <c r="J400" s="70"/>
      <c r="K400" s="71"/>
      <c r="L400" s="71"/>
      <c r="M400" s="71"/>
    </row>
    <row r="401" spans="1:21" s="72" customFormat="1">
      <c r="A401" s="13"/>
      <c r="B401" s="30" t="s">
        <v>327</v>
      </c>
      <c r="C401" s="86"/>
      <c r="D401" s="86"/>
      <c r="E401" s="86"/>
      <c r="F401" s="86"/>
      <c r="G401" s="86"/>
      <c r="H401" s="201"/>
      <c r="I401" s="201"/>
      <c r="J401" s="70"/>
      <c r="K401" s="71"/>
      <c r="L401" s="71"/>
      <c r="M401" s="71"/>
    </row>
    <row r="402" spans="1:21">
      <c r="A402" s="13"/>
      <c r="B402" s="30"/>
      <c r="C402" s="30"/>
      <c r="D402" s="30"/>
      <c r="E402" s="30"/>
      <c r="F402" s="30"/>
      <c r="G402" s="30"/>
      <c r="H402" s="201"/>
      <c r="I402" s="201"/>
      <c r="K402" s="60"/>
      <c r="L402" s="60"/>
      <c r="M402" s="60"/>
      <c r="N402" s="20"/>
      <c r="O402" s="20"/>
      <c r="P402" s="20"/>
      <c r="Q402" s="20"/>
      <c r="R402" s="20"/>
      <c r="S402" s="20"/>
      <c r="T402" s="20"/>
      <c r="U402" s="20"/>
    </row>
    <row r="403" spans="1:21">
      <c r="A403" s="13"/>
      <c r="B403" s="30"/>
      <c r="C403" s="16"/>
      <c r="D403" s="16"/>
      <c r="F403" s="16"/>
      <c r="G403" s="16"/>
      <c r="H403" s="58"/>
      <c r="I403" s="58"/>
      <c r="J403" s="61" t="s">
        <v>41</v>
      </c>
      <c r="K403" s="61" t="s">
        <v>381</v>
      </c>
      <c r="L403" s="61" t="s">
        <v>382</v>
      </c>
      <c r="M403" s="61" t="s">
        <v>383</v>
      </c>
      <c r="N403" s="20"/>
      <c r="O403" s="20"/>
      <c r="P403" s="20"/>
      <c r="Q403" s="20"/>
      <c r="R403" s="20"/>
      <c r="S403" s="20"/>
      <c r="T403" s="20"/>
      <c r="U403" s="20"/>
    </row>
    <row r="404" spans="1:21" ht="17.25" customHeight="1">
      <c r="A404" s="13"/>
      <c r="B404" s="14"/>
      <c r="C404" s="16"/>
      <c r="D404" s="16"/>
      <c r="F404" s="16"/>
      <c r="G404" s="16"/>
      <c r="H404" s="58"/>
      <c r="I404" s="62" t="s">
        <v>42</v>
      </c>
      <c r="J404" s="63"/>
      <c r="K404" s="64" t="s">
        <v>7</v>
      </c>
      <c r="L404" s="64" t="s">
        <v>7</v>
      </c>
      <c r="M404" s="64" t="s">
        <v>7</v>
      </c>
      <c r="N404" s="20"/>
      <c r="O404" s="20"/>
      <c r="P404" s="20"/>
      <c r="Q404" s="20"/>
      <c r="R404" s="20"/>
      <c r="S404" s="20"/>
      <c r="T404" s="20"/>
      <c r="U404" s="20"/>
    </row>
    <row r="405" spans="1:21" s="148" customFormat="1" ht="71.25">
      <c r="A405" s="13"/>
      <c r="B405" s="173"/>
      <c r="C405" s="241" t="s">
        <v>430</v>
      </c>
      <c r="D405" s="241"/>
      <c r="E405" s="241"/>
      <c r="F405" s="241"/>
      <c r="G405" s="241"/>
      <c r="H405" s="241"/>
      <c r="I405" s="106" t="s">
        <v>328</v>
      </c>
      <c r="J405" s="168" t="s">
        <v>231</v>
      </c>
      <c r="K405" s="113"/>
      <c r="L405" s="113"/>
      <c r="M405" s="114"/>
    </row>
    <row r="406" spans="1:21" s="148" customFormat="1" ht="71.25">
      <c r="A406" s="13"/>
      <c r="B406" s="111"/>
      <c r="C406" s="241" t="s">
        <v>431</v>
      </c>
      <c r="D406" s="242"/>
      <c r="E406" s="242"/>
      <c r="F406" s="242"/>
      <c r="G406" s="242"/>
      <c r="H406" s="242"/>
      <c r="I406" s="106" t="s">
        <v>329</v>
      </c>
      <c r="J406" s="168">
        <v>0</v>
      </c>
      <c r="K406" s="137"/>
      <c r="L406" s="137"/>
      <c r="M406" s="138"/>
    </row>
    <row r="407" spans="1:21" s="148" customFormat="1" ht="85.5">
      <c r="A407" s="13"/>
      <c r="B407" s="111"/>
      <c r="C407" s="241" t="s">
        <v>432</v>
      </c>
      <c r="D407" s="242"/>
      <c r="E407" s="242"/>
      <c r="F407" s="242"/>
      <c r="G407" s="242"/>
      <c r="H407" s="242"/>
      <c r="I407" s="106" t="s">
        <v>330</v>
      </c>
      <c r="J407" s="168">
        <v>0</v>
      </c>
      <c r="K407" s="137"/>
      <c r="L407" s="137"/>
      <c r="M407" s="138"/>
    </row>
    <row r="408" spans="1:21" s="148" customFormat="1" ht="35.1" customHeight="1">
      <c r="A408" s="13"/>
      <c r="B408" s="111"/>
      <c r="C408" s="241" t="s">
        <v>433</v>
      </c>
      <c r="D408" s="242"/>
      <c r="E408" s="242"/>
      <c r="F408" s="242"/>
      <c r="G408" s="242"/>
      <c r="H408" s="242"/>
      <c r="I408" s="246" t="s">
        <v>434</v>
      </c>
      <c r="J408" s="168">
        <v>0</v>
      </c>
      <c r="K408" s="137"/>
      <c r="L408" s="137"/>
      <c r="M408" s="138"/>
    </row>
    <row r="409" spans="1:21" s="148" customFormat="1" ht="35.1" customHeight="1">
      <c r="A409" s="13"/>
      <c r="B409" s="111"/>
      <c r="C409" s="241" t="s">
        <v>435</v>
      </c>
      <c r="D409" s="242"/>
      <c r="E409" s="242"/>
      <c r="F409" s="242"/>
      <c r="G409" s="242"/>
      <c r="H409" s="242"/>
      <c r="I409" s="248"/>
      <c r="J409" s="168" t="s">
        <v>231</v>
      </c>
      <c r="K409" s="137"/>
      <c r="L409" s="137"/>
      <c r="M409" s="138"/>
    </row>
    <row r="410" spans="1:21" s="148" customFormat="1" ht="85.5">
      <c r="A410" s="13"/>
      <c r="B410" s="111"/>
      <c r="C410" s="241" t="s">
        <v>436</v>
      </c>
      <c r="D410" s="242"/>
      <c r="E410" s="242"/>
      <c r="F410" s="242"/>
      <c r="G410" s="242"/>
      <c r="H410" s="242"/>
      <c r="I410" s="106" t="s">
        <v>331</v>
      </c>
      <c r="J410" s="168">
        <v>0</v>
      </c>
      <c r="K410" s="137"/>
      <c r="L410" s="137"/>
      <c r="M410" s="138"/>
    </row>
    <row r="411" spans="1:21" s="148" customFormat="1" ht="71.25">
      <c r="A411" s="13"/>
      <c r="B411" s="111"/>
      <c r="C411" s="241" t="s">
        <v>437</v>
      </c>
      <c r="D411" s="242"/>
      <c r="E411" s="242"/>
      <c r="F411" s="242"/>
      <c r="G411" s="242"/>
      <c r="H411" s="242"/>
      <c r="I411" s="106" t="s">
        <v>332</v>
      </c>
      <c r="J411" s="168" t="s">
        <v>231</v>
      </c>
      <c r="K411" s="137"/>
      <c r="L411" s="137"/>
      <c r="M411" s="138"/>
    </row>
    <row r="412" spans="1:21" s="148" customFormat="1" ht="71.25">
      <c r="A412" s="13"/>
      <c r="B412" s="111"/>
      <c r="C412" s="241" t="s">
        <v>438</v>
      </c>
      <c r="D412" s="242"/>
      <c r="E412" s="242"/>
      <c r="F412" s="242"/>
      <c r="G412" s="242"/>
      <c r="H412" s="242"/>
      <c r="I412" s="106" t="s">
        <v>333</v>
      </c>
      <c r="J412" s="168" t="s">
        <v>231</v>
      </c>
      <c r="K412" s="137"/>
      <c r="L412" s="137"/>
      <c r="M412" s="138"/>
    </row>
    <row r="413" spans="1:21" s="148" customFormat="1" ht="71.25">
      <c r="A413" s="13"/>
      <c r="B413" s="111"/>
      <c r="C413" s="241" t="s">
        <v>439</v>
      </c>
      <c r="D413" s="242"/>
      <c r="E413" s="242"/>
      <c r="F413" s="242"/>
      <c r="G413" s="242"/>
      <c r="H413" s="242"/>
      <c r="I413" s="106" t="s">
        <v>334</v>
      </c>
      <c r="J413" s="168" t="s">
        <v>231</v>
      </c>
      <c r="K413" s="115"/>
      <c r="L413" s="115"/>
      <c r="M413" s="116"/>
    </row>
    <row r="414" spans="1:21" s="72" customFormat="1">
      <c r="A414" s="13"/>
      <c r="B414" s="30"/>
      <c r="C414" s="30"/>
      <c r="D414" s="30"/>
      <c r="E414" s="30"/>
      <c r="F414" s="30"/>
      <c r="G414" s="30"/>
      <c r="H414" s="201"/>
      <c r="I414" s="201"/>
      <c r="J414" s="70"/>
      <c r="K414" s="71"/>
      <c r="L414" s="71"/>
      <c r="M414" s="71"/>
    </row>
    <row r="415" spans="1:21" s="67" customFormat="1">
      <c r="A415" s="13"/>
      <c r="B415" s="68"/>
      <c r="C415" s="57"/>
      <c r="D415" s="57"/>
      <c r="E415" s="57"/>
      <c r="F415" s="57"/>
      <c r="G415" s="57"/>
      <c r="H415" s="73"/>
      <c r="I415" s="73"/>
      <c r="J415" s="70"/>
      <c r="K415" s="74"/>
      <c r="L415" s="74"/>
      <c r="M415" s="74"/>
    </row>
    <row r="416" spans="1:21" s="173" customFormat="1">
      <c r="A416" s="13"/>
      <c r="B416" s="111"/>
      <c r="C416" s="16"/>
      <c r="D416" s="16"/>
      <c r="E416" s="16"/>
      <c r="F416" s="16"/>
      <c r="G416" s="16"/>
      <c r="H416" s="58"/>
      <c r="I416" s="58"/>
      <c r="J416" s="87"/>
      <c r="K416" s="88"/>
      <c r="L416" s="88"/>
      <c r="M416" s="88"/>
    </row>
    <row r="417" spans="1:21" s="173" customFormat="1">
      <c r="A417" s="13"/>
      <c r="B417" s="30" t="s">
        <v>335</v>
      </c>
      <c r="C417" s="16"/>
      <c r="D417" s="16"/>
      <c r="E417" s="16"/>
      <c r="F417" s="16"/>
      <c r="G417" s="16"/>
      <c r="H417" s="58"/>
      <c r="I417" s="58"/>
      <c r="J417" s="87"/>
      <c r="K417" s="88"/>
      <c r="L417" s="88"/>
      <c r="M417" s="88"/>
    </row>
    <row r="418" spans="1:21">
      <c r="A418" s="13"/>
      <c r="B418" s="30"/>
      <c r="C418" s="30"/>
      <c r="D418" s="30"/>
      <c r="E418" s="30"/>
      <c r="F418" s="30"/>
      <c r="G418" s="30"/>
      <c r="H418" s="201"/>
      <c r="I418" s="201"/>
      <c r="K418" s="60"/>
      <c r="L418" s="60"/>
      <c r="M418" s="60"/>
      <c r="N418" s="20"/>
      <c r="O418" s="20"/>
      <c r="P418" s="20"/>
      <c r="Q418" s="20"/>
      <c r="R418" s="20"/>
      <c r="S418" s="20"/>
      <c r="T418" s="20"/>
      <c r="U418" s="20"/>
    </row>
    <row r="419" spans="1:21">
      <c r="A419" s="13"/>
      <c r="B419" s="30"/>
      <c r="C419" s="16"/>
      <c r="D419" s="16"/>
      <c r="F419" s="16"/>
      <c r="G419" s="16"/>
      <c r="H419" s="58"/>
      <c r="I419" s="58"/>
      <c r="J419" s="61" t="s">
        <v>41</v>
      </c>
      <c r="K419" s="61" t="s">
        <v>381</v>
      </c>
      <c r="L419" s="61" t="s">
        <v>382</v>
      </c>
      <c r="M419" s="61" t="s">
        <v>383</v>
      </c>
      <c r="N419" s="20"/>
      <c r="O419" s="20"/>
      <c r="P419" s="20"/>
      <c r="Q419" s="20"/>
      <c r="R419" s="20"/>
      <c r="S419" s="20"/>
      <c r="T419" s="20"/>
      <c r="U419" s="20"/>
    </row>
    <row r="420" spans="1:21" ht="17.25" customHeight="1">
      <c r="A420" s="13"/>
      <c r="B420" s="14"/>
      <c r="C420" s="16"/>
      <c r="D420" s="16"/>
      <c r="F420" s="16"/>
      <c r="G420" s="16"/>
      <c r="H420" s="58"/>
      <c r="I420" s="62" t="s">
        <v>42</v>
      </c>
      <c r="J420" s="63"/>
      <c r="K420" s="64" t="s">
        <v>7</v>
      </c>
      <c r="L420" s="64" t="s">
        <v>7</v>
      </c>
      <c r="M420" s="64" t="s">
        <v>7</v>
      </c>
      <c r="N420" s="20"/>
      <c r="O420" s="20"/>
      <c r="P420" s="20"/>
      <c r="Q420" s="20"/>
      <c r="R420" s="20"/>
      <c r="S420" s="20"/>
      <c r="T420" s="20"/>
      <c r="U420" s="20"/>
    </row>
    <row r="421" spans="1:21" s="148" customFormat="1" ht="57">
      <c r="A421" s="13"/>
      <c r="B421" s="173"/>
      <c r="C421" s="236" t="s">
        <v>440</v>
      </c>
      <c r="D421" s="239"/>
      <c r="E421" s="239"/>
      <c r="F421" s="239"/>
      <c r="G421" s="239"/>
      <c r="H421" s="240"/>
      <c r="I421" s="106" t="s">
        <v>336</v>
      </c>
      <c r="J421" s="168">
        <v>0</v>
      </c>
      <c r="K421" s="113"/>
      <c r="L421" s="113"/>
      <c r="M421" s="114"/>
    </row>
    <row r="422" spans="1:21" s="148" customFormat="1" ht="57">
      <c r="A422" s="13"/>
      <c r="B422" s="111"/>
      <c r="C422" s="236" t="s">
        <v>441</v>
      </c>
      <c r="D422" s="237"/>
      <c r="E422" s="237"/>
      <c r="F422" s="237"/>
      <c r="G422" s="237"/>
      <c r="H422" s="238"/>
      <c r="I422" s="106" t="s">
        <v>337</v>
      </c>
      <c r="J422" s="168">
        <v>0</v>
      </c>
      <c r="K422" s="137"/>
      <c r="L422" s="137"/>
      <c r="M422" s="138"/>
    </row>
    <row r="423" spans="1:21" s="148" customFormat="1" ht="57">
      <c r="A423" s="13"/>
      <c r="B423" s="111"/>
      <c r="C423" s="236" t="s">
        <v>442</v>
      </c>
      <c r="D423" s="237"/>
      <c r="E423" s="237"/>
      <c r="F423" s="237"/>
      <c r="G423" s="237"/>
      <c r="H423" s="238"/>
      <c r="I423" s="106" t="s">
        <v>338</v>
      </c>
      <c r="J423" s="168">
        <v>0</v>
      </c>
      <c r="K423" s="137"/>
      <c r="L423" s="137"/>
      <c r="M423" s="138"/>
    </row>
    <row r="424" spans="1:21" s="148" customFormat="1" ht="57">
      <c r="A424" s="13"/>
      <c r="B424" s="111"/>
      <c r="C424" s="236" t="s">
        <v>443</v>
      </c>
      <c r="D424" s="237"/>
      <c r="E424" s="237"/>
      <c r="F424" s="237"/>
      <c r="G424" s="237"/>
      <c r="H424" s="238"/>
      <c r="I424" s="106" t="s">
        <v>339</v>
      </c>
      <c r="J424" s="168">
        <v>0</v>
      </c>
      <c r="K424" s="137"/>
      <c r="L424" s="137"/>
      <c r="M424" s="138"/>
    </row>
    <row r="425" spans="1:21" s="148" customFormat="1" ht="85.5">
      <c r="A425" s="13"/>
      <c r="B425" s="111"/>
      <c r="C425" s="236" t="s">
        <v>444</v>
      </c>
      <c r="D425" s="237"/>
      <c r="E425" s="237"/>
      <c r="F425" s="237"/>
      <c r="G425" s="237"/>
      <c r="H425" s="238"/>
      <c r="I425" s="106" t="s">
        <v>340</v>
      </c>
      <c r="J425" s="168">
        <v>0</v>
      </c>
      <c r="K425" s="137"/>
      <c r="L425" s="137"/>
      <c r="M425" s="138"/>
    </row>
    <row r="426" spans="1:21" s="148" customFormat="1" ht="71.25">
      <c r="A426" s="13"/>
      <c r="B426" s="111"/>
      <c r="C426" s="236" t="s">
        <v>445</v>
      </c>
      <c r="D426" s="237"/>
      <c r="E426" s="237"/>
      <c r="F426" s="237"/>
      <c r="G426" s="237"/>
      <c r="H426" s="238"/>
      <c r="I426" s="106" t="s">
        <v>341</v>
      </c>
      <c r="J426" s="168">
        <v>0</v>
      </c>
      <c r="K426" s="137"/>
      <c r="L426" s="137"/>
      <c r="M426" s="138"/>
    </row>
    <row r="427" spans="1:21" s="148" customFormat="1" ht="85.5">
      <c r="A427" s="13"/>
      <c r="B427" s="111"/>
      <c r="C427" s="236" t="s">
        <v>446</v>
      </c>
      <c r="D427" s="237"/>
      <c r="E427" s="237"/>
      <c r="F427" s="237"/>
      <c r="G427" s="237"/>
      <c r="H427" s="238"/>
      <c r="I427" s="106" t="s">
        <v>342</v>
      </c>
      <c r="J427" s="168">
        <v>0</v>
      </c>
      <c r="K427" s="137"/>
      <c r="L427" s="137"/>
      <c r="M427" s="138"/>
    </row>
    <row r="428" spans="1:21" s="148" customFormat="1" ht="71.25">
      <c r="A428" s="13"/>
      <c r="B428" s="111"/>
      <c r="C428" s="236" t="s">
        <v>447</v>
      </c>
      <c r="D428" s="237"/>
      <c r="E428" s="237"/>
      <c r="F428" s="237"/>
      <c r="G428" s="237"/>
      <c r="H428" s="238"/>
      <c r="I428" s="106" t="s">
        <v>343</v>
      </c>
      <c r="J428" s="168" t="s">
        <v>231</v>
      </c>
      <c r="K428" s="115"/>
      <c r="L428" s="115"/>
      <c r="M428" s="116"/>
    </row>
    <row r="429" spans="1:21" s="72" customFormat="1">
      <c r="A429" s="13"/>
      <c r="B429" s="30"/>
      <c r="C429" s="30"/>
      <c r="D429" s="30"/>
      <c r="E429" s="30"/>
      <c r="F429" s="30"/>
      <c r="G429" s="30"/>
      <c r="H429" s="201"/>
      <c r="I429" s="201"/>
      <c r="J429" s="70"/>
      <c r="K429" s="71"/>
      <c r="L429" s="71"/>
      <c r="M429" s="71"/>
    </row>
    <row r="430" spans="1:21" s="67" customFormat="1">
      <c r="A430" s="13"/>
      <c r="B430" s="68"/>
      <c r="C430" s="57"/>
      <c r="D430" s="57"/>
      <c r="E430" s="57"/>
      <c r="F430" s="57"/>
      <c r="G430" s="57"/>
      <c r="H430" s="73"/>
      <c r="I430" s="73"/>
      <c r="J430" s="70"/>
      <c r="K430" s="74"/>
      <c r="L430" s="74"/>
      <c r="M430" s="74"/>
    </row>
    <row r="431" spans="1:21" s="173" customFormat="1">
      <c r="A431" s="13"/>
      <c r="B431" s="111"/>
      <c r="C431" s="16"/>
      <c r="D431" s="16"/>
      <c r="E431" s="16"/>
      <c r="F431" s="16"/>
      <c r="G431" s="16"/>
      <c r="H431" s="58"/>
      <c r="I431" s="58"/>
      <c r="J431" s="87"/>
      <c r="K431" s="88"/>
      <c r="L431" s="88"/>
      <c r="M431" s="88"/>
    </row>
    <row r="432" spans="1:21" s="173" customFormat="1">
      <c r="A432" s="13"/>
      <c r="B432" s="30" t="s">
        <v>448</v>
      </c>
      <c r="C432" s="16"/>
      <c r="D432" s="16"/>
      <c r="E432" s="16"/>
      <c r="F432" s="16"/>
      <c r="G432" s="16"/>
      <c r="H432" s="58"/>
      <c r="I432" s="58"/>
      <c r="J432" s="87"/>
      <c r="K432" s="88"/>
      <c r="L432" s="88"/>
      <c r="M432" s="88"/>
    </row>
    <row r="433" spans="1:21">
      <c r="A433" s="13"/>
      <c r="B433" s="30"/>
      <c r="C433" s="30"/>
      <c r="D433" s="30"/>
      <c r="E433" s="30"/>
      <c r="F433" s="30"/>
      <c r="G433" s="30"/>
      <c r="H433" s="201"/>
      <c r="I433" s="201"/>
      <c r="K433" s="60"/>
      <c r="L433" s="60"/>
      <c r="M433" s="60"/>
      <c r="N433" s="20"/>
      <c r="O433" s="20"/>
      <c r="P433" s="20"/>
      <c r="Q433" s="20"/>
      <c r="R433" s="20"/>
      <c r="S433" s="20"/>
      <c r="T433" s="20"/>
      <c r="U433" s="20"/>
    </row>
    <row r="434" spans="1:21">
      <c r="A434" s="13"/>
      <c r="B434" s="30"/>
      <c r="C434" s="16"/>
      <c r="D434" s="16"/>
      <c r="F434" s="16"/>
      <c r="G434" s="16"/>
      <c r="H434" s="58"/>
      <c r="I434" s="58"/>
      <c r="J434" s="61" t="s">
        <v>41</v>
      </c>
      <c r="K434" s="61" t="s">
        <v>381</v>
      </c>
      <c r="L434" s="61" t="s">
        <v>382</v>
      </c>
      <c r="M434" s="61" t="s">
        <v>383</v>
      </c>
      <c r="N434" s="20"/>
      <c r="O434" s="20"/>
      <c r="P434" s="20"/>
      <c r="Q434" s="20"/>
      <c r="R434" s="20"/>
      <c r="S434" s="20"/>
      <c r="T434" s="20"/>
      <c r="U434" s="20"/>
    </row>
    <row r="435" spans="1:21" ht="17.25" customHeight="1">
      <c r="A435" s="13"/>
      <c r="B435" s="14"/>
      <c r="C435" s="16"/>
      <c r="D435" s="16"/>
      <c r="F435" s="16"/>
      <c r="G435" s="16"/>
      <c r="H435" s="58"/>
      <c r="I435" s="62" t="s">
        <v>42</v>
      </c>
      <c r="J435" s="63"/>
      <c r="K435" s="64" t="s">
        <v>7</v>
      </c>
      <c r="L435" s="64" t="s">
        <v>7</v>
      </c>
      <c r="M435" s="64" t="s">
        <v>7</v>
      </c>
      <c r="N435" s="20"/>
      <c r="O435" s="20"/>
      <c r="P435" s="20"/>
      <c r="Q435" s="20"/>
      <c r="R435" s="20"/>
      <c r="S435" s="20"/>
      <c r="T435" s="20"/>
      <c r="U435" s="20"/>
    </row>
    <row r="436" spans="1:21" s="148" customFormat="1" ht="42.75">
      <c r="A436" s="13"/>
      <c r="B436" s="173"/>
      <c r="C436" s="243" t="s">
        <v>449</v>
      </c>
      <c r="D436" s="249"/>
      <c r="E436" s="249"/>
      <c r="F436" s="249"/>
      <c r="G436" s="249"/>
      <c r="H436" s="250"/>
      <c r="I436" s="106" t="s">
        <v>344</v>
      </c>
      <c r="J436" s="168">
        <v>51</v>
      </c>
      <c r="K436" s="113"/>
      <c r="L436" s="113"/>
      <c r="M436" s="114"/>
    </row>
    <row r="437" spans="1:21" s="148" customFormat="1" ht="57">
      <c r="A437" s="13"/>
      <c r="B437" s="68"/>
      <c r="C437" s="156"/>
      <c r="D437" s="179"/>
      <c r="E437" s="236" t="s">
        <v>450</v>
      </c>
      <c r="F437" s="237"/>
      <c r="G437" s="237"/>
      <c r="H437" s="238"/>
      <c r="I437" s="106" t="s">
        <v>345</v>
      </c>
      <c r="J437" s="168">
        <v>0</v>
      </c>
      <c r="K437" s="137"/>
      <c r="L437" s="137"/>
      <c r="M437" s="138"/>
    </row>
    <row r="438" spans="1:21" s="148" customFormat="1" ht="57">
      <c r="A438" s="13"/>
      <c r="B438" s="68"/>
      <c r="C438" s="156"/>
      <c r="D438" s="179"/>
      <c r="E438" s="236" t="s">
        <v>451</v>
      </c>
      <c r="F438" s="237"/>
      <c r="G438" s="237"/>
      <c r="H438" s="238"/>
      <c r="I438" s="106" t="s">
        <v>346</v>
      </c>
      <c r="J438" s="168">
        <v>32</v>
      </c>
      <c r="K438" s="137"/>
      <c r="L438" s="137"/>
      <c r="M438" s="138"/>
    </row>
    <row r="439" spans="1:21" s="148" customFormat="1" ht="71.25">
      <c r="A439" s="13"/>
      <c r="B439" s="68"/>
      <c r="C439" s="80"/>
      <c r="D439" s="81"/>
      <c r="E439" s="236" t="s">
        <v>452</v>
      </c>
      <c r="F439" s="237"/>
      <c r="G439" s="237"/>
      <c r="H439" s="238"/>
      <c r="I439" s="106" t="s">
        <v>347</v>
      </c>
      <c r="J439" s="168">
        <v>19</v>
      </c>
      <c r="K439" s="137"/>
      <c r="L439" s="137"/>
      <c r="M439" s="138"/>
    </row>
    <row r="440" spans="1:21" s="148" customFormat="1" ht="57">
      <c r="A440" s="13"/>
      <c r="B440" s="68"/>
      <c r="C440" s="156"/>
      <c r="D440" s="179"/>
      <c r="E440" s="236" t="s">
        <v>453</v>
      </c>
      <c r="F440" s="237"/>
      <c r="G440" s="237"/>
      <c r="H440" s="238"/>
      <c r="I440" s="106" t="s">
        <v>348</v>
      </c>
      <c r="J440" s="168">
        <v>0</v>
      </c>
      <c r="K440" s="137"/>
      <c r="L440" s="137"/>
      <c r="M440" s="138"/>
    </row>
    <row r="441" spans="1:21" s="148" customFormat="1" ht="57">
      <c r="A441" s="13"/>
      <c r="B441" s="68"/>
      <c r="C441" s="156"/>
      <c r="D441" s="179"/>
      <c r="E441" s="236" t="s">
        <v>454</v>
      </c>
      <c r="F441" s="237"/>
      <c r="G441" s="237"/>
      <c r="H441" s="238"/>
      <c r="I441" s="106" t="s">
        <v>349</v>
      </c>
      <c r="J441" s="168"/>
      <c r="K441" s="137"/>
      <c r="L441" s="137"/>
      <c r="M441" s="138"/>
    </row>
    <row r="442" spans="1:21" s="148" customFormat="1" ht="42.75">
      <c r="A442" s="13"/>
      <c r="B442" s="68"/>
      <c r="C442" s="156"/>
      <c r="D442" s="179"/>
      <c r="E442" s="236" t="s">
        <v>455</v>
      </c>
      <c r="F442" s="237"/>
      <c r="G442" s="237"/>
      <c r="H442" s="238"/>
      <c r="I442" s="106" t="s">
        <v>350</v>
      </c>
      <c r="J442" s="168">
        <v>0</v>
      </c>
      <c r="K442" s="137"/>
      <c r="L442" s="137"/>
      <c r="M442" s="138"/>
    </row>
    <row r="443" spans="1:21" s="148" customFormat="1" ht="57">
      <c r="A443" s="13"/>
      <c r="B443" s="68"/>
      <c r="C443" s="156"/>
      <c r="D443" s="179"/>
      <c r="E443" s="236" t="s">
        <v>456</v>
      </c>
      <c r="F443" s="237"/>
      <c r="G443" s="237"/>
      <c r="H443" s="238"/>
      <c r="I443" s="106" t="s">
        <v>351</v>
      </c>
      <c r="J443" s="168">
        <v>0</v>
      </c>
      <c r="K443" s="137"/>
      <c r="L443" s="137"/>
      <c r="M443" s="138"/>
    </row>
    <row r="444" spans="1:21" s="148" customFormat="1" ht="57">
      <c r="A444" s="13"/>
      <c r="B444" s="68"/>
      <c r="C444" s="158"/>
      <c r="D444" s="180"/>
      <c r="E444" s="236" t="s">
        <v>457</v>
      </c>
      <c r="F444" s="237"/>
      <c r="G444" s="237"/>
      <c r="H444" s="238"/>
      <c r="I444" s="106" t="s">
        <v>352</v>
      </c>
      <c r="J444" s="168">
        <v>0</v>
      </c>
      <c r="K444" s="137"/>
      <c r="L444" s="137"/>
      <c r="M444" s="138"/>
    </row>
    <row r="445" spans="1:21" s="148" customFormat="1" ht="57">
      <c r="A445" s="13"/>
      <c r="B445" s="68"/>
      <c r="C445" s="241" t="s">
        <v>458</v>
      </c>
      <c r="D445" s="242"/>
      <c r="E445" s="242"/>
      <c r="F445" s="242"/>
      <c r="G445" s="242"/>
      <c r="H445" s="242"/>
      <c r="I445" s="106" t="s">
        <v>353</v>
      </c>
      <c r="J445" s="174" t="s">
        <v>231</v>
      </c>
      <c r="K445" s="137"/>
      <c r="L445" s="137"/>
      <c r="M445" s="138"/>
    </row>
    <row r="446" spans="1:21" s="148" customFormat="1" ht="57">
      <c r="A446" s="13"/>
      <c r="B446" s="68"/>
      <c r="C446" s="241" t="s">
        <v>459</v>
      </c>
      <c r="D446" s="242"/>
      <c r="E446" s="242"/>
      <c r="F446" s="242"/>
      <c r="G446" s="242"/>
      <c r="H446" s="242"/>
      <c r="I446" s="106" t="s">
        <v>354</v>
      </c>
      <c r="J446" s="168">
        <v>0</v>
      </c>
      <c r="K446" s="137"/>
      <c r="L446" s="137"/>
      <c r="M446" s="138"/>
    </row>
    <row r="447" spans="1:21" s="148" customFormat="1" ht="57">
      <c r="A447" s="13"/>
      <c r="B447" s="68"/>
      <c r="C447" s="241" t="s">
        <v>460</v>
      </c>
      <c r="D447" s="242"/>
      <c r="E447" s="242"/>
      <c r="F447" s="242"/>
      <c r="G447" s="242"/>
      <c r="H447" s="242"/>
      <c r="I447" s="106" t="s">
        <v>355</v>
      </c>
      <c r="J447" s="174" t="s">
        <v>231</v>
      </c>
      <c r="K447" s="137"/>
      <c r="L447" s="137"/>
      <c r="M447" s="138"/>
    </row>
    <row r="448" spans="1:21" s="148" customFormat="1" ht="42.75">
      <c r="A448" s="13"/>
      <c r="B448" s="68"/>
      <c r="C448" s="241" t="s">
        <v>461</v>
      </c>
      <c r="D448" s="242"/>
      <c r="E448" s="242"/>
      <c r="F448" s="242"/>
      <c r="G448" s="242"/>
      <c r="H448" s="242"/>
      <c r="I448" s="106" t="s">
        <v>356</v>
      </c>
      <c r="J448" s="168">
        <v>0</v>
      </c>
      <c r="K448" s="137"/>
      <c r="L448" s="137"/>
      <c r="M448" s="138"/>
    </row>
    <row r="449" spans="1:21" s="148" customFormat="1" ht="57">
      <c r="A449" s="13"/>
      <c r="B449" s="68"/>
      <c r="C449" s="241" t="s">
        <v>462</v>
      </c>
      <c r="D449" s="242"/>
      <c r="E449" s="242"/>
      <c r="F449" s="242"/>
      <c r="G449" s="242"/>
      <c r="H449" s="242"/>
      <c r="I449" s="106" t="s">
        <v>357</v>
      </c>
      <c r="J449" s="168">
        <v>0</v>
      </c>
      <c r="K449" s="137"/>
      <c r="L449" s="137"/>
      <c r="M449" s="138"/>
    </row>
    <row r="450" spans="1:21" s="148" customFormat="1" ht="57">
      <c r="A450" s="13"/>
      <c r="B450" s="68"/>
      <c r="C450" s="241" t="s">
        <v>463</v>
      </c>
      <c r="D450" s="242"/>
      <c r="E450" s="242"/>
      <c r="F450" s="242"/>
      <c r="G450" s="242"/>
      <c r="H450" s="242"/>
      <c r="I450" s="106" t="s">
        <v>358</v>
      </c>
      <c r="J450" s="168">
        <v>0</v>
      </c>
      <c r="K450" s="137"/>
      <c r="L450" s="137"/>
      <c r="M450" s="138"/>
    </row>
    <row r="451" spans="1:21" s="148" customFormat="1" ht="71.25">
      <c r="A451" s="13"/>
      <c r="B451" s="68"/>
      <c r="C451" s="241" t="s">
        <v>464</v>
      </c>
      <c r="D451" s="242"/>
      <c r="E451" s="242"/>
      <c r="F451" s="242"/>
      <c r="G451" s="242"/>
      <c r="H451" s="242"/>
      <c r="I451" s="106" t="s">
        <v>359</v>
      </c>
      <c r="J451" s="168">
        <v>0</v>
      </c>
      <c r="K451" s="115"/>
      <c r="L451" s="115"/>
      <c r="M451" s="116"/>
    </row>
    <row r="452" spans="1:21" s="72" customFormat="1">
      <c r="A452" s="13"/>
      <c r="B452" s="30"/>
      <c r="C452" s="30"/>
      <c r="D452" s="30"/>
      <c r="E452" s="30"/>
      <c r="F452" s="30"/>
      <c r="G452" s="30"/>
      <c r="H452" s="201"/>
      <c r="I452" s="201"/>
      <c r="J452" s="70"/>
      <c r="K452" s="71"/>
      <c r="L452" s="71"/>
      <c r="M452" s="71"/>
    </row>
    <row r="453" spans="1:21" s="67" customFormat="1">
      <c r="A453" s="13"/>
      <c r="B453" s="68"/>
      <c r="C453" s="57"/>
      <c r="D453" s="57"/>
      <c r="E453" s="57"/>
      <c r="F453" s="57"/>
      <c r="G453" s="57"/>
      <c r="H453" s="73"/>
      <c r="I453" s="73"/>
      <c r="J453" s="70"/>
      <c r="K453" s="74"/>
      <c r="L453" s="74"/>
      <c r="M453" s="74"/>
    </row>
    <row r="454" spans="1:21" s="173" customFormat="1">
      <c r="A454" s="13"/>
      <c r="B454" s="111"/>
      <c r="C454" s="16"/>
      <c r="D454" s="16"/>
      <c r="E454" s="16"/>
      <c r="F454" s="16"/>
      <c r="G454" s="16"/>
      <c r="H454" s="58"/>
      <c r="I454" s="58"/>
      <c r="J454" s="87"/>
      <c r="K454" s="88"/>
      <c r="L454" s="88"/>
      <c r="M454" s="88"/>
    </row>
    <row r="455" spans="1:21">
      <c r="A455" s="13"/>
      <c r="B455" s="30"/>
      <c r="C455" s="30"/>
      <c r="D455" s="30"/>
      <c r="E455" s="30"/>
      <c r="F455" s="30"/>
      <c r="G455" s="30"/>
      <c r="H455" s="201"/>
      <c r="I455" s="201"/>
      <c r="K455" s="60"/>
      <c r="L455" s="60"/>
      <c r="M455" s="60"/>
      <c r="N455" s="20"/>
      <c r="O455" s="20"/>
      <c r="P455" s="20"/>
      <c r="Q455" s="20"/>
      <c r="R455" s="20"/>
      <c r="S455" s="20"/>
      <c r="T455" s="20"/>
      <c r="U455" s="20"/>
    </row>
    <row r="456" spans="1:21">
      <c r="A456" s="13"/>
      <c r="B456" s="30"/>
      <c r="C456" s="16"/>
      <c r="D456" s="16"/>
      <c r="F456" s="16"/>
      <c r="G456" s="16"/>
      <c r="H456" s="58"/>
      <c r="I456" s="58"/>
      <c r="J456" s="61" t="s">
        <v>41</v>
      </c>
      <c r="K456" s="61" t="s">
        <v>381</v>
      </c>
      <c r="L456" s="61" t="s">
        <v>382</v>
      </c>
      <c r="M456" s="61" t="s">
        <v>383</v>
      </c>
      <c r="N456" s="20"/>
      <c r="O456" s="20"/>
      <c r="P456" s="20"/>
      <c r="Q456" s="20"/>
      <c r="R456" s="20"/>
      <c r="S456" s="20"/>
      <c r="T456" s="20"/>
      <c r="U456" s="20"/>
    </row>
    <row r="457" spans="1:21" ht="17.25" customHeight="1">
      <c r="A457" s="13"/>
      <c r="B457" s="14"/>
      <c r="C457" s="16"/>
      <c r="D457" s="16"/>
      <c r="F457" s="16"/>
      <c r="G457" s="16"/>
      <c r="H457" s="58"/>
      <c r="I457" s="62" t="s">
        <v>42</v>
      </c>
      <c r="J457" s="63"/>
      <c r="K457" s="64" t="s">
        <v>7</v>
      </c>
      <c r="L457" s="64" t="s">
        <v>7</v>
      </c>
      <c r="M457" s="64" t="s">
        <v>7</v>
      </c>
      <c r="N457" s="20"/>
      <c r="O457" s="20"/>
      <c r="P457" s="20"/>
      <c r="Q457" s="20"/>
      <c r="R457" s="20"/>
      <c r="S457" s="20"/>
      <c r="T457" s="20"/>
      <c r="U457" s="20"/>
    </row>
    <row r="458" spans="1:21" s="67" customFormat="1" ht="42.75">
      <c r="A458" s="13"/>
      <c r="B458" s="68"/>
      <c r="C458" s="236" t="s">
        <v>360</v>
      </c>
      <c r="D458" s="239"/>
      <c r="E458" s="239"/>
      <c r="F458" s="239"/>
      <c r="G458" s="239"/>
      <c r="H458" s="240"/>
      <c r="I458" s="106" t="s">
        <v>361</v>
      </c>
      <c r="J458" s="181"/>
      <c r="K458" s="175"/>
      <c r="L458" s="175"/>
      <c r="M458" s="175"/>
    </row>
    <row r="459" spans="1:21" s="67" customFormat="1" ht="42.75">
      <c r="A459" s="13"/>
      <c r="B459" s="68"/>
      <c r="C459" s="241" t="s">
        <v>362</v>
      </c>
      <c r="D459" s="242"/>
      <c r="E459" s="242"/>
      <c r="F459" s="242"/>
      <c r="G459" s="242"/>
      <c r="H459" s="242"/>
      <c r="I459" s="106" t="s">
        <v>363</v>
      </c>
      <c r="J459" s="181"/>
      <c r="K459" s="182"/>
      <c r="L459" s="182"/>
      <c r="M459" s="182"/>
    </row>
    <row r="460" spans="1:21" s="67" customFormat="1" ht="35.1" customHeight="1">
      <c r="A460" s="13"/>
      <c r="B460" s="68"/>
      <c r="C460" s="243" t="s">
        <v>364</v>
      </c>
      <c r="D460" s="244"/>
      <c r="E460" s="244"/>
      <c r="F460" s="244"/>
      <c r="G460" s="244"/>
      <c r="H460" s="245"/>
      <c r="I460" s="246" t="s">
        <v>365</v>
      </c>
      <c r="J460" s="123">
        <v>0</v>
      </c>
      <c r="K460" s="124"/>
      <c r="L460" s="124"/>
      <c r="M460" s="124"/>
    </row>
    <row r="461" spans="1:21" s="67" customFormat="1" ht="35.1" customHeight="1">
      <c r="A461" s="13"/>
      <c r="B461" s="68"/>
      <c r="C461" s="156"/>
      <c r="D461" s="179"/>
      <c r="E461" s="236" t="s">
        <v>366</v>
      </c>
      <c r="F461" s="239"/>
      <c r="G461" s="239"/>
      <c r="H461" s="240"/>
      <c r="I461" s="247"/>
      <c r="J461" s="123">
        <v>0</v>
      </c>
      <c r="K461" s="124"/>
      <c r="L461" s="124"/>
      <c r="M461" s="124"/>
    </row>
    <row r="462" spans="1:21" s="67" customFormat="1" ht="45" customHeight="1">
      <c r="A462" s="13"/>
      <c r="B462" s="68"/>
      <c r="C462" s="158"/>
      <c r="D462" s="183"/>
      <c r="E462" s="236" t="s">
        <v>367</v>
      </c>
      <c r="F462" s="237"/>
      <c r="G462" s="237"/>
      <c r="H462" s="238"/>
      <c r="I462" s="248"/>
      <c r="J462" s="123">
        <v>0</v>
      </c>
      <c r="K462" s="124"/>
      <c r="L462" s="124"/>
      <c r="M462" s="124"/>
    </row>
    <row r="463" spans="1:21" s="72" customFormat="1">
      <c r="A463" s="13"/>
      <c r="B463" s="30"/>
      <c r="C463" s="57"/>
      <c r="D463" s="57"/>
      <c r="E463" s="30"/>
      <c r="F463" s="30"/>
      <c r="G463" s="30"/>
      <c r="H463" s="201"/>
      <c r="I463" s="201"/>
      <c r="J463" s="70"/>
      <c r="K463" s="71"/>
      <c r="L463" s="71"/>
      <c r="M463" s="71"/>
    </row>
    <row r="464" spans="1:21" s="67" customFormat="1">
      <c r="A464" s="13"/>
      <c r="B464" s="68"/>
      <c r="C464" s="57"/>
      <c r="D464" s="57"/>
      <c r="E464" s="57"/>
      <c r="F464" s="57"/>
      <c r="G464" s="57"/>
      <c r="H464" s="73"/>
      <c r="I464" s="73"/>
      <c r="J464" s="70"/>
      <c r="K464" s="74"/>
      <c r="L464" s="74"/>
      <c r="M464" s="74"/>
    </row>
    <row r="465" spans="1:21" s="72" customFormat="1">
      <c r="A465" s="13"/>
      <c r="B465" s="68"/>
      <c r="C465" s="16"/>
      <c r="D465" s="16"/>
      <c r="E465" s="16"/>
      <c r="F465" s="16"/>
      <c r="G465" s="16"/>
      <c r="H465" s="58"/>
      <c r="I465" s="58"/>
      <c r="J465" s="87"/>
      <c r="K465" s="88"/>
      <c r="L465" s="88"/>
      <c r="M465" s="88"/>
    </row>
    <row r="466" spans="1:21" s="72" customFormat="1">
      <c r="A466" s="13"/>
      <c r="B466" s="30" t="s">
        <v>465</v>
      </c>
      <c r="C466" s="16"/>
      <c r="D466" s="16"/>
      <c r="E466" s="16"/>
      <c r="F466" s="16"/>
      <c r="G466" s="16"/>
      <c r="H466" s="58"/>
      <c r="I466" s="58"/>
      <c r="J466" s="87"/>
      <c r="K466" s="88"/>
      <c r="L466" s="88"/>
      <c r="M466" s="88"/>
    </row>
    <row r="467" spans="1:21">
      <c r="A467" s="13"/>
      <c r="B467" s="30"/>
      <c r="C467" s="30"/>
      <c r="D467" s="30"/>
      <c r="E467" s="30"/>
      <c r="F467" s="30"/>
      <c r="G467" s="30"/>
      <c r="H467" s="201"/>
      <c r="I467" s="201"/>
      <c r="K467" s="60"/>
      <c r="L467" s="60"/>
      <c r="M467" s="60"/>
      <c r="N467" s="20"/>
      <c r="O467" s="20"/>
      <c r="P467" s="20"/>
      <c r="Q467" s="20"/>
      <c r="R467" s="20"/>
      <c r="S467" s="20"/>
      <c r="T467" s="20"/>
      <c r="U467" s="20"/>
    </row>
    <row r="468" spans="1:21">
      <c r="A468" s="13"/>
      <c r="B468" s="30"/>
      <c r="C468" s="16"/>
      <c r="D468" s="16"/>
      <c r="F468" s="16"/>
      <c r="G468" s="16"/>
      <c r="H468" s="58"/>
      <c r="I468" s="58"/>
      <c r="J468" s="61" t="s">
        <v>41</v>
      </c>
      <c r="K468" s="61" t="s">
        <v>381</v>
      </c>
      <c r="L468" s="61" t="s">
        <v>382</v>
      </c>
      <c r="M468" s="61" t="s">
        <v>383</v>
      </c>
      <c r="N468" s="20"/>
      <c r="O468" s="20"/>
      <c r="P468" s="20"/>
      <c r="Q468" s="20"/>
      <c r="R468" s="20"/>
      <c r="S468" s="20"/>
      <c r="T468" s="20"/>
      <c r="U468" s="20"/>
    </row>
    <row r="469" spans="1:21" ht="17.25" customHeight="1">
      <c r="A469" s="13"/>
      <c r="B469" s="14"/>
      <c r="C469" s="16"/>
      <c r="D469" s="16"/>
      <c r="F469" s="16"/>
      <c r="G469" s="16"/>
      <c r="H469" s="58"/>
      <c r="I469" s="62" t="s">
        <v>42</v>
      </c>
      <c r="J469" s="63"/>
      <c r="K469" s="64" t="s">
        <v>7</v>
      </c>
      <c r="L469" s="64" t="s">
        <v>7</v>
      </c>
      <c r="M469" s="64" t="s">
        <v>7</v>
      </c>
      <c r="N469" s="20"/>
      <c r="O469" s="20"/>
      <c r="P469" s="20"/>
      <c r="Q469" s="20"/>
      <c r="R469" s="20"/>
      <c r="S469" s="20"/>
      <c r="T469" s="20"/>
      <c r="U469" s="20"/>
    </row>
    <row r="470" spans="1:21" s="67" customFormat="1" ht="57">
      <c r="A470" s="13"/>
      <c r="B470" s="14"/>
      <c r="C470" s="236" t="s">
        <v>368</v>
      </c>
      <c r="D470" s="239"/>
      <c r="E470" s="239"/>
      <c r="F470" s="239"/>
      <c r="G470" s="239"/>
      <c r="H470" s="240"/>
      <c r="I470" s="106" t="s">
        <v>369</v>
      </c>
      <c r="J470" s="174">
        <v>76</v>
      </c>
      <c r="K470" s="184"/>
      <c r="L470" s="184"/>
      <c r="M470" s="185"/>
    </row>
    <row r="471" spans="1:21" s="148" customFormat="1" ht="85.5">
      <c r="A471" s="13"/>
      <c r="B471" s="111"/>
      <c r="C471" s="236" t="s">
        <v>466</v>
      </c>
      <c r="D471" s="237"/>
      <c r="E471" s="237"/>
      <c r="F471" s="237"/>
      <c r="G471" s="237"/>
      <c r="H471" s="238"/>
      <c r="I471" s="106" t="s">
        <v>370</v>
      </c>
      <c r="J471" s="168">
        <v>28</v>
      </c>
      <c r="K471" s="186"/>
      <c r="L471" s="186"/>
      <c r="M471" s="187"/>
    </row>
    <row r="472" spans="1:21" s="148" customFormat="1" ht="42.75">
      <c r="A472" s="13"/>
      <c r="B472" s="111"/>
      <c r="C472" s="236" t="s">
        <v>467</v>
      </c>
      <c r="D472" s="237"/>
      <c r="E472" s="237"/>
      <c r="F472" s="237"/>
      <c r="G472" s="237"/>
      <c r="H472" s="238"/>
      <c r="I472" s="106" t="s">
        <v>371</v>
      </c>
      <c r="J472" s="168">
        <v>0</v>
      </c>
      <c r="K472" s="186"/>
      <c r="L472" s="186"/>
      <c r="M472" s="187"/>
    </row>
    <row r="473" spans="1:21" s="148" customFormat="1" ht="71.25">
      <c r="A473" s="13"/>
      <c r="B473" s="111"/>
      <c r="C473" s="236" t="s">
        <v>468</v>
      </c>
      <c r="D473" s="237"/>
      <c r="E473" s="237"/>
      <c r="F473" s="237"/>
      <c r="G473" s="237"/>
      <c r="H473" s="238"/>
      <c r="I473" s="106" t="s">
        <v>372</v>
      </c>
      <c r="J473" s="168">
        <v>0</v>
      </c>
      <c r="K473" s="188"/>
      <c r="L473" s="188"/>
      <c r="M473" s="189"/>
    </row>
    <row r="474" spans="1:21" s="72" customFormat="1">
      <c r="A474" s="13"/>
      <c r="B474" s="30"/>
      <c r="C474" s="30"/>
      <c r="D474" s="30"/>
      <c r="E474" s="30"/>
      <c r="F474" s="30"/>
      <c r="G474" s="30"/>
      <c r="H474" s="201"/>
      <c r="I474" s="201"/>
      <c r="J474" s="70"/>
      <c r="K474" s="71"/>
      <c r="L474" s="71"/>
      <c r="M474" s="71"/>
    </row>
    <row r="475" spans="1:21" s="67" customFormat="1">
      <c r="A475" s="13"/>
      <c r="B475" s="68"/>
      <c r="C475" s="57"/>
      <c r="D475" s="57"/>
      <c r="E475" s="57"/>
      <c r="F475" s="57"/>
      <c r="G475" s="57"/>
      <c r="H475" s="73"/>
      <c r="I475" s="73"/>
      <c r="J475" s="70"/>
      <c r="K475" s="74"/>
      <c r="L475" s="74"/>
      <c r="M475" s="74"/>
    </row>
    <row r="476" spans="1:21" s="173" customFormat="1">
      <c r="A476" s="13"/>
      <c r="C476" s="16"/>
      <c r="D476" s="16"/>
      <c r="E476" s="16"/>
      <c r="F476" s="16"/>
      <c r="G476" s="16"/>
      <c r="H476" s="58"/>
      <c r="I476" s="58"/>
      <c r="J476" s="87"/>
      <c r="K476" s="88"/>
      <c r="L476" s="88"/>
      <c r="M476" s="88"/>
    </row>
    <row r="477" spans="1:21" s="173" customFormat="1">
      <c r="A477" s="13"/>
      <c r="B477" s="30" t="s">
        <v>469</v>
      </c>
      <c r="C477" s="16"/>
      <c r="D477" s="16"/>
      <c r="E477" s="16"/>
      <c r="F477" s="16"/>
      <c r="G477" s="16"/>
      <c r="H477" s="58"/>
      <c r="I477" s="58"/>
      <c r="J477" s="87"/>
      <c r="K477" s="88"/>
      <c r="L477" s="88"/>
      <c r="M477" s="88"/>
    </row>
    <row r="478" spans="1:21">
      <c r="A478" s="13"/>
      <c r="B478" s="30"/>
      <c r="C478" s="30"/>
      <c r="D478" s="30"/>
      <c r="E478" s="30"/>
      <c r="F478" s="30"/>
      <c r="G478" s="30"/>
      <c r="H478" s="201"/>
      <c r="I478" s="201"/>
      <c r="K478" s="60"/>
      <c r="L478" s="60"/>
      <c r="M478" s="60"/>
      <c r="N478" s="20"/>
      <c r="O478" s="20"/>
      <c r="P478" s="20"/>
      <c r="Q478" s="20"/>
      <c r="R478" s="20"/>
      <c r="S478" s="20"/>
      <c r="T478" s="20"/>
      <c r="U478" s="20"/>
    </row>
    <row r="479" spans="1:21">
      <c r="A479" s="13"/>
      <c r="B479" s="30"/>
      <c r="C479" s="16"/>
      <c r="D479" s="16"/>
      <c r="F479" s="16"/>
      <c r="G479" s="16"/>
      <c r="H479" s="58"/>
      <c r="I479" s="58"/>
      <c r="J479" s="61" t="s">
        <v>41</v>
      </c>
      <c r="K479" s="61" t="s">
        <v>381</v>
      </c>
      <c r="L479" s="61" t="s">
        <v>382</v>
      </c>
      <c r="M479" s="61" t="s">
        <v>383</v>
      </c>
      <c r="N479" s="20"/>
      <c r="O479" s="20"/>
      <c r="P479" s="20"/>
      <c r="Q479" s="20"/>
      <c r="R479" s="20"/>
      <c r="S479" s="20"/>
      <c r="T479" s="20"/>
      <c r="U479" s="20"/>
    </row>
    <row r="480" spans="1:21" ht="17.25" customHeight="1">
      <c r="A480" s="13"/>
      <c r="B480" s="14"/>
      <c r="C480" s="16"/>
      <c r="D480" s="16"/>
      <c r="F480" s="16"/>
      <c r="G480" s="16"/>
      <c r="H480" s="58"/>
      <c r="I480" s="62" t="s">
        <v>42</v>
      </c>
      <c r="J480" s="63"/>
      <c r="K480" s="64" t="s">
        <v>7</v>
      </c>
      <c r="L480" s="64" t="s">
        <v>7</v>
      </c>
      <c r="M480" s="64" t="s">
        <v>7</v>
      </c>
      <c r="N480" s="20"/>
      <c r="O480" s="20"/>
      <c r="P480" s="20"/>
      <c r="Q480" s="20"/>
      <c r="R480" s="20"/>
      <c r="S480" s="20"/>
      <c r="T480" s="20"/>
      <c r="U480" s="20"/>
    </row>
    <row r="481" spans="1:22" s="148" customFormat="1" ht="42.75">
      <c r="A481" s="13"/>
      <c r="B481" s="173"/>
      <c r="C481" s="236" t="s">
        <v>470</v>
      </c>
      <c r="D481" s="239"/>
      <c r="E481" s="239"/>
      <c r="F481" s="239"/>
      <c r="G481" s="239"/>
      <c r="H481" s="240"/>
      <c r="I481" s="106" t="s">
        <v>373</v>
      </c>
      <c r="J481" s="168">
        <v>0</v>
      </c>
      <c r="K481" s="184"/>
      <c r="L481" s="184"/>
      <c r="M481" s="185"/>
    </row>
    <row r="482" spans="1:22" s="148" customFormat="1" ht="57">
      <c r="A482" s="13"/>
      <c r="B482" s="111"/>
      <c r="C482" s="236" t="s">
        <v>471</v>
      </c>
      <c r="D482" s="237"/>
      <c r="E482" s="237"/>
      <c r="F482" s="237"/>
      <c r="G482" s="237"/>
      <c r="H482" s="238"/>
      <c r="I482" s="106" t="s">
        <v>374</v>
      </c>
      <c r="J482" s="168">
        <v>0</v>
      </c>
      <c r="K482" s="186"/>
      <c r="L482" s="186"/>
      <c r="M482" s="187"/>
    </row>
    <row r="483" spans="1:22" s="148" customFormat="1" ht="57">
      <c r="A483" s="13"/>
      <c r="B483" s="111"/>
      <c r="C483" s="236" t="s">
        <v>472</v>
      </c>
      <c r="D483" s="237"/>
      <c r="E483" s="237"/>
      <c r="F483" s="237"/>
      <c r="G483" s="237"/>
      <c r="H483" s="238"/>
      <c r="I483" s="106" t="s">
        <v>375</v>
      </c>
      <c r="J483" s="168">
        <v>0</v>
      </c>
      <c r="K483" s="186"/>
      <c r="L483" s="186"/>
      <c r="M483" s="187"/>
    </row>
    <row r="484" spans="1:22" s="148" customFormat="1" ht="57">
      <c r="A484" s="13"/>
      <c r="B484" s="111"/>
      <c r="C484" s="236" t="s">
        <v>376</v>
      </c>
      <c r="D484" s="237"/>
      <c r="E484" s="237"/>
      <c r="F484" s="237"/>
      <c r="G484" s="237"/>
      <c r="H484" s="238"/>
      <c r="I484" s="106" t="s">
        <v>377</v>
      </c>
      <c r="J484" s="168">
        <v>0</v>
      </c>
      <c r="K484" s="186"/>
      <c r="L484" s="186"/>
      <c r="M484" s="187"/>
    </row>
    <row r="485" spans="1:22" s="148" customFormat="1" ht="57">
      <c r="A485" s="13"/>
      <c r="B485" s="111"/>
      <c r="C485" s="236" t="s">
        <v>473</v>
      </c>
      <c r="D485" s="237"/>
      <c r="E485" s="237"/>
      <c r="F485" s="237"/>
      <c r="G485" s="237"/>
      <c r="H485" s="238"/>
      <c r="I485" s="106" t="s">
        <v>378</v>
      </c>
      <c r="J485" s="168">
        <v>0</v>
      </c>
      <c r="K485" s="188"/>
      <c r="L485" s="188"/>
      <c r="M485" s="189"/>
    </row>
    <row r="486" spans="1:22" s="72" customFormat="1">
      <c r="A486" s="13"/>
      <c r="B486" s="30"/>
      <c r="C486" s="30"/>
      <c r="D486" s="30"/>
      <c r="E486" s="30"/>
      <c r="F486" s="30"/>
      <c r="G486" s="30"/>
      <c r="H486" s="201"/>
      <c r="I486" s="201"/>
      <c r="J486" s="70"/>
      <c r="K486" s="71"/>
      <c r="L486" s="71"/>
      <c r="M486" s="71"/>
      <c r="N486" s="71"/>
      <c r="O486" s="71"/>
      <c r="P486" s="71"/>
      <c r="Q486" s="71"/>
      <c r="R486" s="71"/>
      <c r="S486" s="71"/>
      <c r="T486" s="71"/>
      <c r="U486" s="71"/>
    </row>
    <row r="487" spans="1:22" s="67" customFormat="1">
      <c r="A487" s="13"/>
      <c r="B487" s="68"/>
      <c r="C487" s="57"/>
      <c r="D487" s="57"/>
      <c r="E487" s="57"/>
      <c r="F487" s="57"/>
      <c r="G487" s="57"/>
      <c r="H487" s="73"/>
      <c r="I487" s="73"/>
      <c r="J487" s="70"/>
      <c r="K487" s="74"/>
      <c r="L487" s="74"/>
      <c r="M487" s="74"/>
      <c r="N487" s="74"/>
      <c r="O487" s="74"/>
      <c r="P487" s="74"/>
      <c r="Q487" s="74"/>
      <c r="R487" s="74"/>
      <c r="S487" s="74"/>
      <c r="T487" s="74"/>
      <c r="U487" s="74"/>
    </row>
    <row r="488" spans="1:22" s="67" customFormat="1">
      <c r="A488" s="13"/>
      <c r="B488" s="111"/>
      <c r="C488" s="111"/>
      <c r="D488" s="57"/>
      <c r="E488" s="57"/>
      <c r="F488" s="57"/>
      <c r="G488" s="57"/>
      <c r="H488" s="73"/>
      <c r="I488" s="141" t="str">
        <f>HYPERLINK("#"&amp;$B$3&amp;"!a1","TOPへ戻る")</f>
        <v>TOPへ戻る</v>
      </c>
      <c r="J488" s="70"/>
      <c r="K488" s="74"/>
      <c r="L488" s="74"/>
      <c r="M488" s="74"/>
      <c r="N488" s="74"/>
      <c r="O488" s="74"/>
      <c r="P488" s="74"/>
      <c r="Q488" s="74"/>
      <c r="R488" s="74"/>
      <c r="S488" s="74"/>
      <c r="T488" s="74"/>
      <c r="U488" s="74"/>
    </row>
    <row r="489" spans="1:22" s="67" customFormat="1">
      <c r="A489" s="13"/>
      <c r="B489" s="111"/>
      <c r="C489" s="111"/>
      <c r="D489" s="57"/>
      <c r="E489" s="57"/>
      <c r="F489" s="57"/>
      <c r="G489" s="57"/>
      <c r="H489" s="73"/>
      <c r="I489" s="73"/>
      <c r="J489" s="70"/>
      <c r="K489" s="74"/>
      <c r="L489" s="74"/>
      <c r="M489" s="74"/>
      <c r="N489" s="74"/>
      <c r="O489" s="74"/>
      <c r="P489" s="74"/>
      <c r="Q489" s="74"/>
      <c r="R489" s="74"/>
      <c r="S489" s="74"/>
      <c r="T489" s="74"/>
      <c r="U489" s="74"/>
    </row>
    <row r="490" spans="1:22" s="148" customFormat="1">
      <c r="A490" s="190"/>
      <c r="B490" s="191"/>
      <c r="C490" s="15"/>
      <c r="D490" s="15"/>
      <c r="E490" s="16"/>
      <c r="F490" s="15"/>
      <c r="G490" s="15"/>
      <c r="H490" s="17"/>
      <c r="I490" s="17"/>
      <c r="J490" s="18"/>
      <c r="K490" s="18"/>
      <c r="L490" s="18"/>
      <c r="M490" s="19"/>
      <c r="N490" s="19"/>
      <c r="O490" s="19"/>
      <c r="P490" s="19"/>
      <c r="Q490" s="19"/>
      <c r="R490" s="19"/>
      <c r="S490" s="19"/>
      <c r="T490" s="19"/>
      <c r="U490" s="19"/>
      <c r="V490" s="20"/>
    </row>
    <row r="491" spans="1:22" s="148" customFormat="1">
      <c r="A491" s="190"/>
      <c r="B491" s="191"/>
      <c r="C491" s="15"/>
      <c r="D491" s="15"/>
      <c r="E491" s="16"/>
      <c r="F491" s="15"/>
      <c r="G491" s="15"/>
      <c r="H491" s="17"/>
      <c r="I491" s="17"/>
      <c r="J491" s="18"/>
      <c r="K491" s="18"/>
      <c r="L491" s="18"/>
      <c r="M491" s="19"/>
      <c r="N491" s="19"/>
      <c r="O491" s="19"/>
      <c r="P491" s="19"/>
      <c r="Q491" s="19"/>
      <c r="R491" s="19"/>
      <c r="S491" s="19"/>
      <c r="T491" s="19"/>
      <c r="U491" s="19"/>
      <c r="V491" s="20"/>
    </row>
    <row r="492" spans="1:22" s="148" customFormat="1">
      <c r="A492" s="190"/>
      <c r="B492" s="191"/>
      <c r="C492" s="15"/>
      <c r="D492" s="15"/>
      <c r="E492" s="16"/>
      <c r="F492" s="15"/>
      <c r="G492" s="15"/>
      <c r="H492" s="17"/>
      <c r="I492" s="17"/>
      <c r="J492" s="18"/>
      <c r="K492" s="18"/>
      <c r="L492" s="18"/>
      <c r="M492" s="19"/>
      <c r="N492" s="19"/>
      <c r="O492" s="19"/>
      <c r="P492" s="19"/>
      <c r="Q492" s="19"/>
      <c r="R492" s="19"/>
      <c r="S492" s="19"/>
      <c r="T492" s="19"/>
      <c r="U492" s="19"/>
      <c r="V492" s="20"/>
    </row>
    <row r="493" spans="1:22" s="148" customFormat="1">
      <c r="A493" s="190"/>
      <c r="B493" s="191"/>
      <c r="C493" s="15"/>
      <c r="D493" s="15"/>
      <c r="E493" s="16"/>
      <c r="F493" s="15"/>
      <c r="G493" s="15"/>
      <c r="H493" s="17"/>
      <c r="I493" s="17"/>
      <c r="J493" s="18"/>
      <c r="K493" s="18"/>
      <c r="L493" s="18"/>
      <c r="M493" s="19"/>
      <c r="N493" s="19"/>
      <c r="O493" s="19"/>
      <c r="P493" s="19"/>
      <c r="Q493" s="19"/>
      <c r="R493" s="19"/>
      <c r="S493" s="19"/>
      <c r="T493" s="19"/>
      <c r="U493" s="19"/>
      <c r="V493" s="20"/>
    </row>
    <row r="494" spans="1:22" s="148" customFormat="1">
      <c r="A494" s="190"/>
      <c r="B494" s="191"/>
      <c r="C494" s="15"/>
      <c r="D494" s="15"/>
      <c r="E494" s="16"/>
      <c r="F494" s="15"/>
      <c r="G494" s="15"/>
      <c r="H494" s="17"/>
      <c r="I494" s="17"/>
      <c r="J494" s="18"/>
      <c r="K494" s="18"/>
      <c r="L494" s="18"/>
      <c r="M494" s="19"/>
      <c r="N494" s="19"/>
      <c r="O494" s="19"/>
      <c r="P494" s="19"/>
      <c r="Q494" s="19"/>
      <c r="R494" s="19"/>
      <c r="S494" s="19"/>
      <c r="T494" s="19"/>
      <c r="U494" s="19"/>
      <c r="V494" s="20"/>
    </row>
    <row r="495" spans="1:22" s="148" customFormat="1">
      <c r="A495" s="190"/>
      <c r="B495" s="191"/>
      <c r="C495" s="15"/>
      <c r="D495" s="15"/>
      <c r="E495" s="16"/>
      <c r="F495" s="15"/>
      <c r="G495" s="15"/>
      <c r="H495" s="17"/>
      <c r="I495" s="17"/>
      <c r="J495" s="18"/>
      <c r="K495" s="18"/>
      <c r="L495" s="18"/>
      <c r="M495" s="19"/>
      <c r="N495" s="19"/>
      <c r="O495" s="19"/>
      <c r="P495" s="19"/>
      <c r="Q495" s="19"/>
      <c r="R495" s="19"/>
      <c r="S495" s="19"/>
      <c r="T495" s="19"/>
      <c r="U495" s="19"/>
      <c r="V495" s="20"/>
    </row>
    <row r="496" spans="1:22" s="148" customFormat="1">
      <c r="A496" s="190"/>
      <c r="B496" s="191"/>
      <c r="C496" s="15"/>
      <c r="D496" s="15"/>
      <c r="E496" s="16"/>
      <c r="F496" s="15"/>
      <c r="G496" s="15"/>
      <c r="H496" s="17"/>
      <c r="I496" s="17"/>
      <c r="J496" s="18"/>
      <c r="K496" s="18"/>
      <c r="L496" s="18"/>
      <c r="M496" s="19"/>
      <c r="N496" s="19"/>
      <c r="O496" s="19"/>
      <c r="P496" s="19"/>
      <c r="Q496" s="19"/>
      <c r="R496" s="19"/>
      <c r="S496" s="19"/>
      <c r="T496" s="19"/>
      <c r="U496" s="19"/>
      <c r="V496" s="20"/>
    </row>
    <row r="497" spans="1:22" s="148" customFormat="1">
      <c r="A497" s="190"/>
      <c r="B497" s="191"/>
      <c r="C497" s="15"/>
      <c r="D497" s="15"/>
      <c r="E497" s="16"/>
      <c r="F497" s="15"/>
      <c r="G497" s="15"/>
      <c r="H497" s="17"/>
      <c r="I497" s="17"/>
      <c r="J497" s="18"/>
      <c r="K497" s="18"/>
      <c r="L497" s="18"/>
      <c r="M497" s="19"/>
      <c r="N497" s="19"/>
      <c r="O497" s="19"/>
      <c r="P497" s="19"/>
      <c r="Q497" s="19"/>
      <c r="R497" s="19"/>
      <c r="S497" s="19"/>
      <c r="T497" s="19"/>
      <c r="U497" s="19"/>
      <c r="V497" s="20"/>
    </row>
    <row r="498" spans="1:22" s="148" customFormat="1">
      <c r="A498" s="190"/>
      <c r="B498" s="191"/>
      <c r="C498" s="15"/>
      <c r="D498" s="15"/>
      <c r="E498" s="16"/>
      <c r="F498" s="15"/>
      <c r="G498" s="15"/>
      <c r="H498" s="17"/>
      <c r="I498" s="17"/>
      <c r="J498" s="18"/>
      <c r="K498" s="18"/>
      <c r="L498" s="18"/>
      <c r="M498" s="19"/>
      <c r="N498" s="19"/>
      <c r="O498" s="19"/>
      <c r="P498" s="19"/>
      <c r="Q498" s="19"/>
      <c r="R498" s="19"/>
      <c r="S498" s="19"/>
      <c r="T498" s="19"/>
      <c r="U498" s="19"/>
      <c r="V498" s="20"/>
    </row>
    <row r="499" spans="1:22" s="148" customFormat="1">
      <c r="A499" s="190"/>
      <c r="B499" s="191"/>
      <c r="C499" s="15"/>
      <c r="D499" s="15"/>
      <c r="E499" s="16"/>
      <c r="F499" s="15"/>
      <c r="G499" s="15"/>
      <c r="H499" s="17"/>
      <c r="I499" s="17"/>
      <c r="J499" s="18"/>
      <c r="K499" s="18"/>
      <c r="L499" s="18"/>
      <c r="M499" s="19"/>
      <c r="N499" s="19"/>
      <c r="O499" s="19"/>
      <c r="P499" s="19"/>
      <c r="Q499" s="19"/>
      <c r="R499" s="19"/>
      <c r="S499" s="19"/>
      <c r="T499" s="19"/>
      <c r="U499" s="19"/>
      <c r="V499" s="20"/>
    </row>
    <row r="500" spans="1:22" s="148" customFormat="1">
      <c r="A500" s="190"/>
      <c r="B500" s="191"/>
      <c r="C500" s="15"/>
      <c r="D500" s="15"/>
      <c r="E500" s="16"/>
      <c r="F500" s="15"/>
      <c r="G500" s="15"/>
      <c r="H500" s="17"/>
      <c r="I500" s="17"/>
      <c r="J500" s="18"/>
      <c r="K500" s="18"/>
      <c r="L500" s="18"/>
      <c r="M500" s="19"/>
      <c r="N500" s="19"/>
      <c r="O500" s="19"/>
      <c r="P500" s="19"/>
      <c r="Q500" s="19"/>
      <c r="R500" s="19"/>
      <c r="S500" s="19"/>
      <c r="T500" s="19"/>
      <c r="U500" s="19"/>
      <c r="V500" s="20"/>
    </row>
    <row r="501" spans="1:22" s="148" customFormat="1">
      <c r="A501" s="190"/>
      <c r="B501" s="191"/>
      <c r="C501" s="15"/>
      <c r="D501" s="15"/>
      <c r="E501" s="16"/>
      <c r="F501" s="15"/>
      <c r="G501" s="15"/>
      <c r="H501" s="17"/>
      <c r="I501" s="17"/>
      <c r="J501" s="18"/>
      <c r="K501" s="18"/>
      <c r="L501" s="18"/>
      <c r="M501" s="19"/>
      <c r="N501" s="19"/>
      <c r="O501" s="19"/>
      <c r="P501" s="19"/>
      <c r="Q501" s="19"/>
      <c r="R501" s="19"/>
      <c r="S501" s="19"/>
      <c r="T501" s="19"/>
      <c r="U501" s="19"/>
      <c r="V501" s="20"/>
    </row>
    <row r="502" spans="1:22" s="148" customFormat="1">
      <c r="A502" s="190"/>
      <c r="B502" s="191"/>
      <c r="C502" s="15"/>
      <c r="D502" s="15"/>
      <c r="E502" s="16"/>
      <c r="F502" s="15"/>
      <c r="G502" s="15"/>
      <c r="H502" s="17"/>
      <c r="I502" s="17"/>
      <c r="J502" s="18"/>
      <c r="K502" s="18"/>
      <c r="L502" s="18"/>
      <c r="M502" s="19"/>
      <c r="N502" s="19"/>
      <c r="O502" s="19"/>
      <c r="P502" s="19"/>
      <c r="Q502" s="19"/>
      <c r="R502" s="19"/>
      <c r="S502" s="19"/>
      <c r="T502" s="19"/>
      <c r="U502" s="19"/>
      <c r="V502" s="20"/>
    </row>
    <row r="503" spans="1:22" s="148" customFormat="1">
      <c r="A503" s="190"/>
      <c r="B503" s="191"/>
      <c r="C503" s="15"/>
      <c r="D503" s="15"/>
      <c r="E503" s="16"/>
      <c r="F503" s="15"/>
      <c r="G503" s="15"/>
      <c r="H503" s="17"/>
      <c r="I503" s="17"/>
      <c r="J503" s="18"/>
      <c r="K503" s="18"/>
      <c r="L503" s="18"/>
      <c r="M503" s="19"/>
      <c r="N503" s="19"/>
      <c r="O503" s="19"/>
      <c r="P503" s="19"/>
      <c r="Q503" s="19"/>
      <c r="R503" s="19"/>
      <c r="S503" s="19"/>
      <c r="T503" s="19"/>
      <c r="U503" s="19"/>
      <c r="V503" s="20"/>
    </row>
    <row r="504" spans="1:22" s="148" customFormat="1">
      <c r="A504" s="190"/>
      <c r="B504" s="191"/>
      <c r="C504" s="15"/>
      <c r="D504" s="15"/>
      <c r="E504" s="16"/>
      <c r="F504" s="15"/>
      <c r="G504" s="15"/>
      <c r="H504" s="17"/>
      <c r="I504" s="17"/>
      <c r="J504" s="18"/>
      <c r="K504" s="18"/>
      <c r="L504" s="18"/>
      <c r="M504" s="19"/>
      <c r="N504" s="19"/>
      <c r="O504" s="19"/>
      <c r="P504" s="19"/>
      <c r="Q504" s="19"/>
      <c r="R504" s="19"/>
      <c r="S504" s="19"/>
      <c r="T504" s="19"/>
      <c r="U504" s="19"/>
      <c r="V504" s="20"/>
    </row>
    <row r="505" spans="1:22" s="148" customFormat="1">
      <c r="A505" s="190"/>
      <c r="B505" s="191"/>
      <c r="C505" s="15"/>
      <c r="D505" s="15"/>
      <c r="E505" s="16"/>
      <c r="F505" s="15"/>
      <c r="G505" s="15"/>
      <c r="H505" s="17"/>
      <c r="I505" s="17"/>
      <c r="J505" s="18"/>
      <c r="K505" s="18"/>
      <c r="L505" s="18"/>
      <c r="M505" s="19"/>
      <c r="N505" s="19"/>
      <c r="O505" s="19"/>
      <c r="P505" s="19"/>
      <c r="Q505" s="19"/>
      <c r="R505" s="19"/>
      <c r="S505" s="19"/>
      <c r="T505" s="19"/>
      <c r="U505" s="19"/>
      <c r="V505" s="20"/>
    </row>
    <row r="506" spans="1:22" s="148" customFormat="1">
      <c r="A506" s="190"/>
      <c r="B506" s="191"/>
      <c r="C506" s="15"/>
      <c r="D506" s="15"/>
      <c r="E506" s="16"/>
      <c r="F506" s="15"/>
      <c r="G506" s="15"/>
      <c r="H506" s="17"/>
      <c r="I506" s="17"/>
      <c r="J506" s="18"/>
      <c r="K506" s="18"/>
      <c r="L506" s="18"/>
      <c r="M506" s="19"/>
      <c r="N506" s="19"/>
      <c r="O506" s="19"/>
      <c r="P506" s="19"/>
      <c r="Q506" s="19"/>
      <c r="R506" s="19"/>
      <c r="S506" s="19"/>
      <c r="T506" s="19"/>
      <c r="U506" s="19"/>
      <c r="V506" s="20"/>
    </row>
    <row r="507" spans="1:22" s="148" customFormat="1">
      <c r="A507" s="190"/>
      <c r="B507" s="20"/>
      <c r="C507" s="15"/>
      <c r="D507" s="15"/>
      <c r="E507" s="16"/>
      <c r="F507" s="15"/>
      <c r="G507" s="15"/>
      <c r="H507" s="17"/>
      <c r="I507" s="17"/>
      <c r="J507" s="18"/>
      <c r="K507" s="18"/>
      <c r="L507" s="18"/>
      <c r="M507" s="19"/>
      <c r="N507" s="19"/>
      <c r="O507" s="19"/>
      <c r="P507" s="19"/>
      <c r="Q507" s="19"/>
      <c r="R507" s="19"/>
      <c r="S507" s="19"/>
      <c r="T507" s="19"/>
      <c r="U507" s="19"/>
      <c r="V507" s="20"/>
    </row>
    <row r="508" spans="1:22" s="148" customFormat="1">
      <c r="A508" s="190"/>
      <c r="B508" s="20"/>
      <c r="C508" s="15"/>
      <c r="D508" s="15"/>
      <c r="E508" s="16"/>
      <c r="F508" s="15"/>
      <c r="G508" s="15"/>
      <c r="H508" s="17"/>
      <c r="I508" s="17"/>
      <c r="J508" s="18"/>
      <c r="K508" s="18"/>
      <c r="L508" s="18"/>
      <c r="M508" s="19"/>
      <c r="N508" s="19"/>
      <c r="O508" s="19"/>
      <c r="P508" s="19"/>
      <c r="Q508" s="19"/>
      <c r="R508" s="19"/>
      <c r="S508" s="19"/>
      <c r="T508" s="19"/>
      <c r="U508" s="19"/>
      <c r="V508" s="20"/>
    </row>
    <row r="509" spans="1:22" s="148" customFormat="1">
      <c r="A509" s="190"/>
      <c r="B509" s="20"/>
      <c r="C509" s="15"/>
      <c r="D509" s="15"/>
      <c r="E509" s="16"/>
      <c r="F509" s="15"/>
      <c r="G509" s="15"/>
      <c r="H509" s="17"/>
      <c r="I509" s="17"/>
      <c r="J509" s="18"/>
      <c r="K509" s="18"/>
      <c r="L509" s="18"/>
      <c r="M509" s="19"/>
      <c r="N509" s="19"/>
      <c r="O509" s="19"/>
      <c r="P509" s="19"/>
      <c r="Q509" s="19"/>
      <c r="R509" s="19"/>
      <c r="S509" s="19"/>
      <c r="T509" s="19"/>
      <c r="U509" s="19"/>
      <c r="V509" s="20"/>
    </row>
  </sheetData>
  <mergeCells count="335">
    <mergeCell ref="I15:J15"/>
    <mergeCell ref="I20:J20"/>
    <mergeCell ref="K20:M20"/>
    <mergeCell ref="I21:J21"/>
    <mergeCell ref="I22:J22"/>
    <mergeCell ref="I23:J23"/>
    <mergeCell ref="I10:J10"/>
    <mergeCell ref="K10:M10"/>
    <mergeCell ref="I11:J11"/>
    <mergeCell ref="I12:J12"/>
    <mergeCell ref="I13:J13"/>
    <mergeCell ref="I14:J14"/>
    <mergeCell ref="C31:H31"/>
    <mergeCell ref="I31:J31"/>
    <mergeCell ref="K31:O31"/>
    <mergeCell ref="C32:H32"/>
    <mergeCell ref="I32:J32"/>
    <mergeCell ref="K32:O32"/>
    <mergeCell ref="I24:J24"/>
    <mergeCell ref="I25:J25"/>
    <mergeCell ref="C29:H29"/>
    <mergeCell ref="I29:J29"/>
    <mergeCell ref="K29:P29"/>
    <mergeCell ref="C30:H30"/>
    <mergeCell ref="I30:J30"/>
    <mergeCell ref="K30:O30"/>
    <mergeCell ref="C36:H36"/>
    <mergeCell ref="K36:O36"/>
    <mergeCell ref="C37:H37"/>
    <mergeCell ref="K37:O37"/>
    <mergeCell ref="C38:H38"/>
    <mergeCell ref="K38:O38"/>
    <mergeCell ref="C33:H33"/>
    <mergeCell ref="I33:J33"/>
    <mergeCell ref="K33:O33"/>
    <mergeCell ref="C34:H34"/>
    <mergeCell ref="K34:O34"/>
    <mergeCell ref="C35:H35"/>
    <mergeCell ref="K35:O35"/>
    <mergeCell ref="D41:K41"/>
    <mergeCell ref="D42:K42"/>
    <mergeCell ref="C50:D51"/>
    <mergeCell ref="E50:H50"/>
    <mergeCell ref="I50:I55"/>
    <mergeCell ref="E51:H51"/>
    <mergeCell ref="C52:D55"/>
    <mergeCell ref="E52:H52"/>
    <mergeCell ref="E53:F53"/>
    <mergeCell ref="G53:H53"/>
    <mergeCell ref="C75:H75"/>
    <mergeCell ref="I75:I78"/>
    <mergeCell ref="E76:H76"/>
    <mergeCell ref="C77:H77"/>
    <mergeCell ref="E78:H78"/>
    <mergeCell ref="C101:H101"/>
    <mergeCell ref="E54:H54"/>
    <mergeCell ref="E55:F55"/>
    <mergeCell ref="G55:H55"/>
    <mergeCell ref="C56:H56"/>
    <mergeCell ref="C64:H64"/>
    <mergeCell ref="I64:I67"/>
    <mergeCell ref="E65:H67"/>
    <mergeCell ref="C109:H109"/>
    <mergeCell ref="I109:I110"/>
    <mergeCell ref="C110:H110"/>
    <mergeCell ref="C118:H118"/>
    <mergeCell ref="C119:H119"/>
    <mergeCell ref="C127:F128"/>
    <mergeCell ref="G127:H127"/>
    <mergeCell ref="I127:I144"/>
    <mergeCell ref="G128:H128"/>
    <mergeCell ref="C129:F130"/>
    <mergeCell ref="C135:F136"/>
    <mergeCell ref="G135:H135"/>
    <mergeCell ref="G136:H136"/>
    <mergeCell ref="C137:F138"/>
    <mergeCell ref="G137:H137"/>
    <mergeCell ref="G138:H138"/>
    <mergeCell ref="G129:H129"/>
    <mergeCell ref="G130:H130"/>
    <mergeCell ref="C131:F132"/>
    <mergeCell ref="G131:H131"/>
    <mergeCell ref="G132:H132"/>
    <mergeCell ref="C133:F134"/>
    <mergeCell ref="G133:H133"/>
    <mergeCell ref="G134:H134"/>
    <mergeCell ref="K147:M147"/>
    <mergeCell ref="C149:F150"/>
    <mergeCell ref="G149:H149"/>
    <mergeCell ref="I149:I166"/>
    <mergeCell ref="G150:H150"/>
    <mergeCell ref="C151:F152"/>
    <mergeCell ref="G151:H151"/>
    <mergeCell ref="C139:F140"/>
    <mergeCell ref="G139:H139"/>
    <mergeCell ref="G140:H140"/>
    <mergeCell ref="C141:F142"/>
    <mergeCell ref="G141:H141"/>
    <mergeCell ref="G142:H142"/>
    <mergeCell ref="G152:H152"/>
    <mergeCell ref="C153:F154"/>
    <mergeCell ref="G153:H153"/>
    <mergeCell ref="G154:H154"/>
    <mergeCell ref="C155:F156"/>
    <mergeCell ref="G155:H155"/>
    <mergeCell ref="G156:H156"/>
    <mergeCell ref="C143:F144"/>
    <mergeCell ref="G143:H143"/>
    <mergeCell ref="G144:H144"/>
    <mergeCell ref="C161:F162"/>
    <mergeCell ref="G161:H161"/>
    <mergeCell ref="G162:H162"/>
    <mergeCell ref="C163:F164"/>
    <mergeCell ref="G163:H163"/>
    <mergeCell ref="G164:H164"/>
    <mergeCell ref="C157:F158"/>
    <mergeCell ref="G157:H157"/>
    <mergeCell ref="G158:H158"/>
    <mergeCell ref="C159:F160"/>
    <mergeCell ref="G159:H159"/>
    <mergeCell ref="G160:H160"/>
    <mergeCell ref="C165:F166"/>
    <mergeCell ref="G165:H165"/>
    <mergeCell ref="G166:H166"/>
    <mergeCell ref="C174:H174"/>
    <mergeCell ref="I174:I186"/>
    <mergeCell ref="C175:F186"/>
    <mergeCell ref="G175:G176"/>
    <mergeCell ref="G177:G178"/>
    <mergeCell ref="G179:G180"/>
    <mergeCell ref="G181:G182"/>
    <mergeCell ref="G183:G184"/>
    <mergeCell ref="G185:G186"/>
    <mergeCell ref="C194:D197"/>
    <mergeCell ref="E194:F196"/>
    <mergeCell ref="G194:H194"/>
    <mergeCell ref="I194:I197"/>
    <mergeCell ref="G195:H195"/>
    <mergeCell ref="G196:H196"/>
    <mergeCell ref="E197:H197"/>
    <mergeCell ref="C218:C223"/>
    <mergeCell ref="D218:H218"/>
    <mergeCell ref="C198:D200"/>
    <mergeCell ref="E198:H198"/>
    <mergeCell ref="I198:I200"/>
    <mergeCell ref="E199:H199"/>
    <mergeCell ref="E200:H200"/>
    <mergeCell ref="C201:D207"/>
    <mergeCell ref="E201:H201"/>
    <mergeCell ref="E202:H202"/>
    <mergeCell ref="I202:I203"/>
    <mergeCell ref="E203:H203"/>
    <mergeCell ref="I218:I223"/>
    <mergeCell ref="D219:D221"/>
    <mergeCell ref="E219:H219"/>
    <mergeCell ref="E220:H220"/>
    <mergeCell ref="E221:H221"/>
    <mergeCell ref="D222:H222"/>
    <mergeCell ref="D223:H223"/>
    <mergeCell ref="E204:H204"/>
    <mergeCell ref="E205:H205"/>
    <mergeCell ref="E206:H206"/>
    <mergeCell ref="E207:H207"/>
    <mergeCell ref="C231:C246"/>
    <mergeCell ref="D231:H231"/>
    <mergeCell ref="I231:I246"/>
    <mergeCell ref="D232:D237"/>
    <mergeCell ref="E232:H232"/>
    <mergeCell ref="E233:H233"/>
    <mergeCell ref="E234:H234"/>
    <mergeCell ref="E235:H235"/>
    <mergeCell ref="E236:H236"/>
    <mergeCell ref="E237:H237"/>
    <mergeCell ref="D238:H238"/>
    <mergeCell ref="D239:D246"/>
    <mergeCell ref="E239:H239"/>
    <mergeCell ref="E240:H240"/>
    <mergeCell ref="E241:H241"/>
    <mergeCell ref="E242:H242"/>
    <mergeCell ref="E243:H243"/>
    <mergeCell ref="E244:H244"/>
    <mergeCell ref="E245:H245"/>
    <mergeCell ref="E246:H246"/>
    <mergeCell ref="C267:H267"/>
    <mergeCell ref="I267:I272"/>
    <mergeCell ref="E268:H268"/>
    <mergeCell ref="E269:H269"/>
    <mergeCell ref="C270:H270"/>
    <mergeCell ref="E271:H271"/>
    <mergeCell ref="E272:H272"/>
    <mergeCell ref="C254:H254"/>
    <mergeCell ref="I254:I258"/>
    <mergeCell ref="E255:H255"/>
    <mergeCell ref="E256:H256"/>
    <mergeCell ref="E257:H257"/>
    <mergeCell ref="E258:H258"/>
    <mergeCell ref="E291:H291"/>
    <mergeCell ref="E292:H292"/>
    <mergeCell ref="E293:H293"/>
    <mergeCell ref="E294:H294"/>
    <mergeCell ref="E295:H295"/>
    <mergeCell ref="C296:H296"/>
    <mergeCell ref="C283:H283"/>
    <mergeCell ref="I283:I295"/>
    <mergeCell ref="D284:D295"/>
    <mergeCell ref="E284:H284"/>
    <mergeCell ref="E285:H285"/>
    <mergeCell ref="E286:H286"/>
    <mergeCell ref="E287:H287"/>
    <mergeCell ref="E288:H288"/>
    <mergeCell ref="E289:H289"/>
    <mergeCell ref="E290:H290"/>
    <mergeCell ref="E305:H305"/>
    <mergeCell ref="E306:H306"/>
    <mergeCell ref="E307:H307"/>
    <mergeCell ref="E308:H308"/>
    <mergeCell ref="C309:H309"/>
    <mergeCell ref="C310:H310"/>
    <mergeCell ref="I296:I308"/>
    <mergeCell ref="D297:D308"/>
    <mergeCell ref="E297:H297"/>
    <mergeCell ref="E298:H298"/>
    <mergeCell ref="E299:H299"/>
    <mergeCell ref="E300:H300"/>
    <mergeCell ref="E301:H301"/>
    <mergeCell ref="E302:H302"/>
    <mergeCell ref="E303:H303"/>
    <mergeCell ref="E304:H304"/>
    <mergeCell ref="C323:H323"/>
    <mergeCell ref="C324:H324"/>
    <mergeCell ref="C325:H325"/>
    <mergeCell ref="C326:H326"/>
    <mergeCell ref="C330:F330"/>
    <mergeCell ref="C331:H331"/>
    <mergeCell ref="C311:H311"/>
    <mergeCell ref="C318:F318"/>
    <mergeCell ref="C319:H319"/>
    <mergeCell ref="C320:H320"/>
    <mergeCell ref="C321:H321"/>
    <mergeCell ref="C322:H322"/>
    <mergeCell ref="C347:H347"/>
    <mergeCell ref="C348:H348"/>
    <mergeCell ref="C356:H356"/>
    <mergeCell ref="C357:H357"/>
    <mergeCell ref="C358:H358"/>
    <mergeCell ref="C359:H359"/>
    <mergeCell ref="C332:H332"/>
    <mergeCell ref="C336:F336"/>
    <mergeCell ref="C337:H337"/>
    <mergeCell ref="C341:F341"/>
    <mergeCell ref="C342:H342"/>
    <mergeCell ref="C346:F346"/>
    <mergeCell ref="C366:H366"/>
    <mergeCell ref="C367:H367"/>
    <mergeCell ref="C368:H368"/>
    <mergeCell ref="C369:H369"/>
    <mergeCell ref="I369:I372"/>
    <mergeCell ref="C370:H370"/>
    <mergeCell ref="C371:H371"/>
    <mergeCell ref="C372:H372"/>
    <mergeCell ref="C360:H360"/>
    <mergeCell ref="C361:H361"/>
    <mergeCell ref="C362:H362"/>
    <mergeCell ref="C363:H363"/>
    <mergeCell ref="C364:H364"/>
    <mergeCell ref="C365:H365"/>
    <mergeCell ref="C386:H386"/>
    <mergeCell ref="I386:I387"/>
    <mergeCell ref="E387:H387"/>
    <mergeCell ref="C388:H388"/>
    <mergeCell ref="I388:I389"/>
    <mergeCell ref="E389:H389"/>
    <mergeCell ref="C380:H380"/>
    <mergeCell ref="C381:H381"/>
    <mergeCell ref="C382:H382"/>
    <mergeCell ref="C383:H383"/>
    <mergeCell ref="C384:H384"/>
    <mergeCell ref="C385:H385"/>
    <mergeCell ref="C396:H396"/>
    <mergeCell ref="C397:H397"/>
    <mergeCell ref="C405:H405"/>
    <mergeCell ref="C406:H406"/>
    <mergeCell ref="C407:H407"/>
    <mergeCell ref="C408:H408"/>
    <mergeCell ref="C390:H390"/>
    <mergeCell ref="C391:H391"/>
    <mergeCell ref="C392:H392"/>
    <mergeCell ref="C393:H393"/>
    <mergeCell ref="C394:H394"/>
    <mergeCell ref="C395:H395"/>
    <mergeCell ref="C421:H421"/>
    <mergeCell ref="C422:H422"/>
    <mergeCell ref="C423:H423"/>
    <mergeCell ref="C424:H424"/>
    <mergeCell ref="C425:H425"/>
    <mergeCell ref="C426:H426"/>
    <mergeCell ref="I408:I409"/>
    <mergeCell ref="C409:H409"/>
    <mergeCell ref="C410:H410"/>
    <mergeCell ref="C411:H411"/>
    <mergeCell ref="C412:H412"/>
    <mergeCell ref="C413:H413"/>
    <mergeCell ref="E440:H440"/>
    <mergeCell ref="E441:H441"/>
    <mergeCell ref="E442:H442"/>
    <mergeCell ref="E443:H443"/>
    <mergeCell ref="E444:H444"/>
    <mergeCell ref="C445:H445"/>
    <mergeCell ref="C427:H427"/>
    <mergeCell ref="C428:H428"/>
    <mergeCell ref="C436:H436"/>
    <mergeCell ref="E437:H437"/>
    <mergeCell ref="E438:H438"/>
    <mergeCell ref="E439:H439"/>
    <mergeCell ref="C458:H458"/>
    <mergeCell ref="C459:H459"/>
    <mergeCell ref="C460:H460"/>
    <mergeCell ref="I460:I462"/>
    <mergeCell ref="E461:H461"/>
    <mergeCell ref="E462:H462"/>
    <mergeCell ref="C446:H446"/>
    <mergeCell ref="C447:H447"/>
    <mergeCell ref="C448:H448"/>
    <mergeCell ref="C449:H449"/>
    <mergeCell ref="C450:H450"/>
    <mergeCell ref="C451:H451"/>
    <mergeCell ref="C483:H483"/>
    <mergeCell ref="C484:H484"/>
    <mergeCell ref="C485:H485"/>
    <mergeCell ref="C470:H470"/>
    <mergeCell ref="C471:H471"/>
    <mergeCell ref="C472:H472"/>
    <mergeCell ref="C473:H473"/>
    <mergeCell ref="C481:H481"/>
    <mergeCell ref="C482:H482"/>
  </mergeCells>
  <phoneticPr fontId="1"/>
  <hyperlinks>
    <hyperlink ref="A1:XFD1" location="下北圏域!A1" display="圏域TOPへ"/>
  </hyperlinks>
  <printOptions horizontalCentered="1"/>
  <pageMargins left="0.2" right="0.2" top="0.38" bottom="0.44" header="0.19685039370078741" footer="0.21"/>
  <pageSetup paperSize="9" scale="48" firstPageNumber="3" orientation="landscape" useFirstPageNumber="1" r:id="rId1"/>
  <headerFooter>
    <oddFooter>&amp;C&amp;14&amp;P</oddFooter>
  </headerFooter>
  <rowBreaks count="17" manualBreakCount="17">
    <brk id="43" max="58" man="1"/>
    <brk id="70" max="58" man="1"/>
    <brk id="96" max="58" man="1"/>
    <brk id="122" max="58" man="1"/>
    <brk id="169" max="58" man="1"/>
    <brk id="211" max="58" man="1"/>
    <brk id="261" max="58" man="1"/>
    <brk id="276" max="58" man="1"/>
    <brk id="314" max="58" man="1"/>
    <brk id="350" max="58" man="1"/>
    <brk id="372" max="58" man="1"/>
    <brk id="389" max="58" man="1"/>
    <brk id="400" max="58" man="1"/>
    <brk id="416" max="58" man="1"/>
    <brk id="431" max="58" man="1"/>
    <brk id="454" max="58" man="1"/>
    <brk id="465" max="58" man="1"/>
  </rowBreaks>
</worksheet>
</file>

<file path=xl/worksheets/sheet3.xml><?xml version="1.0" encoding="utf-8"?>
<worksheet xmlns="http://schemas.openxmlformats.org/spreadsheetml/2006/main" xmlns:r="http://schemas.openxmlformats.org/officeDocument/2006/relationships">
  <sheetPr>
    <tabColor rgb="FF92D050"/>
  </sheetPr>
  <dimension ref="A1:V509"/>
  <sheetViews>
    <sheetView showGridLines="0" view="pageBreakPreview" zoomScale="70" zoomScaleNormal="100" zoomScaleSheetLayoutView="70" workbookViewId="0">
      <selection activeCell="B85" sqref="B85"/>
    </sheetView>
  </sheetViews>
  <sheetFormatPr defaultColWidth="9" defaultRowHeight="17.25"/>
  <cols>
    <col min="1" max="1" width="8.875" style="192" customWidth="1"/>
    <col min="2" max="2" width="2.25" style="20" customWidth="1"/>
    <col min="3" max="4" width="4.625" style="15" customWidth="1"/>
    <col min="5" max="5" width="4.625" style="16" customWidth="1"/>
    <col min="6" max="6" width="4.625" style="15" customWidth="1"/>
    <col min="7" max="7" width="22.375" style="15" customWidth="1"/>
    <col min="8" max="8" width="25.5" style="17" customWidth="1"/>
    <col min="9" max="9" width="56.25" style="17" customWidth="1"/>
    <col min="10" max="12" width="11.375" style="18" customWidth="1"/>
    <col min="13" max="21" width="11.375" style="19" customWidth="1"/>
    <col min="22" max="23" width="9" style="20" customWidth="1"/>
    <col min="24" max="16384" width="9" style="20"/>
  </cols>
  <sheetData>
    <row r="1" spans="1:22" s="195" customFormat="1" ht="13.5">
      <c r="A1" s="193" t="s">
        <v>379</v>
      </c>
      <c r="B1" s="225"/>
      <c r="C1" s="26"/>
      <c r="D1" s="26"/>
      <c r="E1" s="226"/>
      <c r="F1" s="26"/>
      <c r="G1" s="26"/>
      <c r="H1" s="196"/>
      <c r="I1" s="196"/>
      <c r="J1" s="26"/>
      <c r="K1" s="26"/>
      <c r="L1" s="26"/>
      <c r="M1" s="227"/>
      <c r="N1" s="227"/>
      <c r="O1" s="227"/>
      <c r="P1" s="227"/>
      <c r="Q1" s="227"/>
      <c r="R1" s="227"/>
      <c r="S1" s="227"/>
      <c r="T1" s="227"/>
      <c r="U1" s="227"/>
    </row>
    <row r="2" spans="1:22">
      <c r="A2" s="13"/>
      <c r="B2" s="14"/>
      <c r="I2" s="21"/>
    </row>
    <row r="3" spans="1:22" ht="18.75">
      <c r="A3" s="13"/>
      <c r="B3" s="22" t="s">
        <v>687</v>
      </c>
      <c r="C3" s="23"/>
      <c r="D3" s="23"/>
      <c r="E3" s="23"/>
      <c r="F3" s="23"/>
      <c r="G3" s="23"/>
      <c r="H3" s="21"/>
    </row>
    <row r="4" spans="1:22">
      <c r="A4" s="13"/>
      <c r="B4" s="24" t="s">
        <v>474</v>
      </c>
      <c r="C4" s="25"/>
      <c r="D4" s="25"/>
      <c r="E4" s="25"/>
      <c r="F4" s="25"/>
      <c r="G4" s="25"/>
      <c r="H4" s="201"/>
      <c r="I4" s="201"/>
    </row>
    <row r="5" spans="1:22">
      <c r="A5" s="13"/>
      <c r="B5" s="26"/>
      <c r="C5" s="27"/>
      <c r="D5" s="27"/>
      <c r="E5" s="27"/>
      <c r="F5" s="27"/>
      <c r="G5" s="27"/>
      <c r="H5" s="28"/>
      <c r="I5" s="28"/>
    </row>
    <row r="6" spans="1:22">
      <c r="A6" s="13"/>
      <c r="B6" s="29"/>
    </row>
    <row r="7" spans="1:22">
      <c r="A7" s="13"/>
      <c r="B7" s="29"/>
    </row>
    <row r="8" spans="1:22" s="33" customFormat="1">
      <c r="A8" s="13"/>
      <c r="B8" s="30" t="s">
        <v>24</v>
      </c>
      <c r="C8" s="31"/>
      <c r="D8" s="31"/>
      <c r="E8" s="31"/>
      <c r="F8" s="31"/>
      <c r="G8" s="31"/>
      <c r="H8" s="32"/>
      <c r="I8" s="32"/>
      <c r="J8" s="18"/>
      <c r="K8" s="18"/>
      <c r="L8" s="18"/>
      <c r="M8" s="19"/>
      <c r="N8" s="19"/>
      <c r="O8" s="19"/>
      <c r="P8" s="19"/>
      <c r="Q8" s="19"/>
      <c r="R8" s="19"/>
      <c r="S8" s="19"/>
      <c r="T8" s="19"/>
      <c r="U8" s="19"/>
      <c r="V8" s="20"/>
    </row>
    <row r="9" spans="1:22" s="33" customFormat="1">
      <c r="A9" s="13"/>
      <c r="B9" s="30"/>
      <c r="C9" s="30"/>
      <c r="D9" s="30"/>
      <c r="E9" s="30"/>
      <c r="F9" s="30"/>
      <c r="G9" s="30"/>
      <c r="H9" s="201"/>
      <c r="I9" s="201"/>
      <c r="J9" s="18"/>
      <c r="K9" s="18"/>
      <c r="L9" s="18"/>
      <c r="M9" s="19"/>
      <c r="N9" s="19"/>
      <c r="O9" s="19"/>
      <c r="P9" s="19"/>
      <c r="Q9" s="19"/>
      <c r="R9" s="19"/>
      <c r="S9" s="19"/>
      <c r="T9" s="19"/>
      <c r="U9" s="19"/>
      <c r="V9" s="20"/>
    </row>
    <row r="10" spans="1:22" s="33" customFormat="1">
      <c r="A10" s="13"/>
      <c r="B10" s="34"/>
      <c r="C10" s="31"/>
      <c r="D10" s="31"/>
      <c r="E10" s="31"/>
      <c r="F10" s="31"/>
      <c r="G10" s="31"/>
      <c r="H10" s="32"/>
      <c r="I10" s="324" t="s">
        <v>25</v>
      </c>
      <c r="J10" s="325"/>
      <c r="K10" s="194" t="s">
        <v>26</v>
      </c>
    </row>
    <row r="11" spans="1:22" s="33" customFormat="1">
      <c r="A11" s="13"/>
      <c r="B11" s="29"/>
      <c r="C11" s="31"/>
      <c r="D11" s="31"/>
      <c r="E11" s="31"/>
      <c r="F11" s="31"/>
      <c r="G11" s="31"/>
      <c r="H11" s="32"/>
      <c r="I11" s="320" t="s">
        <v>4</v>
      </c>
      <c r="J11" s="321"/>
      <c r="K11" s="35"/>
    </row>
    <row r="12" spans="1:22" s="33" customFormat="1">
      <c r="A12" s="13"/>
      <c r="B12" s="36"/>
      <c r="C12" s="31"/>
      <c r="D12" s="31"/>
      <c r="E12" s="31"/>
      <c r="F12" s="31"/>
      <c r="G12" s="31"/>
      <c r="H12" s="32"/>
      <c r="I12" s="320" t="s">
        <v>27</v>
      </c>
      <c r="J12" s="321"/>
      <c r="K12" s="37" t="s">
        <v>475</v>
      </c>
    </row>
    <row r="13" spans="1:22" s="33" customFormat="1">
      <c r="A13" s="13"/>
      <c r="B13" s="36"/>
      <c r="C13" s="31"/>
      <c r="D13" s="31"/>
      <c r="E13" s="31"/>
      <c r="F13" s="31"/>
      <c r="G13" s="31"/>
      <c r="H13" s="32"/>
      <c r="I13" s="320" t="s">
        <v>28</v>
      </c>
      <c r="J13" s="321"/>
      <c r="K13" s="38"/>
    </row>
    <row r="14" spans="1:22" s="33" customFormat="1">
      <c r="A14" s="13"/>
      <c r="B14" s="29"/>
      <c r="C14" s="31"/>
      <c r="D14" s="31"/>
      <c r="E14" s="31"/>
      <c r="F14" s="31"/>
      <c r="G14" s="31"/>
      <c r="H14" s="32"/>
      <c r="I14" s="320" t="s">
        <v>29</v>
      </c>
      <c r="J14" s="321"/>
      <c r="K14" s="39"/>
    </row>
    <row r="15" spans="1:22" s="33" customFormat="1">
      <c r="A15" s="13"/>
      <c r="B15" s="29"/>
      <c r="C15" s="31"/>
      <c r="D15" s="31"/>
      <c r="E15" s="31"/>
      <c r="F15" s="31"/>
      <c r="G15" s="31"/>
      <c r="H15" s="32"/>
      <c r="I15" s="320" t="s">
        <v>30</v>
      </c>
      <c r="J15" s="321"/>
      <c r="K15" s="40"/>
      <c r="L15" s="20"/>
    </row>
    <row r="16" spans="1:22" s="33" customFormat="1">
      <c r="A16" s="13"/>
      <c r="B16" s="29"/>
      <c r="C16" s="15"/>
      <c r="D16" s="15"/>
      <c r="E16" s="16"/>
      <c r="F16" s="15"/>
      <c r="G16" s="41"/>
      <c r="H16" s="17"/>
      <c r="I16" s="17"/>
      <c r="J16" s="18"/>
      <c r="K16" s="19"/>
      <c r="L16" s="20"/>
    </row>
    <row r="17" spans="1:22">
      <c r="A17" s="13"/>
      <c r="B17" s="29"/>
      <c r="K17" s="19"/>
      <c r="L17" s="20"/>
      <c r="M17" s="20"/>
      <c r="N17" s="20"/>
      <c r="O17" s="20"/>
      <c r="P17" s="20"/>
      <c r="Q17" s="20"/>
      <c r="R17" s="20"/>
      <c r="S17" s="20"/>
      <c r="T17" s="20"/>
      <c r="U17" s="20"/>
    </row>
    <row r="18" spans="1:22" s="33" customFormat="1">
      <c r="A18" s="13"/>
      <c r="B18" s="30" t="s">
        <v>31</v>
      </c>
      <c r="C18" s="31"/>
      <c r="D18" s="31"/>
      <c r="E18" s="31"/>
      <c r="F18" s="31"/>
      <c r="G18" s="31"/>
      <c r="H18" s="32"/>
      <c r="I18" s="32"/>
      <c r="J18" s="18"/>
      <c r="K18" s="19"/>
      <c r="L18" s="20"/>
    </row>
    <row r="19" spans="1:22" s="33" customFormat="1">
      <c r="A19" s="13"/>
      <c r="B19" s="30"/>
      <c r="C19" s="30"/>
      <c r="D19" s="30"/>
      <c r="E19" s="30"/>
      <c r="F19" s="30"/>
      <c r="G19" s="30"/>
      <c r="H19" s="201"/>
      <c r="I19" s="201"/>
      <c r="J19" s="18"/>
      <c r="K19" s="19"/>
      <c r="L19" s="20"/>
    </row>
    <row r="20" spans="1:22" s="33" customFormat="1">
      <c r="A20" s="13"/>
      <c r="B20" s="34"/>
      <c r="C20" s="31"/>
      <c r="D20" s="31"/>
      <c r="E20" s="31"/>
      <c r="F20" s="31"/>
      <c r="G20" s="31"/>
      <c r="H20" s="32"/>
      <c r="I20" s="324" t="s">
        <v>25</v>
      </c>
      <c r="J20" s="325"/>
      <c r="K20" s="194" t="s">
        <v>26</v>
      </c>
    </row>
    <row r="21" spans="1:22" s="33" customFormat="1">
      <c r="A21" s="13"/>
      <c r="B21" s="29"/>
      <c r="C21" s="31"/>
      <c r="D21" s="31"/>
      <c r="E21" s="31"/>
      <c r="F21" s="31"/>
      <c r="G21" s="31"/>
      <c r="H21" s="32"/>
      <c r="I21" s="320" t="s">
        <v>4</v>
      </c>
      <c r="J21" s="321"/>
      <c r="K21" s="35"/>
    </row>
    <row r="22" spans="1:22" s="33" customFormat="1">
      <c r="A22" s="13"/>
      <c r="B22" s="36"/>
      <c r="C22" s="31"/>
      <c r="D22" s="31"/>
      <c r="E22" s="31"/>
      <c r="F22" s="31"/>
      <c r="G22" s="31"/>
      <c r="H22" s="32"/>
      <c r="I22" s="320" t="s">
        <v>27</v>
      </c>
      <c r="J22" s="321"/>
      <c r="K22" s="37" t="s">
        <v>475</v>
      </c>
    </row>
    <row r="23" spans="1:22" s="33" customFormat="1">
      <c r="A23" s="13"/>
      <c r="B23" s="36"/>
      <c r="C23" s="31"/>
      <c r="D23" s="31"/>
      <c r="E23" s="31"/>
      <c r="F23" s="31"/>
      <c r="G23" s="31"/>
      <c r="H23" s="32"/>
      <c r="I23" s="320" t="s">
        <v>28</v>
      </c>
      <c r="J23" s="321"/>
      <c r="K23" s="38"/>
    </row>
    <row r="24" spans="1:22" s="33" customFormat="1">
      <c r="A24" s="13"/>
      <c r="B24" s="29"/>
      <c r="C24" s="31"/>
      <c r="D24" s="31"/>
      <c r="E24" s="31"/>
      <c r="F24" s="31"/>
      <c r="G24" s="31"/>
      <c r="H24" s="32"/>
      <c r="I24" s="320" t="s">
        <v>29</v>
      </c>
      <c r="J24" s="321"/>
      <c r="K24" s="39"/>
    </row>
    <row r="25" spans="1:22" s="33" customFormat="1">
      <c r="A25" s="13"/>
      <c r="B25" s="29"/>
      <c r="C25" s="31"/>
      <c r="D25" s="31"/>
      <c r="E25" s="31"/>
      <c r="F25" s="31"/>
      <c r="G25" s="31"/>
      <c r="H25" s="32"/>
      <c r="I25" s="320" t="s">
        <v>30</v>
      </c>
      <c r="J25" s="321"/>
      <c r="K25" s="40"/>
      <c r="L25" s="20"/>
    </row>
    <row r="26" spans="1:22" s="33" customFormat="1">
      <c r="A26" s="13"/>
      <c r="B26" s="29"/>
      <c r="C26" s="15"/>
      <c r="D26" s="15"/>
      <c r="E26" s="16"/>
      <c r="F26" s="15"/>
      <c r="G26" s="41"/>
      <c r="H26" s="17"/>
      <c r="I26" s="17"/>
      <c r="J26" s="18"/>
      <c r="K26" s="18"/>
      <c r="L26" s="18"/>
      <c r="M26" s="19"/>
      <c r="N26" s="19"/>
      <c r="O26" s="19"/>
      <c r="P26" s="19"/>
      <c r="Q26" s="19"/>
      <c r="R26" s="19"/>
      <c r="S26" s="19"/>
      <c r="T26" s="19"/>
      <c r="U26" s="19"/>
      <c r="V26" s="20"/>
    </row>
    <row r="27" spans="1:22" s="33" customFormat="1">
      <c r="A27" s="13"/>
      <c r="B27" s="30" t="s">
        <v>32</v>
      </c>
      <c r="C27" s="42"/>
      <c r="D27" s="42"/>
      <c r="E27" s="42"/>
      <c r="F27" s="42"/>
      <c r="G27" s="42"/>
      <c r="H27" s="32"/>
      <c r="I27" s="32"/>
      <c r="J27" s="18"/>
      <c r="K27" s="18"/>
      <c r="L27" s="18"/>
      <c r="M27" s="19"/>
      <c r="N27" s="19"/>
      <c r="O27" s="19"/>
      <c r="V27" s="20"/>
    </row>
    <row r="28" spans="1:22" s="33" customFormat="1">
      <c r="A28" s="13"/>
      <c r="B28" s="30"/>
      <c r="C28" s="42"/>
      <c r="D28" s="42"/>
      <c r="E28" s="42"/>
      <c r="F28" s="42"/>
      <c r="G28" s="42"/>
      <c r="H28" s="32"/>
      <c r="I28" s="32"/>
      <c r="J28" s="18"/>
      <c r="K28" s="18"/>
      <c r="L28" s="18"/>
      <c r="M28" s="19"/>
      <c r="N28" s="19"/>
      <c r="O28" s="19"/>
      <c r="V28" s="20"/>
    </row>
    <row r="29" spans="1:22" s="33" customFormat="1" ht="35.1" customHeight="1">
      <c r="A29" s="13"/>
      <c r="B29" s="30"/>
      <c r="C29" s="322" t="s">
        <v>33</v>
      </c>
      <c r="D29" s="323"/>
      <c r="E29" s="323"/>
      <c r="F29" s="323"/>
      <c r="G29" s="323"/>
      <c r="H29" s="323"/>
      <c r="I29" s="323" t="s">
        <v>34</v>
      </c>
      <c r="J29" s="323"/>
      <c r="K29" s="322" t="s">
        <v>35</v>
      </c>
      <c r="L29" s="323"/>
      <c r="M29" s="323"/>
      <c r="N29" s="323"/>
      <c r="O29" s="323"/>
      <c r="P29" s="323"/>
      <c r="V29" s="20"/>
    </row>
    <row r="30" spans="1:22" s="33" customFormat="1">
      <c r="A30" s="13"/>
      <c r="B30" s="14"/>
      <c r="C30" s="318" t="str">
        <f>HYPERLINK("#"&amp;$B$3&amp;"!b66","・病床の状況")</f>
        <v>・病床の状況</v>
      </c>
      <c r="D30" s="319"/>
      <c r="E30" s="319"/>
      <c r="F30" s="319"/>
      <c r="G30" s="319"/>
      <c r="H30" s="319"/>
      <c r="I30" s="318" t="str">
        <f>HYPERLINK("#"&amp;$B$3&amp;"!b239","・入院患者の状況（年間）")</f>
        <v>・入院患者の状況（年間）</v>
      </c>
      <c r="J30" s="319"/>
      <c r="K30" s="318" t="str">
        <f>HYPERLINK("#"&amp;$B$3&amp;"!b303","・手術の状況")</f>
        <v>・手術の状況</v>
      </c>
      <c r="L30" s="319"/>
      <c r="M30" s="319"/>
      <c r="N30" s="319"/>
      <c r="O30" s="319"/>
      <c r="Q30" s="43"/>
      <c r="R30" s="43"/>
      <c r="S30" s="43"/>
      <c r="T30" s="43"/>
      <c r="U30" s="43"/>
      <c r="V30" s="20"/>
    </row>
    <row r="31" spans="1:22" s="33" customFormat="1">
      <c r="A31" s="13"/>
      <c r="B31" s="14"/>
      <c r="C31" s="318" t="str">
        <f>HYPERLINK("#"&amp;$B$3&amp;"!b81","・診療科")</f>
        <v>・診療科</v>
      </c>
      <c r="D31" s="319"/>
      <c r="E31" s="319"/>
      <c r="F31" s="319"/>
      <c r="G31" s="319"/>
      <c r="H31" s="319"/>
      <c r="I31" s="318" t="str">
        <f>HYPERLINK("#"&amp;$B$3&amp;"!b254","・入院患者の状況（月間／入院前の場所・退院先の場所の状況）")</f>
        <v>・入院患者の状況（月間／入院前の場所・退院先の場所の状況）</v>
      </c>
      <c r="J31" s="319"/>
      <c r="K31" s="318" t="str">
        <f>HYPERLINK("#"&amp;$B$3&amp;"!b325","・がん、脳卒中、心筋梗塞、分娩、精神医療への対応状況")</f>
        <v>・がん、脳卒中、心筋梗塞、分娩、精神医療への対応状況</v>
      </c>
      <c r="L31" s="319"/>
      <c r="M31" s="319"/>
      <c r="N31" s="319"/>
      <c r="O31" s="319"/>
      <c r="Q31" s="43"/>
      <c r="R31" s="43"/>
      <c r="S31" s="43"/>
      <c r="T31" s="43"/>
      <c r="U31" s="43"/>
      <c r="V31" s="20"/>
    </row>
    <row r="32" spans="1:22" s="33" customFormat="1">
      <c r="A32" s="13"/>
      <c r="B32" s="14"/>
      <c r="C32" s="318" t="str">
        <f>HYPERLINK("#"&amp;$B$3&amp;"!b85","・入院基本料・特定入院料及び届出病床数")</f>
        <v>・入院基本料・特定入院料及び届出病床数</v>
      </c>
      <c r="D32" s="319"/>
      <c r="E32" s="319"/>
      <c r="F32" s="319"/>
      <c r="G32" s="319"/>
      <c r="H32" s="319"/>
      <c r="I32" s="318" t="str">
        <f>HYPERLINK("#"&amp;$B$3&amp;"!b275","・退院後に在宅医療を必要とする患者の状況")</f>
        <v>・退院後に在宅医療を必要とする患者の状況</v>
      </c>
      <c r="J32" s="319"/>
      <c r="K32" s="318" t="str">
        <f>HYPERLINK("#"&amp;$B$3&amp;"!b361","・重症患者への対応状況")</f>
        <v>・重症患者への対応状況</v>
      </c>
      <c r="L32" s="319"/>
      <c r="M32" s="319"/>
      <c r="N32" s="319"/>
      <c r="O32" s="319"/>
      <c r="Q32" s="43"/>
      <c r="R32" s="43"/>
      <c r="S32" s="43"/>
      <c r="T32" s="43"/>
      <c r="U32" s="43"/>
      <c r="V32" s="20"/>
    </row>
    <row r="33" spans="1:22" s="33" customFormat="1">
      <c r="A33" s="13"/>
      <c r="B33" s="14"/>
      <c r="C33" s="318" t="str">
        <f>HYPERLINK("#"&amp;$B$3&amp;"!b115","・DPC医療機関群の種類")</f>
        <v>・DPC医療機関群の種類</v>
      </c>
      <c r="D33" s="319"/>
      <c r="E33" s="319"/>
      <c r="F33" s="319"/>
      <c r="G33" s="319"/>
      <c r="H33" s="319"/>
      <c r="I33" s="318" t="str">
        <f>HYPERLINK("#"&amp;$B$3&amp;"!b286","・看取りを行った患者数")</f>
        <v>・看取りを行った患者数</v>
      </c>
      <c r="J33" s="319"/>
      <c r="K33" s="318" t="str">
        <f>HYPERLINK("#"&amp;$B$3&amp;"!b385","・救急医療の実施状況")</f>
        <v>・救急医療の実施状況</v>
      </c>
      <c r="L33" s="319"/>
      <c r="M33" s="319"/>
      <c r="N33" s="319"/>
      <c r="O33" s="319"/>
      <c r="Q33" s="43"/>
      <c r="R33" s="43"/>
      <c r="S33" s="43"/>
      <c r="T33" s="43"/>
      <c r="U33" s="43"/>
      <c r="V33" s="20"/>
    </row>
    <row r="34" spans="1:22" s="33" customFormat="1">
      <c r="A34" s="13"/>
      <c r="B34" s="14"/>
      <c r="C34" s="318" t="str">
        <f>HYPERLINK("#"&amp;$B$3&amp;"!b124","・救急告示病院、二次救急医療施設の告示・認定の有無")</f>
        <v>・救急告示病院、二次救急医療施設の告示・認定の有無</v>
      </c>
      <c r="D34" s="319"/>
      <c r="E34" s="319"/>
      <c r="F34" s="319"/>
      <c r="G34" s="319"/>
      <c r="H34" s="319"/>
      <c r="I34" s="196"/>
      <c r="J34" s="26"/>
      <c r="K34" s="318" t="str">
        <f>HYPERLINK("#"&amp;$B$3&amp;"!b410","・急性期後の支援、在宅復帰の支援の状況")</f>
        <v>・急性期後の支援、在宅復帰の支援の状況</v>
      </c>
      <c r="L34" s="319"/>
      <c r="M34" s="319"/>
      <c r="N34" s="319"/>
      <c r="O34" s="319"/>
      <c r="Q34" s="43"/>
      <c r="R34" s="43"/>
      <c r="S34" s="43"/>
      <c r="T34" s="43"/>
      <c r="U34" s="43"/>
      <c r="V34" s="20"/>
    </row>
    <row r="35" spans="1:22" s="33" customFormat="1">
      <c r="A35" s="13"/>
      <c r="B35" s="14"/>
      <c r="C35" s="318" t="str">
        <f>HYPERLINK("#"&amp;$B$3&amp;"!b134","・在宅療養支援病院、在宅療養後方支援病院の届出状況")</f>
        <v>・在宅療養支援病院、在宅療養後方支援病院の届出状況</v>
      </c>
      <c r="D35" s="319"/>
      <c r="E35" s="319"/>
      <c r="F35" s="319"/>
      <c r="G35" s="319"/>
      <c r="H35" s="319"/>
      <c r="I35" s="196"/>
      <c r="K35" s="318" t="str">
        <f>HYPERLINK("#"&amp;$B$3&amp;"!b426","・全身管理の状況")</f>
        <v>・全身管理の状況</v>
      </c>
      <c r="L35" s="319"/>
      <c r="M35" s="319"/>
      <c r="N35" s="319"/>
      <c r="O35" s="319"/>
      <c r="Q35" s="43"/>
      <c r="R35" s="43"/>
      <c r="S35" s="43"/>
      <c r="T35" s="43"/>
      <c r="U35" s="43"/>
      <c r="V35" s="20"/>
    </row>
    <row r="36" spans="1:22" s="33" customFormat="1">
      <c r="A36" s="13"/>
      <c r="B36" s="14"/>
      <c r="C36" s="318" t="str">
        <f>HYPERLINK("#"&amp;$B$3&amp;"!b146","・職員数の状況")</f>
        <v>・職員数の状況</v>
      </c>
      <c r="D36" s="319"/>
      <c r="E36" s="319"/>
      <c r="F36" s="319"/>
      <c r="G36" s="319"/>
      <c r="H36" s="319"/>
      <c r="I36" s="196"/>
      <c r="K36" s="318" t="str">
        <f>HYPERLINK("#"&amp;$B$3&amp;"!b442","・リハビリテーションの実施状況")</f>
        <v>・リハビリテーションの実施状況</v>
      </c>
      <c r="L36" s="319"/>
      <c r="M36" s="319"/>
      <c r="N36" s="319"/>
      <c r="O36" s="319"/>
      <c r="Q36" s="44"/>
      <c r="R36" s="44"/>
      <c r="S36" s="44"/>
      <c r="T36" s="44"/>
      <c r="U36" s="44"/>
      <c r="V36" s="20"/>
    </row>
    <row r="37" spans="1:22" s="33" customFormat="1">
      <c r="A37" s="13"/>
      <c r="B37" s="14"/>
      <c r="C37" s="318" t="str">
        <f>HYPERLINK("#"&amp;$B$3&amp;"!b195","・退院調整部門の設置状況")</f>
        <v>・退院調整部門の設置状況</v>
      </c>
      <c r="D37" s="319"/>
      <c r="E37" s="319"/>
      <c r="F37" s="319"/>
      <c r="G37" s="319"/>
      <c r="H37" s="319"/>
      <c r="I37" s="196"/>
      <c r="K37" s="318" t="str">
        <f>HYPERLINK("#"&amp;$B$3&amp;"!b480","・長期療養患者の受入状況")</f>
        <v>・長期療養患者の受入状況</v>
      </c>
      <c r="L37" s="319"/>
      <c r="M37" s="319"/>
      <c r="N37" s="319"/>
      <c r="O37" s="319"/>
      <c r="Q37" s="44"/>
      <c r="R37" s="44"/>
      <c r="S37" s="44"/>
      <c r="T37" s="44"/>
      <c r="U37" s="44"/>
      <c r="V37" s="20"/>
    </row>
    <row r="38" spans="1:22" s="33" customFormat="1">
      <c r="A38" s="13"/>
      <c r="B38" s="14"/>
      <c r="C38" s="318" t="str">
        <f>HYPERLINK("#"&amp;$B$3&amp;"!b206","・医療機器の台数")</f>
        <v>・医療機器の台数</v>
      </c>
      <c r="D38" s="319"/>
      <c r="E38" s="319"/>
      <c r="F38" s="319"/>
      <c r="G38" s="319"/>
      <c r="H38" s="319"/>
      <c r="I38" s="17"/>
      <c r="K38" s="318" t="str">
        <f>HYPERLINK("#"&amp;$B$3&amp;"!b493","・重度の障害児等の受入状況")</f>
        <v>・重度の障害児等の受入状況</v>
      </c>
      <c r="L38" s="319"/>
      <c r="M38" s="319"/>
      <c r="N38" s="319"/>
      <c r="O38" s="319"/>
      <c r="P38" s="19"/>
      <c r="Q38" s="19"/>
      <c r="R38" s="19"/>
      <c r="S38" s="19"/>
      <c r="T38" s="19"/>
      <c r="U38" s="19"/>
      <c r="V38" s="20"/>
    </row>
    <row r="39" spans="1:22" s="33" customFormat="1">
      <c r="A39" s="13"/>
      <c r="B39" s="14"/>
      <c r="C39" s="196"/>
      <c r="D39" s="196"/>
      <c r="E39" s="196"/>
      <c r="F39" s="196"/>
      <c r="G39" s="196"/>
      <c r="H39" s="196"/>
      <c r="I39" s="17"/>
      <c r="J39" s="44"/>
      <c r="K39" s="18"/>
      <c r="L39" s="18"/>
      <c r="M39" s="19"/>
      <c r="N39" s="19"/>
      <c r="O39" s="19"/>
      <c r="P39" s="19"/>
      <c r="Q39" s="19"/>
      <c r="R39" s="19"/>
      <c r="S39" s="19"/>
      <c r="T39" s="19"/>
      <c r="U39" s="19"/>
      <c r="V39" s="20"/>
    </row>
    <row r="40" spans="1:22" s="33" customFormat="1">
      <c r="A40" s="13"/>
      <c r="B40" s="14"/>
      <c r="C40" s="45" t="s">
        <v>476</v>
      </c>
      <c r="D40" s="196"/>
      <c r="E40" s="196"/>
      <c r="F40" s="196"/>
      <c r="G40" s="196"/>
      <c r="H40" s="196"/>
      <c r="I40" s="17"/>
      <c r="J40" s="44"/>
      <c r="K40" s="18"/>
      <c r="L40" s="18"/>
      <c r="M40" s="19"/>
      <c r="N40" s="19"/>
      <c r="O40" s="19"/>
      <c r="P40" s="19"/>
      <c r="Q40" s="19"/>
      <c r="R40" s="19"/>
      <c r="S40" s="19"/>
      <c r="T40" s="19"/>
      <c r="U40" s="19"/>
      <c r="V40" s="20"/>
    </row>
    <row r="41" spans="1:22" s="33" customFormat="1" ht="34.5" customHeight="1">
      <c r="A41" s="13"/>
      <c r="B41" s="14"/>
      <c r="C41" s="46"/>
      <c r="D41" s="316" t="s">
        <v>37</v>
      </c>
      <c r="E41" s="316"/>
      <c r="F41" s="316"/>
      <c r="G41" s="316"/>
      <c r="H41" s="316"/>
      <c r="I41" s="316"/>
      <c r="J41" s="316"/>
      <c r="K41" s="316"/>
      <c r="L41" s="47"/>
      <c r="M41" s="47"/>
      <c r="N41" s="47"/>
      <c r="O41" s="47"/>
      <c r="P41" s="48"/>
      <c r="Q41" s="48"/>
      <c r="R41" s="48"/>
      <c r="S41" s="48"/>
      <c r="T41" s="48"/>
      <c r="U41" s="48"/>
      <c r="V41" s="20"/>
    </row>
    <row r="42" spans="1:22" s="33" customFormat="1" ht="34.5" customHeight="1">
      <c r="A42" s="13"/>
      <c r="B42" s="14"/>
      <c r="C42" s="49"/>
      <c r="D42" s="317" t="s">
        <v>477</v>
      </c>
      <c r="E42" s="317"/>
      <c r="F42" s="317"/>
      <c r="G42" s="317"/>
      <c r="H42" s="317"/>
      <c r="I42" s="317"/>
      <c r="J42" s="317"/>
      <c r="K42" s="317"/>
      <c r="L42" s="47"/>
      <c r="M42" s="47"/>
      <c r="N42" s="47"/>
      <c r="O42" s="47"/>
      <c r="P42" s="48"/>
      <c r="Q42" s="48"/>
      <c r="R42" s="48"/>
      <c r="S42" s="48"/>
      <c r="T42" s="48"/>
      <c r="U42" s="48"/>
      <c r="V42" s="20"/>
    </row>
    <row r="43" spans="1:22" s="33" customFormat="1">
      <c r="A43" s="13"/>
      <c r="B43" s="14"/>
      <c r="C43" s="48"/>
      <c r="D43" s="48"/>
      <c r="E43" s="48"/>
      <c r="F43" s="48"/>
      <c r="G43" s="48"/>
      <c r="H43" s="48"/>
      <c r="I43" s="48"/>
      <c r="J43" s="48"/>
      <c r="K43" s="48"/>
      <c r="L43" s="48"/>
      <c r="M43" s="48"/>
      <c r="N43" s="48"/>
      <c r="O43" s="48"/>
      <c r="P43" s="48"/>
      <c r="Q43" s="48"/>
      <c r="R43" s="48"/>
      <c r="S43" s="48"/>
      <c r="T43" s="48"/>
      <c r="U43" s="48"/>
      <c r="V43" s="20"/>
    </row>
    <row r="44" spans="1:22" s="33" customFormat="1" ht="19.5">
      <c r="A44" s="13"/>
      <c r="B44" s="50" t="s">
        <v>39</v>
      </c>
      <c r="C44" s="51"/>
      <c r="D44" s="52"/>
      <c r="E44" s="52"/>
      <c r="F44" s="52"/>
      <c r="G44" s="52"/>
      <c r="H44" s="53"/>
      <c r="I44" s="53"/>
      <c r="J44" s="54"/>
      <c r="K44" s="54"/>
      <c r="L44" s="54"/>
      <c r="M44" s="55"/>
      <c r="N44" s="55"/>
      <c r="O44" s="56"/>
      <c r="P44" s="56"/>
      <c r="Q44" s="56"/>
      <c r="R44" s="56"/>
      <c r="S44" s="56"/>
      <c r="T44" s="56"/>
      <c r="U44" s="56"/>
      <c r="V44" s="20"/>
    </row>
    <row r="45" spans="1:22" s="33" customFormat="1">
      <c r="A45" s="13"/>
      <c r="B45" s="14"/>
      <c r="C45" s="57"/>
      <c r="D45" s="16"/>
      <c r="E45" s="16"/>
      <c r="F45" s="16"/>
      <c r="G45" s="16"/>
      <c r="H45" s="58"/>
      <c r="I45" s="58"/>
      <c r="J45" s="59"/>
      <c r="K45" s="59"/>
      <c r="L45" s="59"/>
      <c r="M45" s="56"/>
      <c r="N45" s="56"/>
      <c r="O45" s="56"/>
      <c r="P45" s="56"/>
      <c r="Q45" s="56"/>
      <c r="R45" s="56"/>
      <c r="S45" s="56"/>
      <c r="T45" s="56"/>
      <c r="U45" s="56"/>
      <c r="V45" s="20"/>
    </row>
    <row r="46" spans="1:22">
      <c r="A46" s="13"/>
      <c r="B46" s="30" t="s">
        <v>40</v>
      </c>
      <c r="C46" s="30"/>
      <c r="D46" s="30"/>
      <c r="E46" s="30"/>
      <c r="F46" s="30"/>
      <c r="G46" s="30"/>
      <c r="H46" s="201"/>
      <c r="I46" s="201"/>
      <c r="K46" s="60"/>
      <c r="L46" s="60"/>
      <c r="M46" s="60"/>
      <c r="N46" s="60"/>
      <c r="O46" s="60"/>
      <c r="P46" s="60"/>
      <c r="Q46" s="60"/>
      <c r="R46" s="60"/>
      <c r="S46" s="60"/>
      <c r="T46" s="60"/>
      <c r="U46" s="60"/>
    </row>
    <row r="47" spans="1:22">
      <c r="A47" s="13"/>
      <c r="B47" s="30"/>
      <c r="C47" s="30"/>
      <c r="D47" s="30"/>
      <c r="E47" s="30"/>
      <c r="F47" s="30"/>
      <c r="G47" s="30"/>
      <c r="H47" s="201"/>
      <c r="I47" s="201"/>
      <c r="K47" s="60"/>
      <c r="L47" s="60"/>
      <c r="M47" s="60"/>
      <c r="N47" s="60"/>
      <c r="O47" s="60"/>
      <c r="P47" s="60"/>
      <c r="Q47" s="60"/>
      <c r="R47" s="60"/>
      <c r="S47" s="60"/>
      <c r="T47" s="60"/>
      <c r="U47" s="60"/>
    </row>
    <row r="48" spans="1:22">
      <c r="A48" s="13"/>
      <c r="B48" s="30"/>
      <c r="C48" s="16"/>
      <c r="D48" s="16"/>
      <c r="F48" s="16"/>
      <c r="G48" s="16"/>
      <c r="H48" s="58"/>
      <c r="J48" s="61" t="s">
        <v>41</v>
      </c>
      <c r="K48" s="61" t="s">
        <v>475</v>
      </c>
      <c r="L48" s="20"/>
      <c r="M48" s="20"/>
      <c r="N48" s="20"/>
      <c r="O48" s="20"/>
      <c r="P48" s="20"/>
      <c r="Q48" s="20"/>
      <c r="R48" s="20"/>
      <c r="S48" s="20"/>
      <c r="T48" s="20"/>
      <c r="U48" s="20"/>
    </row>
    <row r="49" spans="1:21" ht="17.25" customHeight="1">
      <c r="A49" s="13"/>
      <c r="B49" s="14"/>
      <c r="C49" s="16"/>
      <c r="D49" s="16"/>
      <c r="F49" s="16"/>
      <c r="G49" s="16"/>
      <c r="H49" s="58"/>
      <c r="I49" s="62" t="s">
        <v>42</v>
      </c>
      <c r="J49" s="63"/>
      <c r="K49" s="64" t="s">
        <v>5</v>
      </c>
      <c r="L49" s="20"/>
      <c r="M49" s="20"/>
      <c r="N49" s="20"/>
      <c r="O49" s="20"/>
      <c r="P49" s="20"/>
      <c r="Q49" s="20"/>
      <c r="R49" s="20"/>
      <c r="S49" s="20"/>
      <c r="T49" s="20"/>
      <c r="U49" s="20"/>
    </row>
    <row r="50" spans="1:21" s="67" customFormat="1" ht="27" customHeight="1">
      <c r="A50" s="13"/>
      <c r="B50" s="14"/>
      <c r="C50" s="286" t="s">
        <v>43</v>
      </c>
      <c r="D50" s="287"/>
      <c r="E50" s="241" t="s">
        <v>44</v>
      </c>
      <c r="F50" s="241"/>
      <c r="G50" s="241"/>
      <c r="H50" s="241"/>
      <c r="I50" s="246" t="s">
        <v>45</v>
      </c>
      <c r="J50" s="65">
        <v>48</v>
      </c>
      <c r="K50" s="66">
        <v>48</v>
      </c>
    </row>
    <row r="51" spans="1:21" s="67" customFormat="1" ht="27" customHeight="1">
      <c r="A51" s="13"/>
      <c r="B51" s="68"/>
      <c r="C51" s="290"/>
      <c r="D51" s="291"/>
      <c r="E51" s="241" t="s">
        <v>46</v>
      </c>
      <c r="F51" s="242"/>
      <c r="G51" s="242"/>
      <c r="H51" s="242"/>
      <c r="I51" s="303"/>
      <c r="J51" s="65">
        <v>48</v>
      </c>
      <c r="K51" s="66">
        <v>48</v>
      </c>
    </row>
    <row r="52" spans="1:21" s="67" customFormat="1" ht="27" customHeight="1">
      <c r="A52" s="13"/>
      <c r="B52" s="68"/>
      <c r="C52" s="286" t="s">
        <v>47</v>
      </c>
      <c r="D52" s="287"/>
      <c r="E52" s="295" t="s">
        <v>44</v>
      </c>
      <c r="F52" s="296"/>
      <c r="G52" s="296"/>
      <c r="H52" s="296"/>
      <c r="I52" s="303"/>
      <c r="J52" s="65">
        <v>0</v>
      </c>
      <c r="K52" s="66">
        <v>0</v>
      </c>
    </row>
    <row r="53" spans="1:21" s="67" customFormat="1" ht="27" customHeight="1">
      <c r="A53" s="13"/>
      <c r="B53" s="68"/>
      <c r="C53" s="288"/>
      <c r="D53" s="289"/>
      <c r="E53" s="290"/>
      <c r="F53" s="291"/>
      <c r="G53" s="236" t="s">
        <v>48</v>
      </c>
      <c r="H53" s="240"/>
      <c r="I53" s="303"/>
      <c r="J53" s="65">
        <v>0</v>
      </c>
      <c r="K53" s="66">
        <v>0</v>
      </c>
    </row>
    <row r="54" spans="1:21" s="67" customFormat="1" ht="27" customHeight="1">
      <c r="A54" s="13"/>
      <c r="B54" s="68"/>
      <c r="C54" s="288"/>
      <c r="D54" s="289"/>
      <c r="E54" s="295" t="s">
        <v>46</v>
      </c>
      <c r="F54" s="296"/>
      <c r="G54" s="296"/>
      <c r="H54" s="296"/>
      <c r="I54" s="303"/>
      <c r="J54" s="65">
        <v>0</v>
      </c>
      <c r="K54" s="66">
        <v>0</v>
      </c>
    </row>
    <row r="55" spans="1:21" s="67" customFormat="1" ht="27" customHeight="1">
      <c r="A55" s="13"/>
      <c r="B55" s="68"/>
      <c r="C55" s="290"/>
      <c r="D55" s="291"/>
      <c r="E55" s="290"/>
      <c r="F55" s="291"/>
      <c r="G55" s="236" t="s">
        <v>48</v>
      </c>
      <c r="H55" s="240"/>
      <c r="I55" s="304"/>
      <c r="J55" s="65">
        <v>0</v>
      </c>
      <c r="K55" s="66">
        <v>0</v>
      </c>
    </row>
    <row r="56" spans="1:21" s="67" customFormat="1" ht="71.25">
      <c r="A56" s="13"/>
      <c r="B56" s="68"/>
      <c r="C56" s="236" t="s">
        <v>49</v>
      </c>
      <c r="D56" s="239"/>
      <c r="E56" s="239"/>
      <c r="F56" s="239"/>
      <c r="G56" s="239"/>
      <c r="H56" s="238"/>
      <c r="I56" s="69" t="s">
        <v>478</v>
      </c>
      <c r="J56" s="65">
        <v>0</v>
      </c>
      <c r="K56" s="66">
        <v>0</v>
      </c>
    </row>
    <row r="57" spans="1:21" s="72" customFormat="1">
      <c r="A57" s="13"/>
      <c r="B57" s="30"/>
      <c r="C57" s="30"/>
      <c r="D57" s="30"/>
      <c r="E57" s="30"/>
      <c r="F57" s="30"/>
      <c r="G57" s="30"/>
      <c r="H57" s="201"/>
      <c r="I57" s="201"/>
      <c r="J57" s="70"/>
      <c r="K57" s="71"/>
    </row>
    <row r="58" spans="1:21" s="67" customFormat="1">
      <c r="A58" s="13"/>
      <c r="B58" s="68"/>
      <c r="C58" s="57"/>
      <c r="D58" s="57"/>
      <c r="E58" s="57"/>
      <c r="F58" s="57"/>
      <c r="G58" s="57"/>
      <c r="H58" s="73"/>
      <c r="I58" s="73"/>
      <c r="J58" s="70"/>
      <c r="K58" s="74"/>
    </row>
    <row r="59" spans="1:21" s="33" customFormat="1">
      <c r="A59" s="13"/>
      <c r="B59" s="14"/>
      <c r="C59" s="57"/>
      <c r="D59" s="16"/>
      <c r="E59" s="16"/>
      <c r="F59" s="16"/>
      <c r="G59" s="16"/>
      <c r="H59" s="58"/>
      <c r="I59" s="58"/>
      <c r="J59" s="59"/>
      <c r="K59" s="56"/>
      <c r="L59" s="20"/>
    </row>
    <row r="60" spans="1:21" s="72" customFormat="1">
      <c r="A60" s="13"/>
      <c r="B60" s="30" t="s">
        <v>51</v>
      </c>
      <c r="C60" s="30"/>
      <c r="D60" s="30"/>
      <c r="E60" s="30"/>
      <c r="F60" s="30"/>
      <c r="G60" s="30"/>
      <c r="H60" s="201"/>
      <c r="I60" s="201"/>
      <c r="J60" s="70"/>
      <c r="K60" s="71"/>
    </row>
    <row r="61" spans="1:21">
      <c r="A61" s="13"/>
      <c r="B61" s="30"/>
      <c r="C61" s="30"/>
      <c r="D61" s="30"/>
      <c r="E61" s="30"/>
      <c r="F61" s="30"/>
      <c r="G61" s="30"/>
      <c r="H61" s="201"/>
      <c r="I61" s="201"/>
      <c r="K61" s="60"/>
      <c r="L61" s="20"/>
      <c r="M61" s="20"/>
      <c r="N61" s="20"/>
      <c r="O61" s="20"/>
      <c r="P61" s="20"/>
      <c r="Q61" s="20"/>
      <c r="R61" s="20"/>
      <c r="S61" s="20"/>
      <c r="T61" s="20"/>
      <c r="U61" s="20"/>
    </row>
    <row r="62" spans="1:21">
      <c r="A62" s="13"/>
      <c r="B62" s="30"/>
      <c r="C62" s="16"/>
      <c r="D62" s="16"/>
      <c r="F62" s="16"/>
      <c r="G62" s="16"/>
      <c r="H62" s="58"/>
      <c r="I62" s="62"/>
      <c r="J62" s="75" t="s">
        <v>41</v>
      </c>
      <c r="K62" s="75" t="s">
        <v>475</v>
      </c>
      <c r="L62" s="20"/>
      <c r="M62" s="20"/>
      <c r="N62" s="20"/>
      <c r="O62" s="20"/>
      <c r="P62" s="20"/>
      <c r="Q62" s="20"/>
      <c r="R62" s="20"/>
      <c r="S62" s="20"/>
      <c r="T62" s="20"/>
      <c r="U62" s="20"/>
    </row>
    <row r="63" spans="1:21">
      <c r="A63" s="13"/>
      <c r="B63" s="14"/>
      <c r="C63" s="16"/>
      <c r="D63" s="16"/>
      <c r="F63" s="16"/>
      <c r="G63" s="16"/>
      <c r="H63" s="58"/>
      <c r="I63" s="62" t="s">
        <v>479</v>
      </c>
      <c r="J63" s="76"/>
      <c r="K63" s="77" t="s">
        <v>5</v>
      </c>
      <c r="L63" s="20"/>
      <c r="M63" s="20"/>
      <c r="N63" s="20"/>
      <c r="O63" s="20"/>
      <c r="P63" s="20"/>
      <c r="Q63" s="20"/>
      <c r="R63" s="20"/>
      <c r="S63" s="20"/>
      <c r="T63" s="20"/>
      <c r="U63" s="20"/>
    </row>
    <row r="64" spans="1:21" s="67" customFormat="1" ht="17.25" customHeight="1">
      <c r="A64" s="13"/>
      <c r="B64" s="14"/>
      <c r="C64" s="295" t="s">
        <v>53</v>
      </c>
      <c r="D64" s="295"/>
      <c r="E64" s="295"/>
      <c r="F64" s="295"/>
      <c r="G64" s="295"/>
      <c r="H64" s="295"/>
      <c r="I64" s="265" t="s">
        <v>480</v>
      </c>
      <c r="J64" s="78"/>
      <c r="K64" s="79" t="s">
        <v>56</v>
      </c>
    </row>
    <row r="65" spans="1:21" s="67" customFormat="1" ht="17.25" customHeight="1">
      <c r="A65" s="13"/>
      <c r="B65" s="14"/>
      <c r="C65" s="80"/>
      <c r="D65" s="81"/>
      <c r="E65" s="241" t="s">
        <v>59</v>
      </c>
      <c r="F65" s="241"/>
      <c r="G65" s="241"/>
      <c r="H65" s="241"/>
      <c r="I65" s="247"/>
      <c r="J65" s="82"/>
      <c r="K65" s="79" t="s">
        <v>58</v>
      </c>
    </row>
    <row r="66" spans="1:21" s="67" customFormat="1">
      <c r="A66" s="13"/>
      <c r="B66" s="14"/>
      <c r="C66" s="80"/>
      <c r="D66" s="81"/>
      <c r="E66" s="241"/>
      <c r="F66" s="241"/>
      <c r="G66" s="241"/>
      <c r="H66" s="241"/>
      <c r="I66" s="247"/>
      <c r="J66" s="82"/>
      <c r="K66" s="79" t="s">
        <v>60</v>
      </c>
    </row>
    <row r="67" spans="1:21" s="67" customFormat="1">
      <c r="A67" s="13"/>
      <c r="B67" s="14"/>
      <c r="C67" s="83"/>
      <c r="D67" s="84"/>
      <c r="E67" s="241"/>
      <c r="F67" s="241"/>
      <c r="G67" s="241"/>
      <c r="H67" s="241"/>
      <c r="I67" s="248"/>
      <c r="J67" s="85"/>
      <c r="K67" s="79" t="s">
        <v>481</v>
      </c>
    </row>
    <row r="68" spans="1:21" s="72" customFormat="1">
      <c r="A68" s="13"/>
      <c r="B68" s="30"/>
      <c r="C68" s="30"/>
      <c r="D68" s="30"/>
      <c r="E68" s="30"/>
      <c r="F68" s="30"/>
      <c r="G68" s="30"/>
      <c r="H68" s="201"/>
      <c r="I68" s="201"/>
      <c r="J68" s="70"/>
      <c r="K68" s="71"/>
    </row>
    <row r="69" spans="1:21" s="67" customFormat="1">
      <c r="A69" s="13"/>
      <c r="B69" s="68"/>
      <c r="C69" s="57"/>
      <c r="D69" s="57"/>
      <c r="E69" s="57"/>
      <c r="F69" s="57"/>
      <c r="G69" s="57"/>
      <c r="H69" s="73"/>
      <c r="I69" s="73"/>
      <c r="J69" s="70"/>
      <c r="K69" s="74"/>
    </row>
    <row r="70" spans="1:21" s="33" customFormat="1">
      <c r="A70" s="13"/>
      <c r="B70" s="14"/>
      <c r="C70" s="57"/>
      <c r="D70" s="16"/>
      <c r="E70" s="16"/>
      <c r="F70" s="16"/>
      <c r="G70" s="16"/>
      <c r="H70" s="58"/>
      <c r="I70" s="58"/>
      <c r="J70" s="59"/>
      <c r="K70" s="56"/>
      <c r="L70" s="20"/>
    </row>
    <row r="71" spans="1:21" s="72" customFormat="1">
      <c r="A71" s="13"/>
      <c r="B71" s="30" t="s">
        <v>482</v>
      </c>
      <c r="C71" s="86"/>
      <c r="D71" s="86"/>
      <c r="E71" s="86"/>
      <c r="F71" s="86"/>
      <c r="G71" s="86"/>
      <c r="H71" s="201"/>
      <c r="I71" s="201"/>
      <c r="J71" s="87"/>
      <c r="K71" s="88"/>
    </row>
    <row r="72" spans="1:21">
      <c r="A72" s="13"/>
      <c r="B72" s="30"/>
      <c r="C72" s="30"/>
      <c r="D72" s="30"/>
      <c r="E72" s="30"/>
      <c r="F72" s="30"/>
      <c r="G72" s="30"/>
      <c r="H72" s="201"/>
      <c r="I72" s="201"/>
      <c r="K72" s="60"/>
      <c r="L72" s="20"/>
      <c r="M72" s="20"/>
      <c r="N72" s="20"/>
      <c r="O72" s="20"/>
      <c r="P72" s="20"/>
      <c r="Q72" s="20"/>
      <c r="R72" s="20"/>
      <c r="S72" s="20"/>
      <c r="T72" s="20"/>
      <c r="U72" s="20"/>
    </row>
    <row r="73" spans="1:21">
      <c r="A73" s="13"/>
      <c r="B73" s="30"/>
      <c r="C73" s="16"/>
      <c r="D73" s="16"/>
      <c r="F73" s="16"/>
      <c r="G73" s="16"/>
      <c r="H73" s="58"/>
      <c r="I73" s="58"/>
      <c r="J73" s="61" t="s">
        <v>41</v>
      </c>
      <c r="K73" s="61" t="s">
        <v>475</v>
      </c>
      <c r="L73" s="20"/>
      <c r="M73" s="20"/>
      <c r="N73" s="20"/>
      <c r="O73" s="20"/>
      <c r="P73" s="20"/>
      <c r="Q73" s="20"/>
      <c r="R73" s="20"/>
      <c r="S73" s="20"/>
      <c r="T73" s="20"/>
      <c r="U73" s="20"/>
    </row>
    <row r="74" spans="1:21" ht="17.25" customHeight="1">
      <c r="A74" s="13"/>
      <c r="B74" s="14"/>
      <c r="C74" s="16"/>
      <c r="D74" s="16"/>
      <c r="F74" s="16"/>
      <c r="G74" s="16"/>
      <c r="H74" s="58"/>
      <c r="I74" s="62" t="s">
        <v>42</v>
      </c>
      <c r="J74" s="63"/>
      <c r="K74" s="64" t="s">
        <v>5</v>
      </c>
      <c r="L74" s="20"/>
      <c r="M74" s="20"/>
      <c r="N74" s="20"/>
      <c r="O74" s="20"/>
      <c r="P74" s="20"/>
      <c r="Q74" s="20"/>
      <c r="R74" s="20"/>
      <c r="S74" s="20"/>
      <c r="T74" s="20"/>
      <c r="U74" s="20"/>
    </row>
    <row r="75" spans="1:21" s="67" customFormat="1" ht="30" customHeight="1">
      <c r="A75" s="13"/>
      <c r="B75" s="14"/>
      <c r="C75" s="295" t="s">
        <v>483</v>
      </c>
      <c r="D75" s="295"/>
      <c r="E75" s="295"/>
      <c r="F75" s="295"/>
      <c r="G75" s="295"/>
      <c r="H75" s="296"/>
      <c r="I75" s="265" t="s">
        <v>65</v>
      </c>
      <c r="J75" s="89"/>
      <c r="K75" s="90" t="s">
        <v>66</v>
      </c>
    </row>
    <row r="76" spans="1:21" s="67" customFormat="1" ht="30" customHeight="1">
      <c r="A76" s="13"/>
      <c r="B76" s="68"/>
      <c r="C76" s="83"/>
      <c r="D76" s="84"/>
      <c r="E76" s="241" t="s">
        <v>484</v>
      </c>
      <c r="F76" s="241"/>
      <c r="G76" s="241"/>
      <c r="H76" s="241"/>
      <c r="I76" s="247"/>
      <c r="J76" s="91"/>
      <c r="K76" s="66">
        <v>48</v>
      </c>
    </row>
    <row r="77" spans="1:21" s="67" customFormat="1" ht="30" customHeight="1">
      <c r="A77" s="13"/>
      <c r="B77" s="68"/>
      <c r="C77" s="295" t="s">
        <v>485</v>
      </c>
      <c r="D77" s="296"/>
      <c r="E77" s="296"/>
      <c r="F77" s="296"/>
      <c r="G77" s="296"/>
      <c r="H77" s="296"/>
      <c r="I77" s="247"/>
      <c r="J77" s="91"/>
      <c r="K77" s="79" t="s">
        <v>56</v>
      </c>
    </row>
    <row r="78" spans="1:21" s="67" customFormat="1" ht="30" customHeight="1">
      <c r="A78" s="13"/>
      <c r="B78" s="68"/>
      <c r="C78" s="92"/>
      <c r="D78" s="93"/>
      <c r="E78" s="241" t="s">
        <v>69</v>
      </c>
      <c r="F78" s="242"/>
      <c r="G78" s="242"/>
      <c r="H78" s="242"/>
      <c r="I78" s="248"/>
      <c r="J78" s="94"/>
      <c r="K78" s="66"/>
    </row>
    <row r="79" spans="1:21" s="72" customFormat="1">
      <c r="A79" s="13"/>
      <c r="B79" s="30"/>
      <c r="C79" s="30"/>
      <c r="D79" s="30"/>
      <c r="E79" s="30"/>
      <c r="F79" s="30"/>
      <c r="G79" s="30"/>
      <c r="H79" s="201"/>
      <c r="I79" s="201"/>
      <c r="J79" s="70"/>
      <c r="K79" s="71"/>
      <c r="L79" s="71"/>
      <c r="M79" s="71"/>
      <c r="N79" s="71"/>
      <c r="O79" s="71"/>
      <c r="P79" s="71"/>
      <c r="Q79" s="71"/>
      <c r="R79" s="71"/>
      <c r="S79" s="71"/>
      <c r="T79" s="71"/>
      <c r="U79" s="71"/>
    </row>
    <row r="80" spans="1:21" s="72" customFormat="1" ht="36" customHeight="1">
      <c r="A80" s="95"/>
      <c r="B80" s="30"/>
      <c r="C80" s="30"/>
      <c r="D80" s="30"/>
      <c r="E80" s="30"/>
      <c r="F80" s="30"/>
      <c r="G80" s="30"/>
      <c r="H80" s="201"/>
      <c r="I80" s="201"/>
      <c r="J80" s="96" t="s">
        <v>70</v>
      </c>
      <c r="K80" s="71"/>
      <c r="L80" s="71"/>
      <c r="M80" s="71"/>
      <c r="N80" s="71"/>
      <c r="O80" s="71"/>
      <c r="P80" s="71"/>
      <c r="Q80" s="71"/>
      <c r="R80" s="71"/>
      <c r="S80" s="71"/>
      <c r="T80" s="71"/>
      <c r="U80" s="71"/>
    </row>
    <row r="81" spans="1:21" ht="6" customHeight="1">
      <c r="A81" s="13"/>
      <c r="B81" s="30"/>
      <c r="C81" s="30"/>
      <c r="D81" s="30"/>
      <c r="E81" s="30"/>
      <c r="F81" s="30"/>
      <c r="G81" s="30"/>
      <c r="H81" s="201"/>
      <c r="I81" s="201"/>
      <c r="K81" s="60"/>
      <c r="L81" s="60"/>
      <c r="M81" s="60"/>
      <c r="N81" s="60"/>
      <c r="O81" s="60"/>
      <c r="P81" s="60"/>
      <c r="Q81" s="60"/>
      <c r="R81" s="60"/>
      <c r="S81" s="60"/>
      <c r="T81" s="60"/>
      <c r="U81" s="97"/>
    </row>
    <row r="82" spans="1:21" s="67" customFormat="1" ht="54">
      <c r="A82" s="13"/>
      <c r="B82" s="30"/>
      <c r="C82" s="16"/>
      <c r="D82" s="57"/>
      <c r="E82" s="57"/>
      <c r="F82" s="57"/>
      <c r="G82" s="57"/>
      <c r="H82" s="73"/>
      <c r="I82" s="73"/>
      <c r="J82" s="98" t="s">
        <v>71</v>
      </c>
      <c r="K82" s="99">
        <v>0</v>
      </c>
      <c r="L82" s="98" t="s">
        <v>486</v>
      </c>
      <c r="M82" s="99">
        <v>0</v>
      </c>
      <c r="N82" s="98" t="s">
        <v>487</v>
      </c>
      <c r="O82" s="99">
        <v>0</v>
      </c>
      <c r="P82" s="98" t="s">
        <v>488</v>
      </c>
      <c r="Q82" s="99">
        <v>0</v>
      </c>
      <c r="R82" s="98" t="s">
        <v>489</v>
      </c>
      <c r="S82" s="99">
        <v>0</v>
      </c>
      <c r="T82" s="100" t="s">
        <v>490</v>
      </c>
      <c r="U82" s="99">
        <v>0</v>
      </c>
    </row>
    <row r="83" spans="1:21" s="72" customFormat="1" ht="54">
      <c r="A83" s="13"/>
      <c r="B83" s="30"/>
      <c r="C83" s="30"/>
      <c r="D83" s="30"/>
      <c r="E83" s="30"/>
      <c r="F83" s="30"/>
      <c r="G83" s="30"/>
      <c r="H83" s="201"/>
      <c r="I83" s="201"/>
      <c r="J83" s="98" t="s">
        <v>66</v>
      </c>
      <c r="K83" s="101">
        <v>52</v>
      </c>
      <c r="L83" s="98" t="s">
        <v>491</v>
      </c>
      <c r="M83" s="101">
        <v>0</v>
      </c>
      <c r="N83" s="98" t="s">
        <v>492</v>
      </c>
      <c r="O83" s="99">
        <v>0</v>
      </c>
      <c r="P83" s="98" t="s">
        <v>493</v>
      </c>
      <c r="Q83" s="101">
        <v>0</v>
      </c>
      <c r="R83" s="98" t="s">
        <v>494</v>
      </c>
      <c r="S83" s="99">
        <v>0</v>
      </c>
      <c r="T83" s="98" t="s">
        <v>495</v>
      </c>
      <c r="U83" s="101">
        <v>0</v>
      </c>
    </row>
    <row r="84" spans="1:21" s="67" customFormat="1" ht="40.5">
      <c r="A84" s="13"/>
      <c r="B84" s="30"/>
      <c r="C84" s="57"/>
      <c r="D84" s="57"/>
      <c r="E84" s="57"/>
      <c r="F84" s="57"/>
      <c r="G84" s="57"/>
      <c r="H84" s="73"/>
      <c r="I84" s="73"/>
      <c r="J84" s="98" t="s">
        <v>82</v>
      </c>
      <c r="K84" s="99">
        <v>0</v>
      </c>
      <c r="L84" s="98" t="s">
        <v>496</v>
      </c>
      <c r="M84" s="99">
        <v>0</v>
      </c>
      <c r="N84" s="98" t="s">
        <v>497</v>
      </c>
      <c r="O84" s="99">
        <v>0</v>
      </c>
      <c r="P84" s="98" t="s">
        <v>498</v>
      </c>
      <c r="Q84" s="99">
        <v>0</v>
      </c>
      <c r="R84" s="98" t="s">
        <v>499</v>
      </c>
      <c r="S84" s="99">
        <v>0</v>
      </c>
      <c r="T84" s="100" t="s">
        <v>500</v>
      </c>
      <c r="U84" s="102">
        <v>0</v>
      </c>
    </row>
    <row r="85" spans="1:21" s="72" customFormat="1" ht="54">
      <c r="A85" s="13"/>
      <c r="B85" s="30"/>
      <c r="C85" s="30"/>
      <c r="D85" s="30"/>
      <c r="E85" s="30"/>
      <c r="F85" s="30"/>
      <c r="G85" s="30"/>
      <c r="H85" s="201"/>
      <c r="I85" s="201"/>
      <c r="J85" s="98" t="s">
        <v>88</v>
      </c>
      <c r="K85" s="99">
        <v>0</v>
      </c>
      <c r="L85" s="98" t="s">
        <v>501</v>
      </c>
      <c r="M85" s="99">
        <v>0</v>
      </c>
      <c r="N85" s="98" t="s">
        <v>502</v>
      </c>
      <c r="O85" s="99">
        <v>0</v>
      </c>
      <c r="P85" s="98" t="s">
        <v>503</v>
      </c>
      <c r="Q85" s="99">
        <v>0</v>
      </c>
      <c r="R85" s="98" t="s">
        <v>504</v>
      </c>
      <c r="S85" s="99">
        <v>0</v>
      </c>
      <c r="T85" s="100" t="s">
        <v>505</v>
      </c>
      <c r="U85" s="99">
        <v>0</v>
      </c>
    </row>
    <row r="86" spans="1:21" s="67" customFormat="1" ht="54">
      <c r="A86" s="13"/>
      <c r="B86" s="30"/>
      <c r="C86" s="57"/>
      <c r="D86" s="57"/>
      <c r="E86" s="57"/>
      <c r="F86" s="57"/>
      <c r="G86" s="57"/>
      <c r="H86" s="73"/>
      <c r="I86" s="73"/>
      <c r="J86" s="98" t="s">
        <v>94</v>
      </c>
      <c r="K86" s="99">
        <v>0</v>
      </c>
      <c r="L86" s="98" t="s">
        <v>506</v>
      </c>
      <c r="M86" s="99">
        <v>0</v>
      </c>
      <c r="N86" s="98" t="s">
        <v>507</v>
      </c>
      <c r="O86" s="99">
        <v>0</v>
      </c>
      <c r="P86" s="98" t="s">
        <v>508</v>
      </c>
      <c r="Q86" s="99">
        <v>0</v>
      </c>
      <c r="R86" s="98" t="s">
        <v>509</v>
      </c>
      <c r="S86" s="99">
        <v>0</v>
      </c>
      <c r="T86" s="100" t="s">
        <v>510</v>
      </c>
      <c r="U86" s="101">
        <v>0</v>
      </c>
    </row>
    <row r="87" spans="1:21" s="72" customFormat="1" ht="40.5">
      <c r="A87" s="13"/>
      <c r="B87" s="30"/>
      <c r="C87" s="30"/>
      <c r="D87" s="30"/>
      <c r="E87" s="30"/>
      <c r="F87" s="30"/>
      <c r="G87" s="30"/>
      <c r="H87" s="201"/>
      <c r="I87" s="201"/>
      <c r="J87" s="98" t="s">
        <v>100</v>
      </c>
      <c r="K87" s="99">
        <v>0</v>
      </c>
      <c r="L87" s="98" t="s">
        <v>511</v>
      </c>
      <c r="M87" s="99">
        <v>0</v>
      </c>
      <c r="N87" s="98" t="s">
        <v>512</v>
      </c>
      <c r="O87" s="99">
        <v>0</v>
      </c>
      <c r="P87" s="98" t="s">
        <v>513</v>
      </c>
      <c r="Q87" s="99">
        <v>0</v>
      </c>
      <c r="R87" s="98" t="s">
        <v>514</v>
      </c>
      <c r="S87" s="99">
        <v>0</v>
      </c>
      <c r="T87" s="98" t="s">
        <v>515</v>
      </c>
      <c r="U87" s="102">
        <v>0</v>
      </c>
    </row>
    <row r="88" spans="1:21" s="67" customFormat="1" ht="67.5">
      <c r="A88" s="13"/>
      <c r="B88" s="30"/>
      <c r="C88" s="57"/>
      <c r="D88" s="57"/>
      <c r="E88" s="57"/>
      <c r="F88" s="57"/>
      <c r="G88" s="57"/>
      <c r="H88" s="73"/>
      <c r="I88" s="73"/>
      <c r="J88" s="98" t="s">
        <v>516</v>
      </c>
      <c r="K88" s="99">
        <v>0</v>
      </c>
      <c r="L88" s="98" t="s">
        <v>517</v>
      </c>
      <c r="M88" s="99">
        <v>0</v>
      </c>
      <c r="N88" s="98" t="s">
        <v>518</v>
      </c>
      <c r="O88" s="99">
        <v>0</v>
      </c>
      <c r="P88" s="98" t="s">
        <v>519</v>
      </c>
      <c r="Q88" s="99">
        <v>0</v>
      </c>
      <c r="R88" s="98" t="s">
        <v>520</v>
      </c>
      <c r="S88" s="99">
        <v>0</v>
      </c>
      <c r="T88" s="74"/>
      <c r="U88" s="74"/>
    </row>
    <row r="89" spans="1:21" s="72" customFormat="1" ht="67.5">
      <c r="A89" s="13"/>
      <c r="B89" s="30"/>
      <c r="C89" s="30"/>
      <c r="D89" s="30"/>
      <c r="E89" s="30"/>
      <c r="F89" s="30"/>
      <c r="G89" s="30"/>
      <c r="H89" s="201"/>
      <c r="I89" s="201"/>
      <c r="J89" s="98" t="s">
        <v>111</v>
      </c>
      <c r="K89" s="99">
        <v>0</v>
      </c>
      <c r="L89" s="98" t="s">
        <v>521</v>
      </c>
      <c r="M89" s="99">
        <v>0</v>
      </c>
      <c r="N89" s="98" t="s">
        <v>522</v>
      </c>
      <c r="O89" s="99">
        <v>0</v>
      </c>
      <c r="P89" s="98" t="s">
        <v>523</v>
      </c>
      <c r="Q89" s="99">
        <v>0</v>
      </c>
      <c r="R89" s="98" t="s">
        <v>524</v>
      </c>
      <c r="S89" s="103">
        <v>0</v>
      </c>
      <c r="T89" s="74"/>
      <c r="U89" s="74"/>
    </row>
    <row r="90" spans="1:21" s="67" customFormat="1" ht="67.5">
      <c r="A90" s="13"/>
      <c r="B90" s="30"/>
      <c r="C90" s="57"/>
      <c r="D90" s="57"/>
      <c r="E90" s="57"/>
      <c r="F90" s="57"/>
      <c r="G90" s="57"/>
      <c r="H90" s="73"/>
      <c r="I90" s="73"/>
      <c r="J90" s="98" t="s">
        <v>116</v>
      </c>
      <c r="K90" s="99">
        <v>0</v>
      </c>
      <c r="L90" s="98" t="s">
        <v>525</v>
      </c>
      <c r="M90" s="99">
        <v>0</v>
      </c>
      <c r="N90" s="98" t="s">
        <v>526</v>
      </c>
      <c r="O90" s="99">
        <v>0</v>
      </c>
      <c r="P90" s="98" t="s">
        <v>527</v>
      </c>
      <c r="Q90" s="99">
        <v>0</v>
      </c>
      <c r="R90" s="98" t="s">
        <v>528</v>
      </c>
      <c r="S90" s="99">
        <v>0</v>
      </c>
      <c r="T90" s="74"/>
      <c r="U90" s="74"/>
    </row>
    <row r="91" spans="1:21" s="72" customFormat="1" ht="40.5">
      <c r="A91" s="13"/>
      <c r="B91" s="30"/>
      <c r="C91" s="30"/>
      <c r="D91" s="30"/>
      <c r="E91" s="30"/>
      <c r="F91" s="30"/>
      <c r="G91" s="30"/>
      <c r="H91" s="201"/>
      <c r="I91" s="201"/>
      <c r="J91" s="98" t="s">
        <v>121</v>
      </c>
      <c r="K91" s="99">
        <v>0</v>
      </c>
      <c r="L91" s="98" t="s">
        <v>529</v>
      </c>
      <c r="M91" s="99">
        <v>0</v>
      </c>
      <c r="N91" s="98" t="s">
        <v>530</v>
      </c>
      <c r="O91" s="99">
        <v>0</v>
      </c>
      <c r="P91" s="98" t="s">
        <v>531</v>
      </c>
      <c r="Q91" s="99">
        <v>0</v>
      </c>
      <c r="R91" s="98" t="s">
        <v>532</v>
      </c>
      <c r="S91" s="99">
        <v>0</v>
      </c>
      <c r="T91" s="74"/>
      <c r="U91" s="74"/>
    </row>
    <row r="92" spans="1:21" s="67" customFormat="1" ht="40.5">
      <c r="A92" s="13"/>
      <c r="B92" s="30"/>
      <c r="C92" s="57"/>
      <c r="D92" s="57"/>
      <c r="E92" s="57"/>
      <c r="F92" s="57"/>
      <c r="G92" s="57"/>
      <c r="H92" s="73"/>
      <c r="I92" s="73"/>
      <c r="J92" s="74"/>
      <c r="K92" s="74"/>
      <c r="L92" s="98" t="s">
        <v>533</v>
      </c>
      <c r="M92" s="99">
        <v>0</v>
      </c>
      <c r="N92" s="104" t="s">
        <v>534</v>
      </c>
      <c r="O92" s="99">
        <v>0</v>
      </c>
      <c r="P92" s="98" t="s">
        <v>535</v>
      </c>
      <c r="Q92" s="99">
        <v>0</v>
      </c>
      <c r="R92" s="104" t="s">
        <v>536</v>
      </c>
      <c r="S92" s="99">
        <v>0</v>
      </c>
      <c r="T92" s="74"/>
      <c r="U92" s="74"/>
    </row>
    <row r="93" spans="1:21" s="67" customFormat="1" ht="40.5">
      <c r="A93" s="13"/>
      <c r="B93" s="30"/>
      <c r="C93" s="57"/>
      <c r="D93" s="57"/>
      <c r="E93" s="57"/>
      <c r="F93" s="57"/>
      <c r="G93" s="57"/>
      <c r="H93" s="73"/>
      <c r="I93" s="73"/>
      <c r="J93" s="74"/>
      <c r="K93" s="74"/>
      <c r="L93" s="98" t="s">
        <v>537</v>
      </c>
      <c r="M93" s="99">
        <v>0</v>
      </c>
      <c r="N93" s="74"/>
      <c r="O93" s="74"/>
      <c r="P93" s="98" t="s">
        <v>538</v>
      </c>
      <c r="Q93" s="99">
        <v>0</v>
      </c>
      <c r="R93" s="74"/>
      <c r="S93" s="74"/>
      <c r="T93" s="74"/>
      <c r="U93" s="74"/>
    </row>
    <row r="94" spans="1:21" s="67" customFormat="1">
      <c r="A94" s="13"/>
      <c r="B94" s="68"/>
      <c r="C94" s="57"/>
      <c r="D94" s="57"/>
      <c r="E94" s="57"/>
      <c r="F94" s="57"/>
      <c r="G94" s="57"/>
      <c r="H94" s="73"/>
      <c r="I94" s="73"/>
      <c r="J94" s="70"/>
      <c r="K94" s="74"/>
      <c r="L94" s="74"/>
      <c r="M94" s="74"/>
      <c r="N94" s="74"/>
      <c r="O94" s="74"/>
      <c r="P94" s="74"/>
      <c r="Q94" s="74"/>
      <c r="R94" s="74"/>
      <c r="S94" s="74"/>
      <c r="T94" s="74"/>
      <c r="U94" s="74"/>
    </row>
    <row r="95" spans="1:21" s="67" customFormat="1">
      <c r="A95" s="13"/>
      <c r="B95" s="68"/>
      <c r="C95" s="57"/>
      <c r="D95" s="57"/>
      <c r="E95" s="57"/>
      <c r="F95" s="57"/>
      <c r="G95" s="57"/>
      <c r="H95" s="73"/>
      <c r="I95" s="73"/>
      <c r="J95" s="70"/>
      <c r="K95" s="74"/>
      <c r="L95" s="74"/>
      <c r="M95" s="74"/>
      <c r="N95" s="74"/>
      <c r="O95" s="74"/>
      <c r="P95" s="74"/>
      <c r="Q95" s="74"/>
      <c r="R95" s="74"/>
      <c r="S95" s="74"/>
      <c r="T95" s="74"/>
      <c r="U95" s="74"/>
    </row>
    <row r="96" spans="1:21" s="72" customFormat="1">
      <c r="A96" s="13"/>
      <c r="B96" s="105"/>
      <c r="C96" s="16"/>
      <c r="D96" s="16"/>
      <c r="E96" s="16"/>
      <c r="F96" s="16"/>
      <c r="G96" s="59"/>
      <c r="H96" s="56"/>
      <c r="I96" s="56"/>
      <c r="J96" s="87"/>
      <c r="K96" s="88"/>
      <c r="L96" s="88"/>
      <c r="M96" s="88"/>
      <c r="N96" s="88"/>
      <c r="O96" s="88"/>
      <c r="P96" s="88"/>
      <c r="Q96" s="88"/>
      <c r="R96" s="88"/>
      <c r="S96" s="88"/>
      <c r="T96" s="88"/>
      <c r="U96" s="88"/>
    </row>
    <row r="97" spans="1:21" s="14" customFormat="1">
      <c r="A97" s="13"/>
      <c r="B97" s="30" t="s">
        <v>132</v>
      </c>
      <c r="C97" s="30"/>
      <c r="D97" s="30"/>
      <c r="E97" s="30"/>
      <c r="F97" s="30"/>
      <c r="G97" s="30"/>
      <c r="H97" s="201"/>
      <c r="I97" s="201"/>
      <c r="J97" s="87"/>
      <c r="K97" s="88"/>
      <c r="L97" s="88"/>
      <c r="M97" s="88"/>
      <c r="N97" s="88"/>
      <c r="O97" s="88"/>
      <c r="P97" s="88"/>
      <c r="Q97" s="88"/>
      <c r="R97" s="88"/>
      <c r="S97" s="88"/>
      <c r="T97" s="88"/>
      <c r="U97" s="88"/>
    </row>
    <row r="98" spans="1:21">
      <c r="A98" s="13"/>
      <c r="B98" s="30"/>
      <c r="C98" s="30"/>
      <c r="D98" s="30"/>
      <c r="E98" s="30"/>
      <c r="F98" s="30"/>
      <c r="G98" s="30"/>
      <c r="H98" s="201"/>
      <c r="I98" s="201"/>
      <c r="K98" s="60"/>
      <c r="L98" s="60"/>
      <c r="M98" s="60"/>
      <c r="N98" s="60"/>
      <c r="O98" s="60"/>
      <c r="P98" s="60"/>
      <c r="Q98" s="60"/>
      <c r="R98" s="60"/>
      <c r="S98" s="60"/>
      <c r="T98" s="60"/>
      <c r="U98" s="60"/>
    </row>
    <row r="99" spans="1:21">
      <c r="A99" s="13"/>
      <c r="B99" s="30"/>
      <c r="C99" s="16"/>
      <c r="D99" s="16"/>
      <c r="F99" s="16"/>
      <c r="G99" s="16"/>
      <c r="H99" s="58"/>
      <c r="I99" s="58"/>
      <c r="J99" s="61" t="s">
        <v>41</v>
      </c>
      <c r="K99" s="61" t="s">
        <v>475</v>
      </c>
      <c r="L99" s="20"/>
      <c r="M99" s="20"/>
      <c r="N99" s="20"/>
      <c r="O99" s="20"/>
      <c r="P99" s="20"/>
      <c r="Q99" s="20"/>
      <c r="R99" s="20"/>
      <c r="S99" s="20"/>
      <c r="T99" s="20"/>
      <c r="U99" s="20"/>
    </row>
    <row r="100" spans="1:21" ht="17.25" customHeight="1">
      <c r="A100" s="13"/>
      <c r="B100" s="14"/>
      <c r="C100" s="16"/>
      <c r="D100" s="16"/>
      <c r="F100" s="16"/>
      <c r="G100" s="16"/>
      <c r="H100" s="58"/>
      <c r="I100" s="62" t="s">
        <v>42</v>
      </c>
      <c r="J100" s="63"/>
      <c r="K100" s="64" t="s">
        <v>5</v>
      </c>
      <c r="L100" s="20"/>
      <c r="M100" s="20"/>
      <c r="N100" s="20"/>
      <c r="O100" s="20"/>
      <c r="P100" s="20"/>
      <c r="Q100" s="20"/>
      <c r="R100" s="20"/>
      <c r="S100" s="20"/>
      <c r="T100" s="20"/>
      <c r="U100" s="20"/>
    </row>
    <row r="101" spans="1:21" s="67" customFormat="1" ht="99.75">
      <c r="A101" s="13"/>
      <c r="B101" s="14"/>
      <c r="C101" s="236" t="s">
        <v>132</v>
      </c>
      <c r="D101" s="239"/>
      <c r="E101" s="239"/>
      <c r="F101" s="239"/>
      <c r="G101" s="239"/>
      <c r="H101" s="240"/>
      <c r="I101" s="106" t="s">
        <v>539</v>
      </c>
      <c r="J101" s="107" t="s">
        <v>134</v>
      </c>
      <c r="K101" s="109"/>
    </row>
    <row r="102" spans="1:21" s="72" customFormat="1">
      <c r="A102" s="13"/>
      <c r="B102" s="30"/>
      <c r="C102" s="30"/>
      <c r="D102" s="30"/>
      <c r="E102" s="30"/>
      <c r="F102" s="30"/>
      <c r="G102" s="30"/>
      <c r="H102" s="201"/>
      <c r="I102" s="201"/>
      <c r="J102" s="70"/>
      <c r="K102" s="88"/>
    </row>
    <row r="103" spans="1:21" s="67" customFormat="1">
      <c r="A103" s="13"/>
      <c r="B103" s="68"/>
      <c r="C103" s="57"/>
      <c r="D103" s="57"/>
      <c r="E103" s="57"/>
      <c r="F103" s="57"/>
      <c r="G103" s="57"/>
      <c r="H103" s="73"/>
      <c r="I103" s="73"/>
      <c r="J103" s="70"/>
      <c r="K103" s="88"/>
    </row>
    <row r="104" spans="1:21" s="72" customFormat="1">
      <c r="A104" s="13"/>
      <c r="B104" s="14"/>
      <c r="C104" s="16"/>
      <c r="D104" s="16"/>
      <c r="E104" s="16"/>
      <c r="F104" s="16"/>
      <c r="G104" s="16"/>
      <c r="H104" s="58"/>
      <c r="I104" s="58"/>
      <c r="J104" s="110"/>
      <c r="K104" s="88"/>
    </row>
    <row r="105" spans="1:21" s="72" customFormat="1">
      <c r="A105" s="13"/>
      <c r="B105" s="30" t="s">
        <v>540</v>
      </c>
      <c r="C105" s="86"/>
      <c r="D105" s="86"/>
      <c r="E105" s="86"/>
      <c r="F105" s="86"/>
      <c r="G105" s="86"/>
      <c r="H105" s="201"/>
      <c r="I105" s="201"/>
      <c r="J105" s="87"/>
      <c r="K105" s="88"/>
    </row>
    <row r="106" spans="1:21">
      <c r="A106" s="13"/>
      <c r="B106" s="30"/>
      <c r="C106" s="30"/>
      <c r="D106" s="30"/>
      <c r="E106" s="30"/>
      <c r="F106" s="30"/>
      <c r="G106" s="30"/>
      <c r="H106" s="201"/>
      <c r="I106" s="201"/>
      <c r="K106" s="60"/>
      <c r="L106" s="20"/>
      <c r="M106" s="20"/>
      <c r="N106" s="20"/>
      <c r="O106" s="20"/>
      <c r="P106" s="20"/>
      <c r="Q106" s="20"/>
      <c r="R106" s="20"/>
      <c r="S106" s="20"/>
      <c r="T106" s="20"/>
      <c r="U106" s="20"/>
    </row>
    <row r="107" spans="1:21">
      <c r="A107" s="13"/>
      <c r="B107" s="30"/>
      <c r="C107" s="16"/>
      <c r="D107" s="16"/>
      <c r="F107" s="16"/>
      <c r="G107" s="16"/>
      <c r="H107" s="58"/>
      <c r="I107" s="58"/>
      <c r="J107" s="61" t="s">
        <v>41</v>
      </c>
      <c r="K107" s="61" t="s">
        <v>475</v>
      </c>
      <c r="L107" s="20"/>
      <c r="M107" s="20"/>
      <c r="N107" s="20"/>
      <c r="O107" s="20"/>
      <c r="P107" s="20"/>
      <c r="Q107" s="20"/>
      <c r="R107" s="20"/>
      <c r="S107" s="20"/>
      <c r="T107" s="20"/>
      <c r="U107" s="20"/>
    </row>
    <row r="108" spans="1:21" ht="17.25" customHeight="1">
      <c r="A108" s="13"/>
      <c r="B108" s="14"/>
      <c r="C108" s="16"/>
      <c r="D108" s="16"/>
      <c r="F108" s="16"/>
      <c r="G108" s="16"/>
      <c r="H108" s="58"/>
      <c r="I108" s="62" t="s">
        <v>42</v>
      </c>
      <c r="J108" s="63"/>
      <c r="K108" s="64" t="s">
        <v>5</v>
      </c>
      <c r="L108" s="20"/>
      <c r="M108" s="20"/>
      <c r="N108" s="20"/>
      <c r="O108" s="20"/>
      <c r="P108" s="20"/>
      <c r="Q108" s="20"/>
      <c r="R108" s="20"/>
      <c r="S108" s="20"/>
      <c r="T108" s="20"/>
      <c r="U108" s="20"/>
    </row>
    <row r="109" spans="1:21" s="67" customFormat="1" ht="37.15" customHeight="1">
      <c r="A109" s="13"/>
      <c r="B109" s="111"/>
      <c r="C109" s="236" t="s">
        <v>136</v>
      </c>
      <c r="D109" s="239"/>
      <c r="E109" s="239"/>
      <c r="F109" s="239"/>
      <c r="G109" s="239"/>
      <c r="H109" s="240"/>
      <c r="I109" s="314" t="s">
        <v>541</v>
      </c>
      <c r="J109" s="112" t="s">
        <v>138</v>
      </c>
      <c r="K109" s="114"/>
    </row>
    <row r="110" spans="1:21" s="67" customFormat="1" ht="37.15" customHeight="1">
      <c r="A110" s="13"/>
      <c r="B110" s="111"/>
      <c r="C110" s="236" t="s">
        <v>542</v>
      </c>
      <c r="D110" s="237"/>
      <c r="E110" s="237"/>
      <c r="F110" s="237"/>
      <c r="G110" s="237"/>
      <c r="H110" s="238"/>
      <c r="I110" s="315"/>
      <c r="J110" s="112" t="s">
        <v>138</v>
      </c>
      <c r="K110" s="116"/>
    </row>
    <row r="111" spans="1:21" s="72" customFormat="1">
      <c r="A111" s="13"/>
      <c r="B111" s="30"/>
      <c r="C111" s="30"/>
      <c r="D111" s="30"/>
      <c r="E111" s="30"/>
      <c r="F111" s="30"/>
      <c r="G111" s="30"/>
      <c r="H111" s="201"/>
      <c r="I111" s="201"/>
      <c r="J111" s="70"/>
      <c r="K111" s="60"/>
    </row>
    <row r="112" spans="1:21" s="67" customFormat="1">
      <c r="A112" s="13"/>
      <c r="B112" s="68"/>
      <c r="C112" s="57"/>
      <c r="D112" s="57"/>
      <c r="E112" s="57"/>
      <c r="F112" s="57"/>
      <c r="G112" s="57"/>
      <c r="H112" s="73"/>
      <c r="I112" s="73"/>
      <c r="J112" s="70"/>
      <c r="K112" s="74"/>
    </row>
    <row r="113" spans="1:21" s="72" customFormat="1">
      <c r="A113" s="13"/>
      <c r="B113" s="111"/>
      <c r="C113" s="16"/>
      <c r="D113" s="16"/>
      <c r="E113" s="117"/>
      <c r="F113" s="117"/>
      <c r="G113" s="117"/>
      <c r="H113" s="118"/>
      <c r="I113" s="118"/>
      <c r="J113" s="70"/>
      <c r="K113" s="71"/>
    </row>
    <row r="114" spans="1:21" s="72" customFormat="1">
      <c r="A114" s="13"/>
      <c r="B114" s="30" t="s">
        <v>140</v>
      </c>
      <c r="C114" s="86"/>
      <c r="D114" s="86"/>
      <c r="E114" s="86"/>
      <c r="F114" s="86"/>
      <c r="G114" s="201"/>
      <c r="H114" s="201"/>
      <c r="I114" s="201"/>
      <c r="J114" s="87"/>
      <c r="K114" s="88"/>
    </row>
    <row r="115" spans="1:21">
      <c r="A115" s="13"/>
      <c r="B115" s="30"/>
      <c r="C115" s="30"/>
      <c r="D115" s="30"/>
      <c r="E115" s="30"/>
      <c r="F115" s="30"/>
      <c r="G115" s="30"/>
      <c r="H115" s="201"/>
      <c r="I115" s="201"/>
      <c r="K115" s="60"/>
      <c r="L115" s="20"/>
      <c r="M115" s="20"/>
      <c r="N115" s="20"/>
      <c r="O115" s="20"/>
      <c r="P115" s="20"/>
      <c r="Q115" s="20"/>
      <c r="R115" s="20"/>
      <c r="S115" s="20"/>
      <c r="T115" s="20"/>
      <c r="U115" s="20"/>
    </row>
    <row r="116" spans="1:21">
      <c r="A116" s="13"/>
      <c r="B116" s="30"/>
      <c r="C116" s="16"/>
      <c r="D116" s="16"/>
      <c r="F116" s="16"/>
      <c r="G116" s="16"/>
      <c r="H116" s="58"/>
      <c r="I116" s="58"/>
      <c r="J116" s="61" t="s">
        <v>41</v>
      </c>
      <c r="K116" s="61" t="s">
        <v>475</v>
      </c>
      <c r="L116" s="20"/>
      <c r="M116" s="20"/>
      <c r="N116" s="20"/>
      <c r="O116" s="20"/>
      <c r="P116" s="20"/>
      <c r="Q116" s="20"/>
      <c r="R116" s="20"/>
      <c r="S116" s="20"/>
      <c r="T116" s="20"/>
      <c r="U116" s="20"/>
    </row>
    <row r="117" spans="1:21" ht="17.25" customHeight="1">
      <c r="A117" s="13"/>
      <c r="B117" s="14"/>
      <c r="C117" s="16"/>
      <c r="D117" s="16"/>
      <c r="F117" s="16"/>
      <c r="G117" s="16"/>
      <c r="H117" s="58"/>
      <c r="I117" s="62" t="s">
        <v>42</v>
      </c>
      <c r="J117" s="63"/>
      <c r="K117" s="119" t="s">
        <v>5</v>
      </c>
      <c r="L117" s="20"/>
      <c r="M117" s="20"/>
      <c r="N117" s="20"/>
      <c r="O117" s="20"/>
      <c r="P117" s="20"/>
      <c r="Q117" s="20"/>
      <c r="R117" s="20"/>
      <c r="S117" s="20"/>
      <c r="T117" s="20"/>
      <c r="U117" s="20"/>
    </row>
    <row r="118" spans="1:21" s="67" customFormat="1" ht="57">
      <c r="A118" s="13"/>
      <c r="B118" s="111"/>
      <c r="C118" s="236" t="s">
        <v>141</v>
      </c>
      <c r="D118" s="239"/>
      <c r="E118" s="239"/>
      <c r="F118" s="239"/>
      <c r="G118" s="239"/>
      <c r="H118" s="240"/>
      <c r="I118" s="120" t="s">
        <v>543</v>
      </c>
      <c r="J118" s="112" t="s">
        <v>143</v>
      </c>
      <c r="K118" s="114"/>
    </row>
    <row r="119" spans="1:21" s="67" customFormat="1" ht="57">
      <c r="A119" s="13"/>
      <c r="B119" s="111"/>
      <c r="C119" s="236" t="s">
        <v>544</v>
      </c>
      <c r="D119" s="237"/>
      <c r="E119" s="237"/>
      <c r="F119" s="237"/>
      <c r="G119" s="237"/>
      <c r="H119" s="238"/>
      <c r="I119" s="120" t="s">
        <v>545</v>
      </c>
      <c r="J119" s="112" t="s">
        <v>143</v>
      </c>
      <c r="K119" s="116"/>
    </row>
    <row r="120" spans="1:21" s="72" customFormat="1">
      <c r="A120" s="13"/>
      <c r="B120" s="30"/>
      <c r="C120" s="30"/>
      <c r="D120" s="30"/>
      <c r="E120" s="30"/>
      <c r="F120" s="30"/>
      <c r="G120" s="30"/>
      <c r="H120" s="201"/>
      <c r="I120" s="201"/>
      <c r="J120" s="70"/>
      <c r="K120" s="60"/>
    </row>
    <row r="121" spans="1:21" s="67" customFormat="1">
      <c r="A121" s="13"/>
      <c r="B121" s="68"/>
      <c r="C121" s="57"/>
      <c r="D121" s="57"/>
      <c r="E121" s="57"/>
      <c r="F121" s="57"/>
      <c r="G121" s="57"/>
      <c r="H121" s="73"/>
      <c r="I121" s="73"/>
      <c r="J121" s="70"/>
      <c r="K121" s="74"/>
    </row>
    <row r="122" spans="1:21" s="72" customFormat="1">
      <c r="A122" s="13"/>
      <c r="B122" s="14"/>
      <c r="C122" s="16"/>
      <c r="D122" s="16"/>
      <c r="E122" s="16"/>
      <c r="F122" s="16"/>
      <c r="G122" s="16"/>
      <c r="H122" s="58"/>
      <c r="I122" s="58"/>
      <c r="J122" s="87"/>
      <c r="K122" s="88"/>
    </row>
    <row r="123" spans="1:21">
      <c r="A123" s="13"/>
      <c r="B123" s="30" t="s">
        <v>146</v>
      </c>
      <c r="C123" s="30"/>
      <c r="D123" s="30"/>
      <c r="E123" s="30"/>
      <c r="F123" s="30"/>
      <c r="G123" s="30"/>
      <c r="H123" s="201"/>
      <c r="I123" s="201"/>
      <c r="J123" s="121"/>
      <c r="K123" s="122"/>
      <c r="L123" s="20"/>
      <c r="M123" s="20"/>
      <c r="N123" s="20"/>
      <c r="O123" s="20"/>
      <c r="P123" s="20"/>
      <c r="Q123" s="20"/>
      <c r="R123" s="20"/>
      <c r="S123" s="20"/>
      <c r="T123" s="20"/>
      <c r="U123" s="20"/>
    </row>
    <row r="124" spans="1:21">
      <c r="A124" s="13"/>
      <c r="B124" s="30"/>
      <c r="C124" s="30"/>
      <c r="D124" s="30"/>
      <c r="E124" s="30"/>
      <c r="F124" s="30"/>
      <c r="G124" s="30"/>
      <c r="H124" s="201"/>
      <c r="I124" s="201"/>
      <c r="K124" s="60"/>
      <c r="L124" s="20"/>
      <c r="M124" s="20"/>
      <c r="N124" s="20"/>
      <c r="O124" s="20"/>
      <c r="P124" s="20"/>
      <c r="Q124" s="20"/>
      <c r="R124" s="20"/>
      <c r="S124" s="20"/>
      <c r="T124" s="20"/>
      <c r="U124" s="20"/>
    </row>
    <row r="125" spans="1:21">
      <c r="A125" s="13"/>
      <c r="B125" s="30"/>
      <c r="C125" s="16"/>
      <c r="D125" s="16"/>
      <c r="F125" s="16"/>
      <c r="G125" s="16"/>
      <c r="H125" s="58"/>
      <c r="I125" s="58"/>
      <c r="J125" s="61" t="s">
        <v>41</v>
      </c>
      <c r="K125" s="61" t="s">
        <v>475</v>
      </c>
      <c r="L125" s="20"/>
      <c r="M125" s="20"/>
      <c r="N125" s="20"/>
      <c r="O125" s="20"/>
      <c r="P125" s="20"/>
      <c r="Q125" s="20"/>
      <c r="R125" s="20"/>
      <c r="S125" s="20"/>
      <c r="T125" s="20"/>
      <c r="U125" s="20"/>
    </row>
    <row r="126" spans="1:21" ht="17.25" customHeight="1">
      <c r="A126" s="13"/>
      <c r="B126" s="14"/>
      <c r="C126" s="16"/>
      <c r="D126" s="16"/>
      <c r="F126" s="16"/>
      <c r="G126" s="16"/>
      <c r="H126" s="58"/>
      <c r="I126" s="62" t="s">
        <v>42</v>
      </c>
      <c r="J126" s="63"/>
      <c r="K126" s="64" t="s">
        <v>5</v>
      </c>
      <c r="L126" s="20"/>
      <c r="M126" s="20"/>
      <c r="N126" s="20"/>
      <c r="O126" s="20"/>
      <c r="P126" s="20"/>
      <c r="Q126" s="20"/>
      <c r="R126" s="20"/>
      <c r="S126" s="20"/>
      <c r="T126" s="20"/>
      <c r="U126" s="20"/>
    </row>
    <row r="127" spans="1:21" s="67" customFormat="1" ht="20.25" customHeight="1" thickBot="1">
      <c r="A127" s="13"/>
      <c r="B127" s="105"/>
      <c r="C127" s="280" t="s">
        <v>147</v>
      </c>
      <c r="D127" s="280"/>
      <c r="E127" s="280"/>
      <c r="F127" s="280"/>
      <c r="G127" s="241" t="s">
        <v>148</v>
      </c>
      <c r="H127" s="241"/>
      <c r="I127" s="311" t="s">
        <v>149</v>
      </c>
      <c r="J127" s="123">
        <v>30</v>
      </c>
      <c r="K127" s="124">
        <v>19</v>
      </c>
    </row>
    <row r="128" spans="1:21" s="67" customFormat="1" ht="20.25" customHeight="1" thickBot="1">
      <c r="A128" s="13"/>
      <c r="B128" s="105"/>
      <c r="C128" s="275"/>
      <c r="D128" s="275"/>
      <c r="E128" s="275"/>
      <c r="F128" s="275"/>
      <c r="G128" s="280" t="s">
        <v>150</v>
      </c>
      <c r="H128" s="284"/>
      <c r="I128" s="312"/>
      <c r="J128" s="125">
        <v>0</v>
      </c>
      <c r="K128" s="126">
        <v>0</v>
      </c>
    </row>
    <row r="129" spans="1:11" s="67" customFormat="1" ht="20.25" customHeight="1" thickBot="1">
      <c r="A129" s="13"/>
      <c r="B129" s="105"/>
      <c r="C129" s="275" t="s">
        <v>151</v>
      </c>
      <c r="D129" s="276"/>
      <c r="E129" s="276"/>
      <c r="F129" s="276"/>
      <c r="G129" s="277" t="s">
        <v>148</v>
      </c>
      <c r="H129" s="278"/>
      <c r="I129" s="312"/>
      <c r="J129" s="127">
        <v>4</v>
      </c>
      <c r="K129" s="128">
        <v>1</v>
      </c>
    </row>
    <row r="130" spans="1:11" s="67" customFormat="1" ht="20.25" customHeight="1" thickBot="1">
      <c r="A130" s="13"/>
      <c r="B130" s="105"/>
      <c r="C130" s="276"/>
      <c r="D130" s="276"/>
      <c r="E130" s="276"/>
      <c r="F130" s="276"/>
      <c r="G130" s="280" t="s">
        <v>150</v>
      </c>
      <c r="H130" s="284"/>
      <c r="I130" s="312"/>
      <c r="J130" s="125">
        <v>3.5</v>
      </c>
      <c r="K130" s="126">
        <v>1</v>
      </c>
    </row>
    <row r="131" spans="1:11" s="67" customFormat="1" ht="20.25" customHeight="1" thickBot="1">
      <c r="A131" s="13"/>
      <c r="B131" s="105"/>
      <c r="C131" s="275" t="s">
        <v>152</v>
      </c>
      <c r="D131" s="276"/>
      <c r="E131" s="276"/>
      <c r="F131" s="276"/>
      <c r="G131" s="277" t="s">
        <v>148</v>
      </c>
      <c r="H131" s="278"/>
      <c r="I131" s="312"/>
      <c r="J131" s="127">
        <v>0</v>
      </c>
      <c r="K131" s="128">
        <v>0</v>
      </c>
    </row>
    <row r="132" spans="1:11" s="67" customFormat="1" ht="20.25" customHeight="1" thickBot="1">
      <c r="A132" s="13"/>
      <c r="B132" s="105"/>
      <c r="C132" s="276"/>
      <c r="D132" s="276"/>
      <c r="E132" s="276"/>
      <c r="F132" s="276"/>
      <c r="G132" s="280" t="s">
        <v>150</v>
      </c>
      <c r="H132" s="284"/>
      <c r="I132" s="312"/>
      <c r="J132" s="125">
        <v>4</v>
      </c>
      <c r="K132" s="126">
        <v>2.5</v>
      </c>
    </row>
    <row r="133" spans="1:11" s="67" customFormat="1" ht="20.25" customHeight="1" thickBot="1">
      <c r="A133" s="13"/>
      <c r="B133" s="105"/>
      <c r="C133" s="275" t="s">
        <v>153</v>
      </c>
      <c r="D133" s="276"/>
      <c r="E133" s="276"/>
      <c r="F133" s="276"/>
      <c r="G133" s="277" t="s">
        <v>148</v>
      </c>
      <c r="H133" s="278"/>
      <c r="I133" s="312"/>
      <c r="J133" s="127">
        <v>0</v>
      </c>
      <c r="K133" s="128">
        <v>0</v>
      </c>
    </row>
    <row r="134" spans="1:11" s="67" customFormat="1" ht="20.25" customHeight="1" thickBot="1">
      <c r="A134" s="13"/>
      <c r="B134" s="68"/>
      <c r="C134" s="276"/>
      <c r="D134" s="276"/>
      <c r="E134" s="276"/>
      <c r="F134" s="276"/>
      <c r="G134" s="280" t="s">
        <v>150</v>
      </c>
      <c r="H134" s="284"/>
      <c r="I134" s="312"/>
      <c r="J134" s="125">
        <v>0</v>
      </c>
      <c r="K134" s="126">
        <v>0</v>
      </c>
    </row>
    <row r="135" spans="1:11" s="67" customFormat="1" ht="20.25" customHeight="1" thickBot="1">
      <c r="A135" s="13"/>
      <c r="B135" s="68"/>
      <c r="C135" s="275" t="s">
        <v>154</v>
      </c>
      <c r="D135" s="276"/>
      <c r="E135" s="276"/>
      <c r="F135" s="276"/>
      <c r="G135" s="277" t="s">
        <v>148</v>
      </c>
      <c r="H135" s="278"/>
      <c r="I135" s="312"/>
      <c r="J135" s="127">
        <v>2</v>
      </c>
      <c r="K135" s="128">
        <v>0</v>
      </c>
    </row>
    <row r="136" spans="1:11" s="67" customFormat="1" ht="20.25" customHeight="1" thickBot="1">
      <c r="A136" s="13"/>
      <c r="B136" s="68"/>
      <c r="C136" s="276"/>
      <c r="D136" s="276"/>
      <c r="E136" s="276"/>
      <c r="F136" s="276"/>
      <c r="G136" s="280" t="s">
        <v>150</v>
      </c>
      <c r="H136" s="284"/>
      <c r="I136" s="312"/>
      <c r="J136" s="125">
        <v>0</v>
      </c>
      <c r="K136" s="126">
        <v>0</v>
      </c>
    </row>
    <row r="137" spans="1:11" s="67" customFormat="1" ht="20.25" customHeight="1" thickBot="1">
      <c r="A137" s="13"/>
      <c r="B137" s="68"/>
      <c r="C137" s="275" t="s">
        <v>155</v>
      </c>
      <c r="D137" s="276"/>
      <c r="E137" s="276"/>
      <c r="F137" s="276"/>
      <c r="G137" s="277" t="s">
        <v>148</v>
      </c>
      <c r="H137" s="278"/>
      <c r="I137" s="312"/>
      <c r="J137" s="127">
        <v>2</v>
      </c>
      <c r="K137" s="128">
        <v>0</v>
      </c>
    </row>
    <row r="138" spans="1:11" s="67" customFormat="1" ht="20.25" customHeight="1" thickBot="1">
      <c r="A138" s="13"/>
      <c r="B138" s="68"/>
      <c r="C138" s="276"/>
      <c r="D138" s="276"/>
      <c r="E138" s="276"/>
      <c r="F138" s="276"/>
      <c r="G138" s="280" t="s">
        <v>150</v>
      </c>
      <c r="H138" s="284"/>
      <c r="I138" s="312"/>
      <c r="J138" s="125">
        <v>0</v>
      </c>
      <c r="K138" s="126">
        <v>0</v>
      </c>
    </row>
    <row r="139" spans="1:11" s="67" customFormat="1" ht="20.25" customHeight="1" thickBot="1">
      <c r="A139" s="13"/>
      <c r="B139" s="68"/>
      <c r="C139" s="275" t="s">
        <v>156</v>
      </c>
      <c r="D139" s="276"/>
      <c r="E139" s="276"/>
      <c r="F139" s="276"/>
      <c r="G139" s="277" t="s">
        <v>148</v>
      </c>
      <c r="H139" s="278"/>
      <c r="I139" s="312"/>
      <c r="J139" s="127">
        <v>0</v>
      </c>
      <c r="K139" s="128">
        <v>0</v>
      </c>
    </row>
    <row r="140" spans="1:11" s="67" customFormat="1" ht="20.25" customHeight="1" thickBot="1">
      <c r="A140" s="13"/>
      <c r="B140" s="68"/>
      <c r="C140" s="276"/>
      <c r="D140" s="276"/>
      <c r="E140" s="276"/>
      <c r="F140" s="276"/>
      <c r="G140" s="280" t="s">
        <v>150</v>
      </c>
      <c r="H140" s="284"/>
      <c r="I140" s="312"/>
      <c r="J140" s="125">
        <v>0</v>
      </c>
      <c r="K140" s="126">
        <v>0</v>
      </c>
    </row>
    <row r="141" spans="1:11" s="67" customFormat="1" ht="20.25" customHeight="1" thickBot="1">
      <c r="A141" s="13"/>
      <c r="B141" s="68"/>
      <c r="C141" s="275" t="s">
        <v>157</v>
      </c>
      <c r="D141" s="276"/>
      <c r="E141" s="276"/>
      <c r="F141" s="276"/>
      <c r="G141" s="277" t="s">
        <v>148</v>
      </c>
      <c r="H141" s="278"/>
      <c r="I141" s="312"/>
      <c r="J141" s="127">
        <v>1</v>
      </c>
      <c r="K141" s="128">
        <v>0</v>
      </c>
    </row>
    <row r="142" spans="1:11" s="67" customFormat="1" ht="20.25" customHeight="1" thickBot="1">
      <c r="A142" s="13"/>
      <c r="B142" s="68"/>
      <c r="C142" s="276"/>
      <c r="D142" s="276"/>
      <c r="E142" s="276"/>
      <c r="F142" s="276"/>
      <c r="G142" s="280" t="s">
        <v>150</v>
      </c>
      <c r="H142" s="284"/>
      <c r="I142" s="312"/>
      <c r="J142" s="125">
        <v>0</v>
      </c>
      <c r="K142" s="126">
        <v>0</v>
      </c>
    </row>
    <row r="143" spans="1:11" s="67" customFormat="1" ht="20.25" customHeight="1" thickBot="1">
      <c r="A143" s="13"/>
      <c r="B143" s="68"/>
      <c r="C143" s="275" t="s">
        <v>158</v>
      </c>
      <c r="D143" s="276"/>
      <c r="E143" s="276"/>
      <c r="F143" s="276"/>
      <c r="G143" s="277" t="s">
        <v>148</v>
      </c>
      <c r="H143" s="278"/>
      <c r="I143" s="312"/>
      <c r="J143" s="127">
        <v>0</v>
      </c>
      <c r="K143" s="128">
        <v>0</v>
      </c>
    </row>
    <row r="144" spans="1:11" s="67" customFormat="1" ht="20.25" customHeight="1">
      <c r="A144" s="13"/>
      <c r="B144" s="68"/>
      <c r="C144" s="308"/>
      <c r="D144" s="308"/>
      <c r="E144" s="308"/>
      <c r="F144" s="308"/>
      <c r="G144" s="241" t="s">
        <v>150</v>
      </c>
      <c r="H144" s="242"/>
      <c r="I144" s="313"/>
      <c r="J144" s="129">
        <v>0</v>
      </c>
      <c r="K144" s="130">
        <v>0</v>
      </c>
    </row>
    <row r="145" spans="1:21" s="72" customFormat="1">
      <c r="A145" s="13"/>
      <c r="B145" s="30"/>
      <c r="C145" s="30"/>
      <c r="D145" s="30"/>
      <c r="E145" s="30"/>
      <c r="F145" s="30"/>
      <c r="G145" s="30"/>
      <c r="H145" s="201"/>
      <c r="I145" s="201"/>
      <c r="J145" s="70"/>
      <c r="K145" s="71"/>
      <c r="L145" s="71"/>
      <c r="M145" s="71"/>
      <c r="N145" s="71"/>
      <c r="O145" s="71"/>
      <c r="P145" s="71"/>
      <c r="Q145" s="71"/>
      <c r="R145" s="71"/>
      <c r="S145" s="71"/>
      <c r="T145" s="71"/>
      <c r="U145" s="71"/>
    </row>
    <row r="146" spans="1:21">
      <c r="A146" s="13"/>
      <c r="B146" s="30"/>
      <c r="C146" s="30"/>
      <c r="D146" s="30"/>
      <c r="E146" s="30"/>
      <c r="F146" s="30"/>
      <c r="G146" s="30"/>
      <c r="H146" s="201"/>
      <c r="I146" s="201"/>
      <c r="K146" s="60"/>
      <c r="L146" s="97"/>
      <c r="M146" s="97"/>
      <c r="N146" s="60"/>
      <c r="O146" s="60"/>
      <c r="P146" s="60"/>
      <c r="Q146" s="60"/>
      <c r="R146" s="60"/>
      <c r="S146" s="60"/>
      <c r="T146" s="60"/>
      <c r="U146" s="60"/>
    </row>
    <row r="147" spans="1:21" ht="17.25" customHeight="1">
      <c r="A147" s="13"/>
      <c r="B147" s="30"/>
      <c r="C147" s="16"/>
      <c r="D147" s="16"/>
      <c r="F147" s="16"/>
      <c r="G147" s="16"/>
      <c r="H147" s="58"/>
      <c r="I147" s="58"/>
      <c r="J147" s="61" t="s">
        <v>41</v>
      </c>
      <c r="K147" s="310" t="s">
        <v>159</v>
      </c>
      <c r="L147" s="310"/>
      <c r="M147" s="310"/>
      <c r="N147" s="122"/>
      <c r="O147" s="122"/>
      <c r="P147" s="122"/>
      <c r="Q147" s="122"/>
      <c r="R147" s="122"/>
      <c r="S147" s="122"/>
      <c r="T147" s="122"/>
      <c r="U147" s="122"/>
    </row>
    <row r="148" spans="1:21">
      <c r="A148" s="13"/>
      <c r="B148" s="14"/>
      <c r="C148" s="16"/>
      <c r="D148" s="16"/>
      <c r="F148" s="16"/>
      <c r="G148" s="16"/>
      <c r="H148" s="58"/>
      <c r="I148" s="62" t="s">
        <v>42</v>
      </c>
      <c r="J148" s="63"/>
      <c r="K148" s="200" t="s">
        <v>160</v>
      </c>
      <c r="L148" s="200" t="s">
        <v>161</v>
      </c>
      <c r="M148" s="200" t="s">
        <v>162</v>
      </c>
      <c r="N148" s="122"/>
      <c r="O148" s="122"/>
      <c r="P148" s="122"/>
      <c r="Q148" s="122"/>
      <c r="R148" s="122"/>
      <c r="S148" s="122"/>
      <c r="T148" s="122"/>
      <c r="U148" s="20"/>
    </row>
    <row r="149" spans="1:21" s="67" customFormat="1" ht="20.25" customHeight="1">
      <c r="A149" s="13"/>
      <c r="B149" s="105"/>
      <c r="C149" s="241" t="s">
        <v>147</v>
      </c>
      <c r="D149" s="241"/>
      <c r="E149" s="241"/>
      <c r="F149" s="241"/>
      <c r="G149" s="241" t="s">
        <v>148</v>
      </c>
      <c r="H149" s="241"/>
      <c r="I149" s="311"/>
      <c r="J149" s="131"/>
      <c r="K149" s="124">
        <v>0</v>
      </c>
      <c r="L149" s="124">
        <v>8</v>
      </c>
      <c r="M149" s="124">
        <v>3</v>
      </c>
      <c r="N149" s="122"/>
      <c r="O149" s="122"/>
      <c r="P149" s="122"/>
      <c r="Q149" s="122"/>
      <c r="R149" s="122"/>
      <c r="S149" s="122"/>
      <c r="T149" s="122"/>
    </row>
    <row r="150" spans="1:21" s="67" customFormat="1" ht="20.25" customHeight="1" thickBot="1">
      <c r="A150" s="13"/>
      <c r="B150" s="105"/>
      <c r="C150" s="280"/>
      <c r="D150" s="280"/>
      <c r="E150" s="280"/>
      <c r="F150" s="280"/>
      <c r="G150" s="280" t="s">
        <v>150</v>
      </c>
      <c r="H150" s="284"/>
      <c r="I150" s="312"/>
      <c r="J150" s="132"/>
      <c r="K150" s="126">
        <v>0</v>
      </c>
      <c r="L150" s="126">
        <v>0</v>
      </c>
      <c r="M150" s="126">
        <v>0</v>
      </c>
      <c r="N150" s="122"/>
      <c r="O150" s="122"/>
      <c r="P150" s="122"/>
      <c r="Q150" s="122"/>
      <c r="R150" s="122"/>
      <c r="S150" s="122"/>
      <c r="T150" s="122"/>
    </row>
    <row r="151" spans="1:21" s="67" customFormat="1" ht="20.25" customHeight="1">
      <c r="A151" s="13"/>
      <c r="B151" s="105"/>
      <c r="C151" s="283" t="s">
        <v>151</v>
      </c>
      <c r="D151" s="308"/>
      <c r="E151" s="308"/>
      <c r="F151" s="308"/>
      <c r="G151" s="277" t="s">
        <v>148</v>
      </c>
      <c r="H151" s="278"/>
      <c r="I151" s="312"/>
      <c r="J151" s="132"/>
      <c r="K151" s="128">
        <v>0</v>
      </c>
      <c r="L151" s="128">
        <v>1</v>
      </c>
      <c r="M151" s="128">
        <v>2</v>
      </c>
      <c r="N151" s="122"/>
      <c r="O151" s="122"/>
      <c r="P151" s="122"/>
      <c r="Q151" s="122"/>
      <c r="R151" s="122"/>
      <c r="S151" s="122"/>
      <c r="T151" s="122"/>
    </row>
    <row r="152" spans="1:21" s="67" customFormat="1" ht="20.25" customHeight="1" thickBot="1">
      <c r="A152" s="13"/>
      <c r="B152" s="105"/>
      <c r="C152" s="284"/>
      <c r="D152" s="284"/>
      <c r="E152" s="284"/>
      <c r="F152" s="284"/>
      <c r="G152" s="280" t="s">
        <v>150</v>
      </c>
      <c r="H152" s="284"/>
      <c r="I152" s="312"/>
      <c r="J152" s="132"/>
      <c r="K152" s="126">
        <v>0</v>
      </c>
      <c r="L152" s="126">
        <v>2.5</v>
      </c>
      <c r="M152" s="126">
        <v>0</v>
      </c>
      <c r="N152" s="122"/>
      <c r="O152" s="122"/>
      <c r="P152" s="122"/>
      <c r="Q152" s="122"/>
      <c r="R152" s="122"/>
      <c r="S152" s="122"/>
      <c r="T152" s="122"/>
    </row>
    <row r="153" spans="1:21" s="67" customFormat="1" ht="20.25" customHeight="1">
      <c r="A153" s="13"/>
      <c r="B153" s="105"/>
      <c r="C153" s="283" t="s">
        <v>152</v>
      </c>
      <c r="D153" s="308"/>
      <c r="E153" s="308"/>
      <c r="F153" s="308"/>
      <c r="G153" s="277" t="s">
        <v>148</v>
      </c>
      <c r="H153" s="278"/>
      <c r="I153" s="312"/>
      <c r="J153" s="132"/>
      <c r="K153" s="128">
        <v>0</v>
      </c>
      <c r="L153" s="128">
        <v>0</v>
      </c>
      <c r="M153" s="128">
        <v>0</v>
      </c>
      <c r="N153" s="122"/>
      <c r="O153" s="122"/>
      <c r="P153" s="122"/>
      <c r="Q153" s="122"/>
      <c r="R153" s="122"/>
      <c r="S153" s="122"/>
      <c r="T153" s="122"/>
    </row>
    <row r="154" spans="1:21" s="67" customFormat="1" ht="20.25" customHeight="1" thickBot="1">
      <c r="A154" s="13"/>
      <c r="B154" s="105"/>
      <c r="C154" s="284"/>
      <c r="D154" s="284"/>
      <c r="E154" s="284"/>
      <c r="F154" s="284"/>
      <c r="G154" s="280" t="s">
        <v>150</v>
      </c>
      <c r="H154" s="284"/>
      <c r="I154" s="312"/>
      <c r="J154" s="132"/>
      <c r="K154" s="126">
        <v>0</v>
      </c>
      <c r="L154" s="126">
        <v>1.5</v>
      </c>
      <c r="M154" s="126">
        <v>0</v>
      </c>
      <c r="N154" s="122"/>
      <c r="O154" s="122"/>
      <c r="P154" s="122"/>
      <c r="Q154" s="122"/>
      <c r="R154" s="122"/>
      <c r="S154" s="122"/>
      <c r="T154" s="122"/>
    </row>
    <row r="155" spans="1:21" s="67" customFormat="1" ht="20.25" customHeight="1" thickBot="1">
      <c r="A155" s="13"/>
      <c r="B155" s="105"/>
      <c r="C155" s="275" t="s">
        <v>153</v>
      </c>
      <c r="D155" s="276"/>
      <c r="E155" s="276"/>
      <c r="F155" s="276"/>
      <c r="G155" s="277" t="s">
        <v>148</v>
      </c>
      <c r="H155" s="278"/>
      <c r="I155" s="312"/>
      <c r="J155" s="132"/>
      <c r="K155" s="128">
        <v>0</v>
      </c>
      <c r="L155" s="128">
        <v>0</v>
      </c>
      <c r="M155" s="128">
        <v>0</v>
      </c>
      <c r="N155" s="122"/>
      <c r="O155" s="122"/>
      <c r="P155" s="122"/>
      <c r="Q155" s="122"/>
      <c r="R155" s="122"/>
      <c r="S155" s="122"/>
      <c r="T155" s="122"/>
    </row>
    <row r="156" spans="1:21" s="67" customFormat="1" ht="20.25" customHeight="1" thickBot="1">
      <c r="A156" s="13"/>
      <c r="B156" s="68"/>
      <c r="C156" s="276"/>
      <c r="D156" s="276"/>
      <c r="E156" s="276"/>
      <c r="F156" s="276"/>
      <c r="G156" s="280" t="s">
        <v>150</v>
      </c>
      <c r="H156" s="284"/>
      <c r="I156" s="312"/>
      <c r="J156" s="132"/>
      <c r="K156" s="126">
        <v>0</v>
      </c>
      <c r="L156" s="126">
        <v>0</v>
      </c>
      <c r="M156" s="126">
        <v>0</v>
      </c>
      <c r="N156" s="122"/>
      <c r="O156" s="122"/>
      <c r="P156" s="122"/>
      <c r="Q156" s="122"/>
      <c r="R156" s="122"/>
      <c r="S156" s="122"/>
      <c r="T156" s="122"/>
    </row>
    <row r="157" spans="1:21" s="67" customFormat="1" ht="20.25" customHeight="1" thickBot="1">
      <c r="A157" s="13"/>
      <c r="B157" s="68"/>
      <c r="C157" s="275" t="s">
        <v>154</v>
      </c>
      <c r="D157" s="276"/>
      <c r="E157" s="276"/>
      <c r="F157" s="276"/>
      <c r="G157" s="277" t="s">
        <v>148</v>
      </c>
      <c r="H157" s="278"/>
      <c r="I157" s="312"/>
      <c r="J157" s="132"/>
      <c r="K157" s="128">
        <v>0</v>
      </c>
      <c r="L157" s="128">
        <v>0</v>
      </c>
      <c r="M157" s="128">
        <v>2</v>
      </c>
      <c r="N157" s="122"/>
      <c r="O157" s="122"/>
      <c r="P157" s="122"/>
      <c r="Q157" s="122"/>
      <c r="R157" s="122"/>
      <c r="S157" s="122"/>
      <c r="T157" s="122"/>
    </row>
    <row r="158" spans="1:21" s="67" customFormat="1" ht="20.25" customHeight="1" thickBot="1">
      <c r="A158" s="13"/>
      <c r="B158" s="68"/>
      <c r="C158" s="276"/>
      <c r="D158" s="276"/>
      <c r="E158" s="276"/>
      <c r="F158" s="276"/>
      <c r="G158" s="280" t="s">
        <v>150</v>
      </c>
      <c r="H158" s="284"/>
      <c r="I158" s="312"/>
      <c r="J158" s="132"/>
      <c r="K158" s="126">
        <v>0</v>
      </c>
      <c r="L158" s="126">
        <v>0</v>
      </c>
      <c r="M158" s="126">
        <v>0</v>
      </c>
      <c r="N158" s="122"/>
      <c r="O158" s="122"/>
      <c r="P158" s="122"/>
      <c r="Q158" s="122"/>
      <c r="R158" s="122"/>
      <c r="S158" s="122"/>
      <c r="T158" s="122"/>
    </row>
    <row r="159" spans="1:21" s="67" customFormat="1" ht="20.25" customHeight="1" thickBot="1">
      <c r="A159" s="13"/>
      <c r="B159" s="68"/>
      <c r="C159" s="275" t="s">
        <v>155</v>
      </c>
      <c r="D159" s="276"/>
      <c r="E159" s="276"/>
      <c r="F159" s="276"/>
      <c r="G159" s="277" t="s">
        <v>148</v>
      </c>
      <c r="H159" s="278"/>
      <c r="I159" s="312"/>
      <c r="J159" s="132"/>
      <c r="K159" s="128">
        <v>0</v>
      </c>
      <c r="L159" s="128">
        <v>0</v>
      </c>
      <c r="M159" s="128">
        <v>2</v>
      </c>
      <c r="N159" s="122"/>
      <c r="O159" s="122"/>
      <c r="P159" s="122"/>
      <c r="Q159" s="122"/>
      <c r="R159" s="122"/>
      <c r="S159" s="122"/>
      <c r="T159" s="122"/>
    </row>
    <row r="160" spans="1:21" s="67" customFormat="1" ht="20.25" customHeight="1" thickBot="1">
      <c r="A160" s="13"/>
      <c r="B160" s="68"/>
      <c r="C160" s="276"/>
      <c r="D160" s="276"/>
      <c r="E160" s="276"/>
      <c r="F160" s="276"/>
      <c r="G160" s="280" t="s">
        <v>150</v>
      </c>
      <c r="H160" s="284"/>
      <c r="I160" s="312"/>
      <c r="J160" s="132"/>
      <c r="K160" s="126">
        <v>0</v>
      </c>
      <c r="L160" s="126">
        <v>0</v>
      </c>
      <c r="M160" s="126">
        <v>0</v>
      </c>
      <c r="N160" s="122"/>
      <c r="O160" s="122"/>
      <c r="P160" s="122"/>
      <c r="Q160" s="122"/>
      <c r="R160" s="122"/>
      <c r="S160" s="122"/>
      <c r="T160" s="122"/>
    </row>
    <row r="161" spans="1:21" s="67" customFormat="1" ht="20.25" customHeight="1" thickBot="1">
      <c r="A161" s="13"/>
      <c r="B161" s="68"/>
      <c r="C161" s="275" t="s">
        <v>156</v>
      </c>
      <c r="D161" s="276"/>
      <c r="E161" s="276"/>
      <c r="F161" s="276"/>
      <c r="G161" s="277" t="s">
        <v>148</v>
      </c>
      <c r="H161" s="278"/>
      <c r="I161" s="312"/>
      <c r="J161" s="132"/>
      <c r="K161" s="128">
        <v>0</v>
      </c>
      <c r="L161" s="128">
        <v>0</v>
      </c>
      <c r="M161" s="128">
        <v>0</v>
      </c>
      <c r="N161" s="122"/>
      <c r="O161" s="122"/>
      <c r="P161" s="122"/>
      <c r="Q161" s="122"/>
      <c r="R161" s="122"/>
      <c r="S161" s="122"/>
      <c r="T161" s="122"/>
    </row>
    <row r="162" spans="1:21" s="67" customFormat="1" ht="20.25" customHeight="1" thickBot="1">
      <c r="A162" s="13"/>
      <c r="B162" s="68"/>
      <c r="C162" s="276"/>
      <c r="D162" s="276"/>
      <c r="E162" s="276"/>
      <c r="F162" s="276"/>
      <c r="G162" s="280" t="s">
        <v>150</v>
      </c>
      <c r="H162" s="284"/>
      <c r="I162" s="312"/>
      <c r="J162" s="132"/>
      <c r="K162" s="126">
        <v>0</v>
      </c>
      <c r="L162" s="126">
        <v>0</v>
      </c>
      <c r="M162" s="126">
        <v>0</v>
      </c>
      <c r="N162" s="122"/>
      <c r="O162" s="122"/>
      <c r="P162" s="122"/>
      <c r="Q162" s="122"/>
      <c r="R162" s="122"/>
      <c r="S162" s="122"/>
      <c r="T162" s="122"/>
    </row>
    <row r="163" spans="1:21" s="67" customFormat="1" ht="20.25" customHeight="1" thickBot="1">
      <c r="A163" s="13"/>
      <c r="B163" s="68"/>
      <c r="C163" s="275" t="s">
        <v>157</v>
      </c>
      <c r="D163" s="276"/>
      <c r="E163" s="276"/>
      <c r="F163" s="276"/>
      <c r="G163" s="277" t="s">
        <v>148</v>
      </c>
      <c r="H163" s="278"/>
      <c r="I163" s="312"/>
      <c r="J163" s="132"/>
      <c r="K163" s="128">
        <v>0</v>
      </c>
      <c r="L163" s="128">
        <v>0</v>
      </c>
      <c r="M163" s="128">
        <v>1</v>
      </c>
      <c r="N163" s="122"/>
      <c r="O163" s="122"/>
      <c r="P163" s="122"/>
      <c r="Q163" s="122"/>
      <c r="R163" s="122"/>
      <c r="S163" s="122"/>
      <c r="T163" s="122"/>
    </row>
    <row r="164" spans="1:21" s="67" customFormat="1" ht="20.25" customHeight="1" thickBot="1">
      <c r="A164" s="13"/>
      <c r="B164" s="68"/>
      <c r="C164" s="276"/>
      <c r="D164" s="276"/>
      <c r="E164" s="276"/>
      <c r="F164" s="276"/>
      <c r="G164" s="280" t="s">
        <v>150</v>
      </c>
      <c r="H164" s="284"/>
      <c r="I164" s="312"/>
      <c r="J164" s="132"/>
      <c r="K164" s="126">
        <v>0</v>
      </c>
      <c r="L164" s="126">
        <v>0</v>
      </c>
      <c r="M164" s="126">
        <v>0</v>
      </c>
      <c r="N164" s="122"/>
      <c r="O164" s="122"/>
      <c r="P164" s="122"/>
      <c r="Q164" s="122"/>
      <c r="R164" s="122"/>
      <c r="S164" s="122"/>
      <c r="T164" s="122"/>
    </row>
    <row r="165" spans="1:21" s="67" customFormat="1" ht="20.25" customHeight="1" thickBot="1">
      <c r="A165" s="13"/>
      <c r="B165" s="68"/>
      <c r="C165" s="275" t="s">
        <v>158</v>
      </c>
      <c r="D165" s="276"/>
      <c r="E165" s="276"/>
      <c r="F165" s="276"/>
      <c r="G165" s="277" t="s">
        <v>148</v>
      </c>
      <c r="H165" s="278"/>
      <c r="I165" s="312"/>
      <c r="J165" s="132"/>
      <c r="K165" s="128">
        <v>0</v>
      </c>
      <c r="L165" s="128">
        <v>0</v>
      </c>
      <c r="M165" s="128">
        <v>0</v>
      </c>
      <c r="N165" s="122"/>
      <c r="O165" s="122"/>
      <c r="P165" s="122"/>
      <c r="Q165" s="122"/>
      <c r="R165" s="122"/>
      <c r="S165" s="122"/>
      <c r="T165" s="122"/>
    </row>
    <row r="166" spans="1:21" s="67" customFormat="1" ht="20.25" customHeight="1">
      <c r="A166" s="13"/>
      <c r="B166" s="68"/>
      <c r="C166" s="308"/>
      <c r="D166" s="308"/>
      <c r="E166" s="308"/>
      <c r="F166" s="308"/>
      <c r="G166" s="241" t="s">
        <v>150</v>
      </c>
      <c r="H166" s="242"/>
      <c r="I166" s="313"/>
      <c r="J166" s="133"/>
      <c r="K166" s="130">
        <v>0</v>
      </c>
      <c r="L166" s="130">
        <v>0</v>
      </c>
      <c r="M166" s="130">
        <v>0</v>
      </c>
      <c r="N166" s="122"/>
      <c r="O166" s="122"/>
      <c r="P166" s="122"/>
      <c r="Q166" s="122"/>
      <c r="R166" s="122"/>
      <c r="S166" s="122"/>
      <c r="T166" s="122"/>
    </row>
    <row r="167" spans="1:21" s="72" customFormat="1">
      <c r="A167" s="13"/>
      <c r="B167" s="30"/>
      <c r="C167" s="30"/>
      <c r="D167" s="30"/>
      <c r="E167" s="30"/>
      <c r="F167" s="30"/>
      <c r="G167" s="30"/>
      <c r="H167" s="201"/>
      <c r="I167" s="201"/>
      <c r="J167" s="70"/>
      <c r="K167" s="71"/>
      <c r="L167" s="71"/>
      <c r="M167" s="71"/>
      <c r="N167" s="71"/>
      <c r="O167" s="71"/>
      <c r="P167" s="71"/>
      <c r="Q167" s="71"/>
      <c r="R167" s="71"/>
      <c r="S167" s="71"/>
      <c r="T167" s="71"/>
      <c r="U167" s="71"/>
    </row>
    <row r="168" spans="1:21" s="67" customFormat="1">
      <c r="A168" s="13"/>
      <c r="B168" s="68"/>
      <c r="C168" s="57"/>
      <c r="D168" s="57"/>
      <c r="E168" s="57"/>
      <c r="F168" s="57"/>
      <c r="G168" s="57"/>
      <c r="H168" s="73"/>
      <c r="I168" s="73"/>
      <c r="J168" s="70"/>
      <c r="K168" s="74"/>
      <c r="L168" s="74"/>
      <c r="M168" s="74"/>
      <c r="N168" s="74"/>
      <c r="O168" s="74"/>
      <c r="P168" s="74"/>
      <c r="Q168" s="74"/>
      <c r="R168" s="74"/>
      <c r="S168" s="74"/>
      <c r="T168" s="74"/>
      <c r="U168" s="74"/>
    </row>
    <row r="169" spans="1:21" s="72" customFormat="1">
      <c r="A169" s="13"/>
      <c r="B169" s="68"/>
      <c r="C169" s="16"/>
      <c r="D169" s="16"/>
      <c r="E169" s="16"/>
      <c r="F169" s="16"/>
      <c r="G169" s="16"/>
      <c r="H169" s="58"/>
      <c r="I169" s="58"/>
      <c r="J169" s="134"/>
      <c r="K169" s="88"/>
      <c r="L169" s="88"/>
      <c r="M169" s="88"/>
      <c r="N169" s="88"/>
      <c r="O169" s="88"/>
      <c r="P169" s="88"/>
      <c r="Q169" s="88"/>
      <c r="R169" s="88"/>
      <c r="S169" s="88"/>
      <c r="T169" s="88"/>
      <c r="U169" s="88"/>
    </row>
    <row r="170" spans="1:21" s="72" customFormat="1">
      <c r="A170" s="13"/>
      <c r="B170" s="30" t="s">
        <v>163</v>
      </c>
      <c r="C170" s="30"/>
      <c r="D170" s="30"/>
      <c r="E170" s="30"/>
      <c r="F170" s="30"/>
      <c r="G170" s="30"/>
      <c r="H170" s="201"/>
      <c r="I170" s="201"/>
      <c r="J170" s="134"/>
      <c r="K170" s="88"/>
      <c r="L170" s="88"/>
      <c r="M170" s="88"/>
      <c r="N170" s="88"/>
      <c r="O170" s="88"/>
      <c r="P170" s="88"/>
      <c r="Q170" s="88"/>
      <c r="R170" s="88"/>
      <c r="S170" s="88"/>
      <c r="T170" s="88"/>
      <c r="U170" s="88"/>
    </row>
    <row r="171" spans="1:21">
      <c r="A171" s="13"/>
      <c r="B171" s="30"/>
      <c r="C171" s="30"/>
      <c r="D171" s="30"/>
      <c r="E171" s="30"/>
      <c r="F171" s="30"/>
      <c r="G171" s="30"/>
      <c r="H171" s="201"/>
      <c r="I171" s="201"/>
      <c r="K171" s="60"/>
      <c r="L171" s="60"/>
      <c r="M171" s="60"/>
      <c r="N171" s="60"/>
      <c r="O171" s="60"/>
      <c r="P171" s="60"/>
      <c r="Q171" s="60"/>
      <c r="R171" s="60"/>
      <c r="S171" s="60"/>
      <c r="T171" s="60"/>
      <c r="U171" s="60"/>
    </row>
    <row r="172" spans="1:21">
      <c r="A172" s="13"/>
      <c r="B172" s="30"/>
      <c r="C172" s="16"/>
      <c r="D172" s="16"/>
      <c r="F172" s="16"/>
      <c r="G172" s="16"/>
      <c r="H172" s="58"/>
      <c r="I172" s="58"/>
      <c r="J172" s="61" t="s">
        <v>41</v>
      </c>
      <c r="K172" s="61" t="s">
        <v>475</v>
      </c>
      <c r="L172" s="20"/>
      <c r="M172" s="20"/>
      <c r="N172" s="20"/>
      <c r="O172" s="20"/>
      <c r="P172" s="20"/>
      <c r="Q172" s="20"/>
      <c r="R172" s="20"/>
      <c r="S172" s="20"/>
      <c r="T172" s="20"/>
      <c r="U172" s="20"/>
    </row>
    <row r="173" spans="1:21">
      <c r="A173" s="13"/>
      <c r="B173" s="14"/>
      <c r="C173" s="16"/>
      <c r="D173" s="16"/>
      <c r="F173" s="16"/>
      <c r="G173" s="16"/>
      <c r="H173" s="58"/>
      <c r="I173" s="62" t="s">
        <v>42</v>
      </c>
      <c r="J173" s="63"/>
      <c r="K173" s="119" t="s">
        <v>5</v>
      </c>
      <c r="L173" s="20"/>
      <c r="M173" s="20"/>
      <c r="N173" s="20"/>
      <c r="O173" s="20"/>
      <c r="P173" s="20"/>
      <c r="Q173" s="20"/>
      <c r="R173" s="20"/>
      <c r="S173" s="20"/>
      <c r="T173" s="20"/>
      <c r="U173" s="20"/>
    </row>
    <row r="174" spans="1:21" s="67" customFormat="1" ht="18" customHeight="1" thickBot="1">
      <c r="A174" s="13"/>
      <c r="B174" s="14"/>
      <c r="C174" s="280" t="s">
        <v>164</v>
      </c>
      <c r="D174" s="280"/>
      <c r="E174" s="280"/>
      <c r="F174" s="280"/>
      <c r="G174" s="280"/>
      <c r="H174" s="280"/>
      <c r="I174" s="246" t="s">
        <v>165</v>
      </c>
      <c r="J174" s="135" t="s">
        <v>143</v>
      </c>
      <c r="K174" s="114"/>
    </row>
    <row r="175" spans="1:21" s="67" customFormat="1" ht="18" customHeight="1" thickBot="1">
      <c r="A175" s="13"/>
      <c r="B175" s="136"/>
      <c r="C175" s="277" t="s">
        <v>166</v>
      </c>
      <c r="D175" s="277"/>
      <c r="E175" s="277"/>
      <c r="F175" s="278"/>
      <c r="G175" s="275" t="s">
        <v>167</v>
      </c>
      <c r="H175" s="199" t="s">
        <v>168</v>
      </c>
      <c r="I175" s="247"/>
      <c r="J175" s="127"/>
      <c r="K175" s="138"/>
    </row>
    <row r="176" spans="1:21" s="67" customFormat="1" ht="18" thickBot="1">
      <c r="A176" s="13"/>
      <c r="B176" s="136"/>
      <c r="C176" s="241"/>
      <c r="D176" s="241"/>
      <c r="E176" s="241"/>
      <c r="F176" s="242"/>
      <c r="G176" s="275"/>
      <c r="H176" s="198" t="s">
        <v>169</v>
      </c>
      <c r="I176" s="247"/>
      <c r="J176" s="125"/>
      <c r="K176" s="138"/>
    </row>
    <row r="177" spans="1:21" s="67" customFormat="1" ht="18" thickBot="1">
      <c r="A177" s="13"/>
      <c r="B177" s="136"/>
      <c r="C177" s="241"/>
      <c r="D177" s="241"/>
      <c r="E177" s="241"/>
      <c r="F177" s="242"/>
      <c r="G177" s="275" t="s">
        <v>170</v>
      </c>
      <c r="H177" s="199" t="s">
        <v>168</v>
      </c>
      <c r="I177" s="247"/>
      <c r="J177" s="127"/>
      <c r="K177" s="138"/>
    </row>
    <row r="178" spans="1:21" s="67" customFormat="1" ht="18" thickBot="1">
      <c r="A178" s="13"/>
      <c r="B178" s="136"/>
      <c r="C178" s="241"/>
      <c r="D178" s="241"/>
      <c r="E178" s="241"/>
      <c r="F178" s="242"/>
      <c r="G178" s="276"/>
      <c r="H178" s="198" t="s">
        <v>169</v>
      </c>
      <c r="I178" s="247"/>
      <c r="J178" s="125"/>
      <c r="K178" s="138"/>
    </row>
    <row r="179" spans="1:21" s="67" customFormat="1" ht="18" thickBot="1">
      <c r="A179" s="13"/>
      <c r="B179" s="136"/>
      <c r="C179" s="241"/>
      <c r="D179" s="241"/>
      <c r="E179" s="241"/>
      <c r="F179" s="242"/>
      <c r="G179" s="275" t="s">
        <v>385</v>
      </c>
      <c r="H179" s="199" t="s">
        <v>168</v>
      </c>
      <c r="I179" s="247"/>
      <c r="J179" s="127"/>
      <c r="K179" s="138"/>
    </row>
    <row r="180" spans="1:21" s="67" customFormat="1" ht="18" thickBot="1">
      <c r="A180" s="13"/>
      <c r="B180" s="136"/>
      <c r="C180" s="241"/>
      <c r="D180" s="241"/>
      <c r="E180" s="241"/>
      <c r="F180" s="242"/>
      <c r="G180" s="276"/>
      <c r="H180" s="198" t="s">
        <v>169</v>
      </c>
      <c r="I180" s="247"/>
      <c r="J180" s="125"/>
      <c r="K180" s="138"/>
    </row>
    <row r="181" spans="1:21" s="67" customFormat="1" ht="18" thickBot="1">
      <c r="A181" s="13"/>
      <c r="B181" s="136"/>
      <c r="C181" s="241"/>
      <c r="D181" s="241"/>
      <c r="E181" s="241"/>
      <c r="F181" s="242"/>
      <c r="G181" s="309" t="s">
        <v>171</v>
      </c>
      <c r="H181" s="199" t="s">
        <v>168</v>
      </c>
      <c r="I181" s="247"/>
      <c r="J181" s="127"/>
      <c r="K181" s="138"/>
    </row>
    <row r="182" spans="1:21" s="67" customFormat="1" ht="18" thickBot="1">
      <c r="A182" s="13"/>
      <c r="B182" s="136"/>
      <c r="C182" s="241"/>
      <c r="D182" s="241"/>
      <c r="E182" s="241"/>
      <c r="F182" s="242"/>
      <c r="G182" s="276"/>
      <c r="H182" s="198" t="s">
        <v>169</v>
      </c>
      <c r="I182" s="247"/>
      <c r="J182" s="125"/>
      <c r="K182" s="138"/>
    </row>
    <row r="183" spans="1:21" s="67" customFormat="1" ht="18" thickBot="1">
      <c r="A183" s="13"/>
      <c r="B183" s="136"/>
      <c r="C183" s="241"/>
      <c r="D183" s="241"/>
      <c r="E183" s="241"/>
      <c r="F183" s="242"/>
      <c r="G183" s="275" t="s">
        <v>172</v>
      </c>
      <c r="H183" s="199" t="s">
        <v>168</v>
      </c>
      <c r="I183" s="247"/>
      <c r="J183" s="127"/>
      <c r="K183" s="138"/>
    </row>
    <row r="184" spans="1:21" s="67" customFormat="1" ht="18" thickBot="1">
      <c r="A184" s="13"/>
      <c r="B184" s="136"/>
      <c r="C184" s="241"/>
      <c r="D184" s="241"/>
      <c r="E184" s="241"/>
      <c r="F184" s="242"/>
      <c r="G184" s="276"/>
      <c r="H184" s="198" t="s">
        <v>169</v>
      </c>
      <c r="I184" s="247"/>
      <c r="J184" s="125"/>
      <c r="K184" s="138"/>
    </row>
    <row r="185" spans="1:21" s="67" customFormat="1" ht="18" thickBot="1">
      <c r="A185" s="13"/>
      <c r="B185" s="136"/>
      <c r="C185" s="241"/>
      <c r="D185" s="241"/>
      <c r="E185" s="241"/>
      <c r="F185" s="242"/>
      <c r="G185" s="275" t="s">
        <v>162</v>
      </c>
      <c r="H185" s="199" t="s">
        <v>168</v>
      </c>
      <c r="I185" s="247"/>
      <c r="J185" s="127"/>
      <c r="K185" s="138"/>
    </row>
    <row r="186" spans="1:21" s="67" customFormat="1">
      <c r="A186" s="13"/>
      <c r="B186" s="136"/>
      <c r="C186" s="241"/>
      <c r="D186" s="241"/>
      <c r="E186" s="241"/>
      <c r="F186" s="242"/>
      <c r="G186" s="308"/>
      <c r="H186" s="197" t="s">
        <v>169</v>
      </c>
      <c r="I186" s="248"/>
      <c r="J186" s="129"/>
      <c r="K186" s="116"/>
    </row>
    <row r="187" spans="1:21" s="72" customFormat="1">
      <c r="A187" s="13"/>
      <c r="B187" s="30"/>
      <c r="C187" s="30"/>
      <c r="D187" s="30"/>
      <c r="E187" s="30"/>
      <c r="F187" s="30"/>
      <c r="G187" s="30"/>
      <c r="H187" s="201"/>
      <c r="I187" s="201"/>
      <c r="J187" s="70"/>
      <c r="K187" s="88"/>
    </row>
    <row r="188" spans="1:21" s="67" customFormat="1">
      <c r="A188" s="13"/>
      <c r="B188" s="68"/>
      <c r="C188" s="57"/>
      <c r="D188" s="57"/>
      <c r="E188" s="57"/>
      <c r="F188" s="57"/>
      <c r="G188" s="57"/>
      <c r="H188" s="73"/>
      <c r="I188" s="73"/>
      <c r="J188" s="70"/>
      <c r="K188" s="74"/>
    </row>
    <row r="189" spans="1:21" s="72" customFormat="1">
      <c r="A189" s="13"/>
      <c r="B189" s="136"/>
      <c r="C189" s="139"/>
      <c r="D189" s="139"/>
      <c r="E189" s="16"/>
      <c r="F189" s="16"/>
      <c r="G189" s="16"/>
      <c r="H189" s="58"/>
      <c r="I189" s="58"/>
      <c r="J189" s="87"/>
      <c r="K189" s="88"/>
    </row>
    <row r="190" spans="1:21" s="72" customFormat="1">
      <c r="A190" s="13"/>
      <c r="B190" s="30" t="s">
        <v>173</v>
      </c>
      <c r="C190" s="30"/>
      <c r="D190" s="30"/>
      <c r="E190" s="30"/>
      <c r="F190" s="30"/>
      <c r="G190" s="30"/>
      <c r="H190" s="201"/>
      <c r="I190" s="201"/>
      <c r="J190" s="134"/>
      <c r="K190" s="88"/>
    </row>
    <row r="191" spans="1:21">
      <c r="A191" s="13"/>
      <c r="B191" s="30"/>
      <c r="C191" s="30"/>
      <c r="D191" s="30"/>
      <c r="E191" s="30"/>
      <c r="F191" s="30"/>
      <c r="G191" s="30"/>
      <c r="H191" s="201"/>
      <c r="I191" s="201"/>
      <c r="K191" s="60"/>
      <c r="L191" s="20"/>
      <c r="M191" s="20"/>
      <c r="N191" s="20"/>
      <c r="O191" s="20"/>
      <c r="P191" s="20"/>
      <c r="Q191" s="20"/>
      <c r="R191" s="20"/>
      <c r="S191" s="20"/>
      <c r="T191" s="20"/>
      <c r="U191" s="20"/>
    </row>
    <row r="192" spans="1:21">
      <c r="A192" s="13"/>
      <c r="B192" s="30"/>
      <c r="C192" s="16"/>
      <c r="D192" s="16"/>
      <c r="F192" s="16"/>
      <c r="G192" s="16"/>
      <c r="H192" s="58"/>
      <c r="I192" s="58"/>
      <c r="J192" s="61" t="s">
        <v>41</v>
      </c>
      <c r="K192" s="61" t="s">
        <v>475</v>
      </c>
      <c r="L192" s="20"/>
      <c r="M192" s="20"/>
      <c r="N192" s="20"/>
      <c r="O192" s="20"/>
      <c r="P192" s="20"/>
      <c r="Q192" s="20"/>
      <c r="R192" s="20"/>
      <c r="S192" s="20"/>
      <c r="T192" s="20"/>
      <c r="U192" s="20"/>
    </row>
    <row r="193" spans="1:21" ht="17.25" customHeight="1">
      <c r="A193" s="13"/>
      <c r="B193" s="14"/>
      <c r="C193" s="16"/>
      <c r="D193" s="16"/>
      <c r="F193" s="16"/>
      <c r="G193" s="16"/>
      <c r="H193" s="58"/>
      <c r="I193" s="62" t="s">
        <v>42</v>
      </c>
      <c r="J193" s="63"/>
      <c r="K193" s="119" t="s">
        <v>5</v>
      </c>
      <c r="L193" s="20"/>
      <c r="M193" s="20"/>
      <c r="N193" s="20"/>
      <c r="O193" s="20"/>
      <c r="P193" s="20"/>
      <c r="Q193" s="20"/>
      <c r="R193" s="20"/>
      <c r="S193" s="20"/>
      <c r="T193" s="20"/>
      <c r="U193" s="20"/>
    </row>
    <row r="194" spans="1:21" s="67" customFormat="1" ht="23.1" customHeight="1">
      <c r="A194" s="13"/>
      <c r="B194" s="14"/>
      <c r="C194" s="286" t="s">
        <v>174</v>
      </c>
      <c r="D194" s="287"/>
      <c r="E194" s="292" t="s">
        <v>175</v>
      </c>
      <c r="F194" s="293"/>
      <c r="G194" s="241" t="s">
        <v>176</v>
      </c>
      <c r="H194" s="242"/>
      <c r="I194" s="246" t="s">
        <v>386</v>
      </c>
      <c r="J194" s="140">
        <v>0</v>
      </c>
      <c r="K194" s="114"/>
    </row>
    <row r="195" spans="1:21" s="67" customFormat="1" ht="23.1" customHeight="1">
      <c r="A195" s="13"/>
      <c r="B195" s="136"/>
      <c r="C195" s="288"/>
      <c r="D195" s="289"/>
      <c r="E195" s="293"/>
      <c r="F195" s="293"/>
      <c r="G195" s="241" t="s">
        <v>177</v>
      </c>
      <c r="H195" s="242"/>
      <c r="I195" s="247"/>
      <c r="J195" s="140">
        <v>1</v>
      </c>
      <c r="K195" s="138"/>
    </row>
    <row r="196" spans="1:21" s="67" customFormat="1" ht="23.1" customHeight="1">
      <c r="A196" s="13"/>
      <c r="B196" s="136"/>
      <c r="C196" s="288"/>
      <c r="D196" s="289"/>
      <c r="E196" s="293"/>
      <c r="F196" s="293"/>
      <c r="G196" s="241" t="s">
        <v>178</v>
      </c>
      <c r="H196" s="242"/>
      <c r="I196" s="247"/>
      <c r="J196" s="140">
        <v>0</v>
      </c>
      <c r="K196" s="138"/>
    </row>
    <row r="197" spans="1:21" s="67" customFormat="1" ht="17.25" customHeight="1">
      <c r="A197" s="13"/>
      <c r="B197" s="136"/>
      <c r="C197" s="290"/>
      <c r="D197" s="291"/>
      <c r="E197" s="241" t="s">
        <v>162</v>
      </c>
      <c r="F197" s="242"/>
      <c r="G197" s="242"/>
      <c r="H197" s="242"/>
      <c r="I197" s="248"/>
      <c r="J197" s="140">
        <v>0</v>
      </c>
      <c r="K197" s="138"/>
    </row>
    <row r="198" spans="1:21" s="67" customFormat="1" ht="23.1" customHeight="1">
      <c r="A198" s="13"/>
      <c r="B198" s="136"/>
      <c r="C198" s="286" t="s">
        <v>179</v>
      </c>
      <c r="D198" s="297"/>
      <c r="E198" s="241" t="s">
        <v>180</v>
      </c>
      <c r="F198" s="242"/>
      <c r="G198" s="242"/>
      <c r="H198" s="242"/>
      <c r="I198" s="246" t="s">
        <v>387</v>
      </c>
      <c r="J198" s="140">
        <v>0</v>
      </c>
      <c r="K198" s="138"/>
    </row>
    <row r="199" spans="1:21" s="67" customFormat="1" ht="23.1" customHeight="1">
      <c r="A199" s="13"/>
      <c r="B199" s="136"/>
      <c r="C199" s="298"/>
      <c r="D199" s="299"/>
      <c r="E199" s="241" t="s">
        <v>181</v>
      </c>
      <c r="F199" s="242"/>
      <c r="G199" s="242"/>
      <c r="H199" s="242"/>
      <c r="I199" s="247"/>
      <c r="J199" s="140">
        <v>0</v>
      </c>
      <c r="K199" s="138"/>
    </row>
    <row r="200" spans="1:21" s="67" customFormat="1" ht="23.1" customHeight="1">
      <c r="A200" s="13"/>
      <c r="B200" s="136"/>
      <c r="C200" s="300"/>
      <c r="D200" s="301"/>
      <c r="E200" s="241" t="s">
        <v>182</v>
      </c>
      <c r="F200" s="242"/>
      <c r="G200" s="242"/>
      <c r="H200" s="242"/>
      <c r="I200" s="248"/>
      <c r="J200" s="140">
        <v>0</v>
      </c>
      <c r="K200" s="138"/>
    </row>
    <row r="201" spans="1:21" s="67" customFormat="1" ht="42.75">
      <c r="A201" s="13"/>
      <c r="B201" s="136"/>
      <c r="C201" s="286" t="s">
        <v>183</v>
      </c>
      <c r="D201" s="297"/>
      <c r="E201" s="241" t="s">
        <v>184</v>
      </c>
      <c r="F201" s="242"/>
      <c r="G201" s="242"/>
      <c r="H201" s="242"/>
      <c r="I201" s="106" t="s">
        <v>388</v>
      </c>
      <c r="J201" s="140">
        <v>0</v>
      </c>
      <c r="K201" s="138"/>
    </row>
    <row r="202" spans="1:21" s="67" customFormat="1" ht="30" customHeight="1">
      <c r="A202" s="13"/>
      <c r="B202" s="136"/>
      <c r="C202" s="298"/>
      <c r="D202" s="299"/>
      <c r="E202" s="241" t="s">
        <v>389</v>
      </c>
      <c r="F202" s="242"/>
      <c r="G202" s="242"/>
      <c r="H202" s="242"/>
      <c r="I202" s="265" t="s">
        <v>390</v>
      </c>
      <c r="J202" s="140">
        <v>0</v>
      </c>
      <c r="K202" s="138"/>
    </row>
    <row r="203" spans="1:21" s="67" customFormat="1" ht="30" customHeight="1">
      <c r="A203" s="13"/>
      <c r="B203" s="136"/>
      <c r="C203" s="298"/>
      <c r="D203" s="299"/>
      <c r="E203" s="241" t="s">
        <v>391</v>
      </c>
      <c r="F203" s="242"/>
      <c r="G203" s="242"/>
      <c r="H203" s="242"/>
      <c r="I203" s="302"/>
      <c r="J203" s="140">
        <v>0</v>
      </c>
      <c r="K203" s="138"/>
    </row>
    <row r="204" spans="1:21" s="67" customFormat="1" ht="42.75">
      <c r="A204" s="13"/>
      <c r="B204" s="136"/>
      <c r="C204" s="298"/>
      <c r="D204" s="299"/>
      <c r="E204" s="241" t="s">
        <v>392</v>
      </c>
      <c r="F204" s="242"/>
      <c r="G204" s="242"/>
      <c r="H204" s="242"/>
      <c r="I204" s="106" t="s">
        <v>393</v>
      </c>
      <c r="J204" s="140">
        <v>0</v>
      </c>
      <c r="K204" s="138"/>
    </row>
    <row r="205" spans="1:21" s="67" customFormat="1" ht="42.75">
      <c r="A205" s="13"/>
      <c r="B205" s="136"/>
      <c r="C205" s="298"/>
      <c r="D205" s="299"/>
      <c r="E205" s="241" t="s">
        <v>394</v>
      </c>
      <c r="F205" s="242"/>
      <c r="G205" s="242"/>
      <c r="H205" s="242"/>
      <c r="I205" s="106" t="s">
        <v>395</v>
      </c>
      <c r="J205" s="140">
        <v>0</v>
      </c>
      <c r="K205" s="138"/>
    </row>
    <row r="206" spans="1:21" s="67" customFormat="1" ht="42.75">
      <c r="A206" s="13"/>
      <c r="B206" s="136"/>
      <c r="C206" s="298"/>
      <c r="D206" s="299"/>
      <c r="E206" s="241" t="s">
        <v>185</v>
      </c>
      <c r="F206" s="242"/>
      <c r="G206" s="242"/>
      <c r="H206" s="242"/>
      <c r="I206" s="106" t="s">
        <v>396</v>
      </c>
      <c r="J206" s="140">
        <v>0</v>
      </c>
      <c r="K206" s="138"/>
    </row>
    <row r="207" spans="1:21" s="67" customFormat="1" ht="42.75">
      <c r="A207" s="13"/>
      <c r="B207" s="136"/>
      <c r="C207" s="300"/>
      <c r="D207" s="301"/>
      <c r="E207" s="241" t="s">
        <v>186</v>
      </c>
      <c r="F207" s="242"/>
      <c r="G207" s="242"/>
      <c r="H207" s="242"/>
      <c r="I207" s="106" t="s">
        <v>397</v>
      </c>
      <c r="J207" s="140">
        <v>0</v>
      </c>
      <c r="K207" s="116"/>
    </row>
    <row r="208" spans="1:21" s="72" customFormat="1">
      <c r="A208" s="13"/>
      <c r="B208" s="30"/>
      <c r="C208" s="30"/>
      <c r="D208" s="30"/>
      <c r="E208" s="30"/>
      <c r="F208" s="30"/>
      <c r="G208" s="30"/>
      <c r="H208" s="201"/>
      <c r="I208" s="201"/>
      <c r="J208" s="70"/>
      <c r="K208" s="71"/>
    </row>
    <row r="209" spans="1:21" s="67" customFormat="1">
      <c r="A209" s="13"/>
      <c r="B209" s="68"/>
      <c r="C209" s="57"/>
      <c r="D209" s="57"/>
      <c r="E209" s="57"/>
      <c r="F209" s="57"/>
      <c r="G209" s="57"/>
      <c r="H209" s="73"/>
      <c r="I209" s="73"/>
      <c r="J209" s="70"/>
      <c r="K209" s="74"/>
    </row>
    <row r="210" spans="1:21" s="67" customFormat="1">
      <c r="A210" s="13"/>
      <c r="B210" s="111"/>
      <c r="C210" s="111"/>
      <c r="D210" s="57"/>
      <c r="E210" s="57"/>
      <c r="F210" s="57"/>
      <c r="G210" s="57"/>
      <c r="H210" s="73"/>
      <c r="I210" s="141" t="str">
        <f>HYPERLINK("#"&amp;$B$3&amp;"!a1","TOPへ戻る")</f>
        <v>TOPへ戻る</v>
      </c>
      <c r="J210" s="70"/>
      <c r="K210" s="74"/>
      <c r="L210" s="74"/>
      <c r="M210" s="74"/>
      <c r="N210" s="74"/>
      <c r="O210" s="74"/>
    </row>
    <row r="211" spans="1:21" s="67" customFormat="1" ht="36.75" customHeight="1">
      <c r="A211" s="13"/>
      <c r="B211" s="111"/>
      <c r="C211" s="111"/>
      <c r="D211" s="57"/>
      <c r="E211" s="57"/>
      <c r="F211" s="57"/>
      <c r="G211" s="57"/>
      <c r="H211" s="73"/>
      <c r="I211" s="73"/>
      <c r="J211" s="70"/>
      <c r="K211" s="74"/>
    </row>
    <row r="212" spans="1:21" s="72" customFormat="1" ht="19.5">
      <c r="A212" s="13"/>
      <c r="B212" s="142" t="s">
        <v>187</v>
      </c>
      <c r="C212" s="143"/>
      <c r="D212" s="143"/>
      <c r="E212" s="52"/>
      <c r="F212" s="52"/>
      <c r="G212" s="52"/>
      <c r="H212" s="53"/>
      <c r="I212" s="53"/>
      <c r="J212" s="144"/>
      <c r="K212" s="88"/>
    </row>
    <row r="213" spans="1:21" s="148" customFormat="1">
      <c r="A213" s="13"/>
      <c r="B213" s="145"/>
      <c r="C213" s="57"/>
      <c r="D213" s="16"/>
      <c r="E213" s="57"/>
      <c r="F213" s="57"/>
      <c r="G213" s="57"/>
      <c r="H213" s="146"/>
      <c r="I213" s="146"/>
      <c r="J213" s="87"/>
      <c r="K213" s="147"/>
      <c r="L213" s="20"/>
    </row>
    <row r="214" spans="1:21" s="72" customFormat="1">
      <c r="A214" s="13"/>
      <c r="B214" s="145" t="s">
        <v>188</v>
      </c>
      <c r="C214" s="62"/>
      <c r="D214" s="62"/>
      <c r="E214" s="16"/>
      <c r="F214" s="16"/>
      <c r="G214" s="16"/>
      <c r="H214" s="58"/>
      <c r="I214" s="58"/>
      <c r="J214" s="87"/>
      <c r="K214" s="88"/>
    </row>
    <row r="215" spans="1:21">
      <c r="A215" s="13"/>
      <c r="B215" s="30"/>
      <c r="C215" s="30"/>
      <c r="D215" s="30"/>
      <c r="E215" s="30"/>
      <c r="F215" s="30"/>
      <c r="G215" s="30"/>
      <c r="H215" s="201"/>
      <c r="I215" s="201"/>
      <c r="K215" s="60"/>
      <c r="L215" s="20"/>
      <c r="M215" s="20"/>
      <c r="N215" s="20"/>
      <c r="O215" s="20"/>
      <c r="P215" s="20"/>
      <c r="Q215" s="20"/>
      <c r="R215" s="20"/>
      <c r="S215" s="20"/>
      <c r="T215" s="20"/>
      <c r="U215" s="20"/>
    </row>
    <row r="216" spans="1:21">
      <c r="A216" s="13"/>
      <c r="B216" s="30"/>
      <c r="C216" s="16"/>
      <c r="D216" s="16"/>
      <c r="F216" s="16"/>
      <c r="G216" s="16"/>
      <c r="H216" s="58"/>
      <c r="I216" s="58"/>
      <c r="J216" s="61" t="s">
        <v>41</v>
      </c>
      <c r="K216" s="61" t="s">
        <v>475</v>
      </c>
      <c r="L216" s="20"/>
      <c r="M216" s="20"/>
      <c r="N216" s="20"/>
      <c r="O216" s="20"/>
      <c r="P216" s="20"/>
      <c r="Q216" s="20"/>
      <c r="R216" s="20"/>
      <c r="S216" s="20"/>
      <c r="T216" s="20"/>
      <c r="U216" s="20"/>
    </row>
    <row r="217" spans="1:21" ht="17.25" customHeight="1">
      <c r="A217" s="13"/>
      <c r="B217" s="14"/>
      <c r="C217" s="16"/>
      <c r="D217" s="16"/>
      <c r="F217" s="16"/>
      <c r="G217" s="16"/>
      <c r="H217" s="58"/>
      <c r="I217" s="62" t="s">
        <v>42</v>
      </c>
      <c r="J217" s="63"/>
      <c r="K217" s="64" t="s">
        <v>5</v>
      </c>
      <c r="L217" s="20"/>
      <c r="M217" s="20"/>
      <c r="N217" s="20"/>
      <c r="O217" s="20"/>
      <c r="P217" s="20"/>
      <c r="Q217" s="20"/>
      <c r="R217" s="20"/>
      <c r="S217" s="20"/>
      <c r="T217" s="20"/>
      <c r="U217" s="20"/>
    </row>
    <row r="218" spans="1:21" s="67" customFormat="1" ht="17.25" customHeight="1" thickBot="1">
      <c r="A218" s="13"/>
      <c r="B218" s="68"/>
      <c r="C218" s="279" t="s">
        <v>189</v>
      </c>
      <c r="D218" s="295" t="s">
        <v>190</v>
      </c>
      <c r="E218" s="296"/>
      <c r="F218" s="296"/>
      <c r="G218" s="296"/>
      <c r="H218" s="296"/>
      <c r="I218" s="246" t="s">
        <v>398</v>
      </c>
      <c r="J218" s="149">
        <v>561</v>
      </c>
      <c r="K218" s="150">
        <v>561</v>
      </c>
    </row>
    <row r="219" spans="1:21" s="67" customFormat="1" ht="17.25" customHeight="1">
      <c r="A219" s="13"/>
      <c r="B219" s="68"/>
      <c r="C219" s="294"/>
      <c r="D219" s="305"/>
      <c r="E219" s="283" t="s">
        <v>191</v>
      </c>
      <c r="F219" s="283"/>
      <c r="G219" s="283"/>
      <c r="H219" s="283"/>
      <c r="I219" s="303"/>
      <c r="J219" s="127">
        <v>0</v>
      </c>
      <c r="K219" s="128">
        <v>0</v>
      </c>
    </row>
    <row r="220" spans="1:21" s="67" customFormat="1" ht="17.25" customHeight="1">
      <c r="A220" s="13"/>
      <c r="B220" s="68"/>
      <c r="C220" s="294"/>
      <c r="D220" s="306"/>
      <c r="E220" s="241" t="s">
        <v>192</v>
      </c>
      <c r="F220" s="242"/>
      <c r="G220" s="242"/>
      <c r="H220" s="242"/>
      <c r="I220" s="303"/>
      <c r="J220" s="123">
        <v>320</v>
      </c>
      <c r="K220" s="124">
        <v>320</v>
      </c>
    </row>
    <row r="221" spans="1:21" s="67" customFormat="1" ht="17.25" customHeight="1" thickBot="1">
      <c r="A221" s="13"/>
      <c r="B221" s="68"/>
      <c r="C221" s="294"/>
      <c r="D221" s="307"/>
      <c r="E221" s="280" t="s">
        <v>193</v>
      </c>
      <c r="F221" s="284"/>
      <c r="G221" s="284"/>
      <c r="H221" s="284"/>
      <c r="I221" s="303"/>
      <c r="J221" s="149">
        <v>241</v>
      </c>
      <c r="K221" s="150">
        <v>241</v>
      </c>
    </row>
    <row r="222" spans="1:21" s="67" customFormat="1" ht="18" customHeight="1" thickBot="1">
      <c r="A222" s="13"/>
      <c r="B222" s="14"/>
      <c r="C222" s="294"/>
      <c r="D222" s="275" t="s">
        <v>194</v>
      </c>
      <c r="E222" s="276"/>
      <c r="F222" s="276"/>
      <c r="G222" s="276"/>
      <c r="H222" s="276"/>
      <c r="I222" s="303"/>
      <c r="J222" s="151">
        <v>8403</v>
      </c>
      <c r="K222" s="152">
        <v>8403</v>
      </c>
    </row>
    <row r="223" spans="1:21" s="67" customFormat="1" ht="17.25" customHeight="1">
      <c r="A223" s="13"/>
      <c r="B223" s="111"/>
      <c r="C223" s="294"/>
      <c r="D223" s="277" t="s">
        <v>195</v>
      </c>
      <c r="E223" s="278"/>
      <c r="F223" s="278"/>
      <c r="G223" s="278"/>
      <c r="H223" s="278"/>
      <c r="I223" s="304"/>
      <c r="J223" s="127">
        <v>563</v>
      </c>
      <c r="K223" s="128">
        <v>563</v>
      </c>
    </row>
    <row r="224" spans="1:21" s="72" customFormat="1">
      <c r="A224" s="13"/>
      <c r="B224" s="30"/>
      <c r="C224" s="30"/>
      <c r="D224" s="30"/>
      <c r="E224" s="30"/>
      <c r="F224" s="30"/>
      <c r="G224" s="30"/>
      <c r="H224" s="201"/>
      <c r="I224" s="201"/>
      <c r="J224" s="70"/>
      <c r="K224" s="71"/>
    </row>
    <row r="225" spans="1:21" s="67" customFormat="1">
      <c r="A225" s="13"/>
      <c r="B225" s="68"/>
      <c r="C225" s="57"/>
      <c r="D225" s="57"/>
      <c r="E225" s="57"/>
      <c r="F225" s="57"/>
      <c r="G225" s="57"/>
      <c r="H225" s="73"/>
      <c r="I225" s="73"/>
      <c r="J225" s="70"/>
      <c r="K225" s="74"/>
    </row>
    <row r="226" spans="1:21" s="72" customFormat="1">
      <c r="A226" s="13"/>
      <c r="B226" s="111"/>
      <c r="C226" s="153"/>
      <c r="D226" s="16"/>
      <c r="E226" s="16"/>
      <c r="F226" s="16"/>
      <c r="H226" s="58"/>
      <c r="I226" s="58"/>
      <c r="J226" s="87"/>
      <c r="K226" s="88"/>
    </row>
    <row r="227" spans="1:21" s="72" customFormat="1">
      <c r="A227" s="13"/>
      <c r="B227" s="145" t="s">
        <v>196</v>
      </c>
      <c r="C227" s="86"/>
      <c r="D227" s="86"/>
      <c r="E227" s="86"/>
      <c r="F227" s="86"/>
      <c r="G227" s="86"/>
      <c r="H227" s="201"/>
      <c r="I227" s="201"/>
      <c r="J227" s="87"/>
      <c r="K227" s="88"/>
    </row>
    <row r="228" spans="1:21">
      <c r="A228" s="13"/>
      <c r="B228" s="30"/>
      <c r="C228" s="30"/>
      <c r="D228" s="30"/>
      <c r="E228" s="30"/>
      <c r="F228" s="30"/>
      <c r="G228" s="30"/>
      <c r="H228" s="201"/>
      <c r="I228" s="201"/>
      <c r="K228" s="60"/>
      <c r="L228" s="20"/>
      <c r="M228" s="20"/>
      <c r="N228" s="20"/>
      <c r="O228" s="20"/>
      <c r="P228" s="20"/>
      <c r="Q228" s="20"/>
      <c r="R228" s="20"/>
      <c r="S228" s="20"/>
      <c r="T228" s="20"/>
      <c r="U228" s="20"/>
    </row>
    <row r="229" spans="1:21">
      <c r="A229" s="13"/>
      <c r="B229" s="30"/>
      <c r="C229" s="16"/>
      <c r="D229" s="16"/>
      <c r="F229" s="16"/>
      <c r="G229" s="16"/>
      <c r="H229" s="58"/>
      <c r="I229" s="58"/>
      <c r="J229" s="61" t="s">
        <v>41</v>
      </c>
      <c r="K229" s="61" t="s">
        <v>475</v>
      </c>
      <c r="L229" s="20"/>
      <c r="M229" s="20"/>
      <c r="N229" s="20"/>
      <c r="O229" s="20"/>
      <c r="P229" s="20"/>
      <c r="Q229" s="20"/>
      <c r="R229" s="20"/>
      <c r="S229" s="20"/>
      <c r="T229" s="20"/>
      <c r="U229" s="20"/>
    </row>
    <row r="230" spans="1:21" ht="17.25" customHeight="1">
      <c r="A230" s="13"/>
      <c r="B230" s="14"/>
      <c r="C230" s="16"/>
      <c r="D230" s="16"/>
      <c r="F230" s="16"/>
      <c r="G230" s="16"/>
      <c r="H230" s="58"/>
      <c r="I230" s="62" t="s">
        <v>42</v>
      </c>
      <c r="J230" s="63"/>
      <c r="K230" s="64" t="s">
        <v>5</v>
      </c>
      <c r="L230" s="20"/>
      <c r="M230" s="20"/>
      <c r="N230" s="20"/>
      <c r="O230" s="20"/>
      <c r="P230" s="20"/>
      <c r="Q230" s="20"/>
      <c r="R230" s="20"/>
      <c r="S230" s="20"/>
      <c r="T230" s="20"/>
      <c r="U230" s="20"/>
    </row>
    <row r="231" spans="1:21" s="67" customFormat="1" ht="17.25" customHeight="1" thickBot="1">
      <c r="A231" s="13"/>
      <c r="B231" s="111"/>
      <c r="C231" s="279" t="s">
        <v>197</v>
      </c>
      <c r="D231" s="280" t="s">
        <v>198</v>
      </c>
      <c r="E231" s="280"/>
      <c r="F231" s="280"/>
      <c r="G231" s="280"/>
      <c r="H231" s="280"/>
      <c r="I231" s="246" t="s">
        <v>399</v>
      </c>
      <c r="J231" s="149">
        <v>48</v>
      </c>
      <c r="K231" s="150">
        <v>48</v>
      </c>
    </row>
    <row r="232" spans="1:21" s="67" customFormat="1" ht="17.25" customHeight="1">
      <c r="A232" s="13"/>
      <c r="B232" s="111"/>
      <c r="C232" s="279"/>
      <c r="D232" s="281" t="s">
        <v>199</v>
      </c>
      <c r="E232" s="283" t="s">
        <v>200</v>
      </c>
      <c r="F232" s="283"/>
      <c r="G232" s="283"/>
      <c r="H232" s="283"/>
      <c r="I232" s="247"/>
      <c r="J232" s="127">
        <v>0</v>
      </c>
      <c r="K232" s="128">
        <v>0</v>
      </c>
    </row>
    <row r="233" spans="1:21" s="67" customFormat="1" ht="17.25" customHeight="1">
      <c r="A233" s="13"/>
      <c r="B233" s="111"/>
      <c r="C233" s="279"/>
      <c r="D233" s="279"/>
      <c r="E233" s="241" t="s">
        <v>201</v>
      </c>
      <c r="F233" s="242"/>
      <c r="G233" s="242"/>
      <c r="H233" s="242"/>
      <c r="I233" s="247"/>
      <c r="J233" s="123">
        <v>47</v>
      </c>
      <c r="K233" s="124">
        <v>47</v>
      </c>
    </row>
    <row r="234" spans="1:21" s="67" customFormat="1" ht="17.25" customHeight="1">
      <c r="A234" s="13"/>
      <c r="B234" s="111"/>
      <c r="C234" s="279"/>
      <c r="D234" s="279"/>
      <c r="E234" s="241" t="s">
        <v>202</v>
      </c>
      <c r="F234" s="242"/>
      <c r="G234" s="242"/>
      <c r="H234" s="242"/>
      <c r="I234" s="247"/>
      <c r="J234" s="123">
        <v>0</v>
      </c>
      <c r="K234" s="124">
        <v>0</v>
      </c>
    </row>
    <row r="235" spans="1:21" s="67" customFormat="1" ht="17.25" customHeight="1">
      <c r="A235" s="13"/>
      <c r="B235" s="111"/>
      <c r="C235" s="279"/>
      <c r="D235" s="279"/>
      <c r="E235" s="241" t="s">
        <v>203</v>
      </c>
      <c r="F235" s="242"/>
      <c r="G235" s="242"/>
      <c r="H235" s="242"/>
      <c r="I235" s="247"/>
      <c r="J235" s="123">
        <v>1</v>
      </c>
      <c r="K235" s="124">
        <v>1</v>
      </c>
    </row>
    <row r="236" spans="1:21" s="67" customFormat="1" ht="17.25" customHeight="1">
      <c r="A236" s="13"/>
      <c r="B236" s="111"/>
      <c r="C236" s="279"/>
      <c r="D236" s="279"/>
      <c r="E236" s="241" t="s">
        <v>204</v>
      </c>
      <c r="F236" s="242"/>
      <c r="G236" s="242"/>
      <c r="H236" s="242"/>
      <c r="I236" s="247"/>
      <c r="J236" s="123">
        <v>0</v>
      </c>
      <c r="K236" s="124">
        <v>0</v>
      </c>
    </row>
    <row r="237" spans="1:21" s="67" customFormat="1" ht="17.25" customHeight="1" thickBot="1">
      <c r="A237" s="13"/>
      <c r="B237" s="111"/>
      <c r="C237" s="279"/>
      <c r="D237" s="282"/>
      <c r="E237" s="280" t="s">
        <v>162</v>
      </c>
      <c r="F237" s="284"/>
      <c r="G237" s="284"/>
      <c r="H237" s="284"/>
      <c r="I237" s="247"/>
      <c r="J237" s="149">
        <v>0</v>
      </c>
      <c r="K237" s="150">
        <v>0</v>
      </c>
    </row>
    <row r="238" spans="1:21" s="67" customFormat="1" ht="18" customHeight="1" thickBot="1">
      <c r="A238" s="13"/>
      <c r="B238" s="111"/>
      <c r="C238" s="279"/>
      <c r="D238" s="275" t="s">
        <v>205</v>
      </c>
      <c r="E238" s="276"/>
      <c r="F238" s="276"/>
      <c r="G238" s="276"/>
      <c r="H238" s="276"/>
      <c r="I238" s="247"/>
      <c r="J238" s="154">
        <v>42</v>
      </c>
      <c r="K238" s="152">
        <v>42</v>
      </c>
    </row>
    <row r="239" spans="1:21" s="67" customFormat="1" ht="17.25" customHeight="1">
      <c r="A239" s="13"/>
      <c r="B239" s="111"/>
      <c r="C239" s="279"/>
      <c r="D239" s="285" t="s">
        <v>206</v>
      </c>
      <c r="E239" s="277" t="s">
        <v>207</v>
      </c>
      <c r="F239" s="278"/>
      <c r="G239" s="278"/>
      <c r="H239" s="278"/>
      <c r="I239" s="247"/>
      <c r="J239" s="127">
        <v>0</v>
      </c>
      <c r="K239" s="128">
        <v>0</v>
      </c>
    </row>
    <row r="240" spans="1:21" s="67" customFormat="1" ht="17.25" customHeight="1">
      <c r="A240" s="13"/>
      <c r="B240" s="111"/>
      <c r="C240" s="279"/>
      <c r="D240" s="279"/>
      <c r="E240" s="241" t="s">
        <v>208</v>
      </c>
      <c r="F240" s="242"/>
      <c r="G240" s="242"/>
      <c r="H240" s="242"/>
      <c r="I240" s="247"/>
      <c r="J240" s="123">
        <v>27</v>
      </c>
      <c r="K240" s="124">
        <v>27</v>
      </c>
    </row>
    <row r="241" spans="1:21" s="67" customFormat="1" ht="17.25" customHeight="1">
      <c r="A241" s="13"/>
      <c r="B241" s="111"/>
      <c r="C241" s="279"/>
      <c r="D241" s="279"/>
      <c r="E241" s="241" t="s">
        <v>209</v>
      </c>
      <c r="F241" s="242"/>
      <c r="G241" s="242"/>
      <c r="H241" s="242"/>
      <c r="I241" s="247"/>
      <c r="J241" s="123">
        <v>2</v>
      </c>
      <c r="K241" s="124">
        <v>2</v>
      </c>
    </row>
    <row r="242" spans="1:21" s="67" customFormat="1" ht="17.25" customHeight="1">
      <c r="A242" s="13"/>
      <c r="B242" s="111"/>
      <c r="C242" s="279"/>
      <c r="D242" s="279"/>
      <c r="E242" s="241" t="s">
        <v>210</v>
      </c>
      <c r="F242" s="242"/>
      <c r="G242" s="242"/>
      <c r="H242" s="242"/>
      <c r="I242" s="247"/>
      <c r="J242" s="123">
        <v>0</v>
      </c>
      <c r="K242" s="124">
        <v>0</v>
      </c>
    </row>
    <row r="243" spans="1:21" s="67" customFormat="1" ht="17.25" customHeight="1">
      <c r="A243" s="13"/>
      <c r="B243" s="111"/>
      <c r="C243" s="279"/>
      <c r="D243" s="279"/>
      <c r="E243" s="241" t="s">
        <v>211</v>
      </c>
      <c r="F243" s="242"/>
      <c r="G243" s="242"/>
      <c r="H243" s="242"/>
      <c r="I243" s="247"/>
      <c r="J243" s="123">
        <v>3</v>
      </c>
      <c r="K243" s="124">
        <v>3</v>
      </c>
    </row>
    <row r="244" spans="1:21" s="67" customFormat="1" ht="17.25" customHeight="1">
      <c r="A244" s="13"/>
      <c r="B244" s="111"/>
      <c r="C244" s="279"/>
      <c r="D244" s="279"/>
      <c r="E244" s="241" t="s">
        <v>212</v>
      </c>
      <c r="F244" s="242"/>
      <c r="G244" s="242"/>
      <c r="H244" s="242"/>
      <c r="I244" s="247"/>
      <c r="J244" s="123">
        <v>0</v>
      </c>
      <c r="K244" s="124">
        <v>0</v>
      </c>
    </row>
    <row r="245" spans="1:21" s="67" customFormat="1" ht="17.25" customHeight="1">
      <c r="A245" s="13"/>
      <c r="B245" s="111"/>
      <c r="C245" s="279"/>
      <c r="D245" s="279"/>
      <c r="E245" s="241" t="s">
        <v>400</v>
      </c>
      <c r="F245" s="242"/>
      <c r="G245" s="242"/>
      <c r="H245" s="242"/>
      <c r="I245" s="247"/>
      <c r="J245" s="123">
        <v>10</v>
      </c>
      <c r="K245" s="124">
        <v>10</v>
      </c>
    </row>
    <row r="246" spans="1:21" s="67" customFormat="1" ht="17.25" customHeight="1">
      <c r="A246" s="13"/>
      <c r="B246" s="111"/>
      <c r="C246" s="279"/>
      <c r="D246" s="279"/>
      <c r="E246" s="241" t="s">
        <v>162</v>
      </c>
      <c r="F246" s="242"/>
      <c r="G246" s="242"/>
      <c r="H246" s="242"/>
      <c r="I246" s="248"/>
      <c r="J246" s="123">
        <v>0</v>
      </c>
      <c r="K246" s="124">
        <v>0</v>
      </c>
    </row>
    <row r="247" spans="1:21" s="72" customFormat="1">
      <c r="A247" s="13"/>
      <c r="B247" s="30"/>
      <c r="C247" s="30"/>
      <c r="D247" s="30"/>
      <c r="E247" s="30"/>
      <c r="F247" s="30"/>
      <c r="G247" s="30"/>
      <c r="H247" s="201"/>
      <c r="I247" s="201"/>
      <c r="J247" s="70"/>
      <c r="K247" s="71"/>
    </row>
    <row r="248" spans="1:21" s="67" customFormat="1">
      <c r="A248" s="13"/>
      <c r="B248" s="68"/>
      <c r="C248" s="57"/>
      <c r="D248" s="57"/>
      <c r="E248" s="57"/>
      <c r="F248" s="57"/>
      <c r="G248" s="57"/>
      <c r="H248" s="73"/>
      <c r="I248" s="73"/>
      <c r="J248" s="70"/>
      <c r="K248" s="74"/>
    </row>
    <row r="249" spans="1:21" s="16" customFormat="1">
      <c r="A249" s="13"/>
      <c r="B249" s="111"/>
      <c r="C249" s="155"/>
      <c r="D249" s="153"/>
      <c r="H249" s="58"/>
      <c r="I249" s="58"/>
      <c r="J249" s="87"/>
      <c r="K249" s="88"/>
    </row>
    <row r="250" spans="1:21" s="16" customFormat="1">
      <c r="A250" s="13"/>
      <c r="B250" s="30" t="s">
        <v>213</v>
      </c>
      <c r="C250" s="86"/>
      <c r="D250" s="86"/>
      <c r="E250" s="86"/>
      <c r="F250" s="86"/>
      <c r="G250" s="86"/>
      <c r="H250" s="201"/>
      <c r="I250" s="201"/>
      <c r="J250" s="87"/>
      <c r="K250" s="88"/>
    </row>
    <row r="251" spans="1:21">
      <c r="A251" s="13"/>
      <c r="B251" s="30"/>
      <c r="C251" s="30"/>
      <c r="D251" s="30"/>
      <c r="E251" s="30"/>
      <c r="F251" s="30"/>
      <c r="G251" s="30"/>
      <c r="H251" s="201"/>
      <c r="I251" s="201"/>
      <c r="K251" s="60"/>
      <c r="L251" s="20"/>
      <c r="M251" s="20"/>
      <c r="N251" s="20"/>
      <c r="O251" s="20"/>
      <c r="P251" s="20"/>
      <c r="Q251" s="20"/>
      <c r="R251" s="20"/>
      <c r="S251" s="20"/>
      <c r="T251" s="20"/>
      <c r="U251" s="20"/>
    </row>
    <row r="252" spans="1:21">
      <c r="A252" s="13"/>
      <c r="B252" s="30"/>
      <c r="C252" s="16"/>
      <c r="D252" s="16"/>
      <c r="F252" s="16"/>
      <c r="G252" s="16"/>
      <c r="H252" s="58"/>
      <c r="I252" s="58"/>
      <c r="J252" s="61" t="s">
        <v>41</v>
      </c>
      <c r="K252" s="61" t="s">
        <v>475</v>
      </c>
      <c r="L252" s="20"/>
      <c r="M252" s="20"/>
      <c r="N252" s="20"/>
      <c r="O252" s="20"/>
      <c r="P252" s="20"/>
      <c r="Q252" s="20"/>
      <c r="R252" s="20"/>
      <c r="S252" s="20"/>
      <c r="T252" s="20"/>
      <c r="U252" s="20"/>
    </row>
    <row r="253" spans="1:21" ht="17.25" customHeight="1">
      <c r="A253" s="13"/>
      <c r="B253" s="14"/>
      <c r="C253" s="16"/>
      <c r="D253" s="16"/>
      <c r="F253" s="16"/>
      <c r="G253" s="16"/>
      <c r="H253" s="58"/>
      <c r="I253" s="62" t="s">
        <v>42</v>
      </c>
      <c r="J253" s="63"/>
      <c r="K253" s="64" t="s">
        <v>5</v>
      </c>
      <c r="L253" s="20"/>
      <c r="M253" s="20"/>
      <c r="N253" s="20"/>
      <c r="O253" s="20"/>
      <c r="P253" s="20"/>
      <c r="Q253" s="20"/>
      <c r="R253" s="20"/>
      <c r="S253" s="20"/>
      <c r="T253" s="20"/>
      <c r="U253" s="20"/>
    </row>
    <row r="254" spans="1:21" s="67" customFormat="1" ht="17.25" customHeight="1">
      <c r="A254" s="13"/>
      <c r="B254" s="111"/>
      <c r="C254" s="243" t="s">
        <v>214</v>
      </c>
      <c r="D254" s="249"/>
      <c r="E254" s="249"/>
      <c r="F254" s="249"/>
      <c r="G254" s="249"/>
      <c r="H254" s="250"/>
      <c r="I254" s="246" t="s">
        <v>401</v>
      </c>
      <c r="J254" s="123">
        <v>42</v>
      </c>
      <c r="K254" s="124">
        <v>42</v>
      </c>
    </row>
    <row r="255" spans="1:21" s="67" customFormat="1" ht="17.25" customHeight="1">
      <c r="A255" s="13"/>
      <c r="B255" s="111"/>
      <c r="C255" s="156"/>
      <c r="D255" s="157"/>
      <c r="E255" s="272" t="s">
        <v>215</v>
      </c>
      <c r="F255" s="273"/>
      <c r="G255" s="273"/>
      <c r="H255" s="274"/>
      <c r="I255" s="247"/>
      <c r="J255" s="123">
        <v>12</v>
      </c>
      <c r="K255" s="124">
        <v>12</v>
      </c>
    </row>
    <row r="256" spans="1:21" s="67" customFormat="1" ht="17.25" customHeight="1">
      <c r="A256" s="13"/>
      <c r="B256" s="111"/>
      <c r="C256" s="156"/>
      <c r="D256" s="157"/>
      <c r="E256" s="272" t="s">
        <v>216</v>
      </c>
      <c r="F256" s="237"/>
      <c r="G256" s="237"/>
      <c r="H256" s="238"/>
      <c r="I256" s="247"/>
      <c r="J256" s="123">
        <v>0</v>
      </c>
      <c r="K256" s="124">
        <v>0</v>
      </c>
    </row>
    <row r="257" spans="1:21" s="67" customFormat="1" ht="17.25" customHeight="1">
      <c r="A257" s="13"/>
      <c r="B257" s="111"/>
      <c r="C257" s="156"/>
      <c r="D257" s="157"/>
      <c r="E257" s="272" t="s">
        <v>217</v>
      </c>
      <c r="F257" s="237"/>
      <c r="G257" s="237"/>
      <c r="H257" s="238"/>
      <c r="I257" s="247"/>
      <c r="J257" s="123">
        <v>30</v>
      </c>
      <c r="K257" s="124">
        <v>30</v>
      </c>
    </row>
    <row r="258" spans="1:21" s="67" customFormat="1" ht="17.25" customHeight="1">
      <c r="A258" s="13"/>
      <c r="B258" s="14"/>
      <c r="C258" s="158"/>
      <c r="D258" s="159"/>
      <c r="E258" s="272" t="s">
        <v>218</v>
      </c>
      <c r="F258" s="237"/>
      <c r="G258" s="237"/>
      <c r="H258" s="238"/>
      <c r="I258" s="248"/>
      <c r="J258" s="123">
        <v>0</v>
      </c>
      <c r="K258" s="124">
        <v>0</v>
      </c>
    </row>
    <row r="259" spans="1:21" s="72" customFormat="1">
      <c r="A259" s="13"/>
      <c r="B259" s="30"/>
      <c r="C259" s="30"/>
      <c r="D259" s="30"/>
      <c r="E259" s="30"/>
      <c r="F259" s="30"/>
      <c r="G259" s="30"/>
      <c r="H259" s="201"/>
      <c r="I259" s="201"/>
      <c r="J259" s="70"/>
      <c r="K259" s="71"/>
    </row>
    <row r="260" spans="1:21" s="67" customFormat="1">
      <c r="A260" s="13"/>
      <c r="B260" s="68"/>
      <c r="C260" s="57"/>
      <c r="D260" s="57"/>
      <c r="E260" s="57"/>
      <c r="F260" s="57"/>
      <c r="G260" s="57"/>
      <c r="H260" s="73"/>
      <c r="I260" s="73"/>
      <c r="J260" s="70"/>
      <c r="K260" s="74"/>
    </row>
    <row r="261" spans="1:21" s="72" customFormat="1">
      <c r="A261" s="13"/>
      <c r="B261" s="14"/>
      <c r="C261" s="160"/>
      <c r="D261" s="16"/>
      <c r="E261" s="16"/>
      <c r="F261" s="16"/>
      <c r="G261" s="16"/>
      <c r="H261" s="161"/>
      <c r="I261" s="161"/>
      <c r="J261" s="87"/>
      <c r="K261" s="88"/>
    </row>
    <row r="262" spans="1:21" s="16" customFormat="1">
      <c r="A262" s="13"/>
      <c r="B262" s="30" t="s">
        <v>219</v>
      </c>
      <c r="C262" s="86"/>
      <c r="D262" s="86"/>
      <c r="E262" s="86"/>
      <c r="F262" s="86"/>
      <c r="G262" s="86"/>
      <c r="H262" s="201"/>
      <c r="I262" s="201"/>
      <c r="J262" s="87"/>
      <c r="K262" s="88"/>
    </row>
    <row r="263" spans="1:21" s="72" customFormat="1">
      <c r="A263" s="13"/>
      <c r="B263" s="111" t="s">
        <v>220</v>
      </c>
      <c r="C263" s="16"/>
      <c r="D263" s="16"/>
      <c r="E263" s="16"/>
      <c r="F263" s="16"/>
      <c r="G263" s="16"/>
      <c r="H263" s="58"/>
      <c r="I263" s="58"/>
      <c r="J263" s="87"/>
      <c r="K263" s="88"/>
    </row>
    <row r="264" spans="1:21">
      <c r="A264" s="13"/>
      <c r="B264" s="30"/>
      <c r="C264" s="30"/>
      <c r="D264" s="30"/>
      <c r="E264" s="30"/>
      <c r="F264" s="30"/>
      <c r="G264" s="30"/>
      <c r="H264" s="201"/>
      <c r="I264" s="201"/>
      <c r="K264" s="60"/>
      <c r="L264" s="20"/>
      <c r="M264" s="20"/>
      <c r="N264" s="20"/>
      <c r="O264" s="20"/>
      <c r="P264" s="20"/>
      <c r="Q264" s="20"/>
      <c r="R264" s="20"/>
      <c r="S264" s="20"/>
      <c r="T264" s="20"/>
      <c r="U264" s="20"/>
    </row>
    <row r="265" spans="1:21">
      <c r="A265" s="13"/>
      <c r="B265" s="30"/>
      <c r="C265" s="16"/>
      <c r="D265" s="16"/>
      <c r="F265" s="16"/>
      <c r="G265" s="16"/>
      <c r="H265" s="58"/>
      <c r="I265" s="58"/>
      <c r="J265" s="61" t="s">
        <v>41</v>
      </c>
      <c r="K265" s="61" t="s">
        <v>475</v>
      </c>
      <c r="L265" s="20"/>
      <c r="M265" s="20"/>
      <c r="N265" s="20"/>
      <c r="O265" s="20"/>
      <c r="P265" s="20"/>
      <c r="Q265" s="20"/>
      <c r="R265" s="20"/>
      <c r="S265" s="20"/>
      <c r="T265" s="20"/>
      <c r="U265" s="20"/>
    </row>
    <row r="266" spans="1:21" ht="17.25" customHeight="1">
      <c r="A266" s="13"/>
      <c r="B266" s="14"/>
      <c r="C266" s="16"/>
      <c r="D266" s="16"/>
      <c r="F266" s="16"/>
      <c r="G266" s="16"/>
      <c r="H266" s="58"/>
      <c r="I266" s="62" t="s">
        <v>42</v>
      </c>
      <c r="J266" s="63"/>
      <c r="K266" s="64" t="s">
        <v>5</v>
      </c>
      <c r="L266" s="20"/>
      <c r="M266" s="20"/>
      <c r="N266" s="20"/>
      <c r="O266" s="20"/>
      <c r="P266" s="20"/>
      <c r="Q266" s="20"/>
      <c r="R266" s="20"/>
      <c r="S266" s="20"/>
      <c r="T266" s="20"/>
      <c r="U266" s="20"/>
    </row>
    <row r="267" spans="1:21" s="67" customFormat="1" ht="17.25" customHeight="1">
      <c r="A267" s="13"/>
      <c r="B267" s="111"/>
      <c r="C267" s="262" t="s">
        <v>221</v>
      </c>
      <c r="D267" s="263"/>
      <c r="E267" s="263"/>
      <c r="F267" s="263"/>
      <c r="G267" s="263"/>
      <c r="H267" s="264"/>
      <c r="I267" s="265" t="s">
        <v>402</v>
      </c>
      <c r="J267" s="123">
        <v>0</v>
      </c>
      <c r="K267" s="114"/>
    </row>
    <row r="268" spans="1:21" s="67" customFormat="1" ht="17.25" customHeight="1">
      <c r="A268" s="13"/>
      <c r="B268" s="111"/>
      <c r="C268" s="156"/>
      <c r="D268" s="162"/>
      <c r="E268" s="236" t="s">
        <v>222</v>
      </c>
      <c r="F268" s="239"/>
      <c r="G268" s="239"/>
      <c r="H268" s="240"/>
      <c r="I268" s="247"/>
      <c r="J268" s="123">
        <v>0</v>
      </c>
      <c r="K268" s="138"/>
    </row>
    <row r="269" spans="1:21" s="67" customFormat="1" ht="17.25" customHeight="1" thickBot="1">
      <c r="A269" s="13"/>
      <c r="B269" s="111"/>
      <c r="C269" s="163"/>
      <c r="D269" s="164"/>
      <c r="E269" s="266" t="s">
        <v>223</v>
      </c>
      <c r="F269" s="267"/>
      <c r="G269" s="267"/>
      <c r="H269" s="268"/>
      <c r="I269" s="247"/>
      <c r="J269" s="149">
        <v>0</v>
      </c>
      <c r="K269" s="138"/>
    </row>
    <row r="270" spans="1:21" s="67" customFormat="1" ht="17.25" customHeight="1">
      <c r="A270" s="13"/>
      <c r="B270" s="111"/>
      <c r="C270" s="269" t="s">
        <v>224</v>
      </c>
      <c r="D270" s="270"/>
      <c r="E270" s="270"/>
      <c r="F270" s="270"/>
      <c r="G270" s="270"/>
      <c r="H270" s="271"/>
      <c r="I270" s="247"/>
      <c r="J270" s="127">
        <v>0</v>
      </c>
      <c r="K270" s="138"/>
    </row>
    <row r="271" spans="1:21" s="67" customFormat="1" ht="17.25" customHeight="1">
      <c r="A271" s="13"/>
      <c r="B271" s="111"/>
      <c r="C271" s="156"/>
      <c r="D271" s="162"/>
      <c r="E271" s="236" t="s">
        <v>225</v>
      </c>
      <c r="F271" s="239"/>
      <c r="G271" s="239"/>
      <c r="H271" s="240"/>
      <c r="I271" s="247"/>
      <c r="J271" s="123">
        <v>0</v>
      </c>
      <c r="K271" s="138"/>
    </row>
    <row r="272" spans="1:21" s="67" customFormat="1" ht="17.25" customHeight="1">
      <c r="A272" s="13"/>
      <c r="B272" s="111"/>
      <c r="C272" s="158"/>
      <c r="D272" s="165"/>
      <c r="E272" s="236" t="s">
        <v>226</v>
      </c>
      <c r="F272" s="237"/>
      <c r="G272" s="237"/>
      <c r="H272" s="238"/>
      <c r="I272" s="248"/>
      <c r="J272" s="123">
        <v>0</v>
      </c>
      <c r="K272" s="116"/>
    </row>
    <row r="273" spans="1:21" s="72" customFormat="1">
      <c r="A273" s="13"/>
      <c r="B273" s="30"/>
      <c r="C273" s="30"/>
      <c r="D273" s="30"/>
      <c r="E273" s="30"/>
      <c r="F273" s="30"/>
      <c r="G273" s="30"/>
      <c r="H273" s="201"/>
      <c r="I273" s="201"/>
      <c r="J273" s="70"/>
      <c r="K273" s="71"/>
    </row>
    <row r="274" spans="1:21" s="67" customFormat="1">
      <c r="A274" s="13"/>
      <c r="B274" s="68"/>
      <c r="C274" s="57"/>
      <c r="D274" s="57"/>
      <c r="E274" s="57"/>
      <c r="F274" s="57"/>
      <c r="G274" s="57"/>
      <c r="H274" s="73"/>
      <c r="I274" s="73"/>
      <c r="J274" s="70"/>
      <c r="K274" s="74"/>
    </row>
    <row r="275" spans="1:21" s="67" customFormat="1">
      <c r="A275" s="13"/>
      <c r="B275" s="111"/>
      <c r="C275" s="111"/>
      <c r="D275" s="57"/>
      <c r="E275" s="57"/>
      <c r="F275" s="57"/>
      <c r="G275" s="57"/>
      <c r="H275" s="73"/>
      <c r="I275" s="141" t="str">
        <f>HYPERLINK("#"&amp;$B$3&amp;"!a1","TOPへ戻る")</f>
        <v>TOPへ戻る</v>
      </c>
      <c r="J275" s="70"/>
      <c r="K275" s="74"/>
      <c r="L275" s="74"/>
      <c r="M275" s="74"/>
      <c r="N275" s="74"/>
      <c r="O275" s="74"/>
    </row>
    <row r="276" spans="1:21" s="67" customFormat="1" ht="36.75" customHeight="1">
      <c r="A276" s="13"/>
      <c r="B276" s="111"/>
      <c r="C276" s="111"/>
      <c r="D276" s="57"/>
      <c r="E276" s="57"/>
      <c r="F276" s="57"/>
      <c r="G276" s="57"/>
      <c r="H276" s="73"/>
      <c r="I276" s="73"/>
      <c r="J276" s="70"/>
      <c r="K276" s="74"/>
    </row>
    <row r="277" spans="1:21" s="72" customFormat="1" ht="19.5">
      <c r="A277" s="13"/>
      <c r="B277" s="142" t="s">
        <v>403</v>
      </c>
      <c r="C277" s="166"/>
      <c r="D277" s="52"/>
      <c r="E277" s="52"/>
      <c r="F277" s="52"/>
      <c r="G277" s="52"/>
      <c r="H277" s="53"/>
      <c r="I277" s="53"/>
      <c r="J277" s="144"/>
      <c r="K277" s="88"/>
    </row>
    <row r="278" spans="1:21" s="72" customFormat="1">
      <c r="A278" s="13"/>
      <c r="B278" s="111"/>
      <c r="C278" s="16"/>
      <c r="D278" s="16"/>
      <c r="E278" s="16"/>
      <c r="F278" s="16"/>
      <c r="G278" s="16"/>
      <c r="H278" s="58"/>
      <c r="I278" s="58"/>
      <c r="J278" s="87"/>
      <c r="K278" s="88"/>
    </row>
    <row r="279" spans="1:21" s="72" customFormat="1">
      <c r="A279" s="13"/>
      <c r="B279" s="30" t="s">
        <v>227</v>
      </c>
      <c r="C279" s="167"/>
      <c r="D279" s="16"/>
      <c r="E279" s="16"/>
      <c r="F279" s="16"/>
      <c r="G279" s="16"/>
      <c r="H279" s="58"/>
      <c r="I279" s="58"/>
      <c r="J279" s="87"/>
      <c r="K279" s="88"/>
    </row>
    <row r="280" spans="1:21">
      <c r="A280" s="13"/>
      <c r="B280" s="30"/>
      <c r="C280" s="30"/>
      <c r="D280" s="30"/>
      <c r="E280" s="30"/>
      <c r="F280" s="30"/>
      <c r="G280" s="30"/>
      <c r="H280" s="201"/>
      <c r="I280" s="201"/>
      <c r="K280" s="60"/>
      <c r="L280" s="20"/>
      <c r="M280" s="20"/>
      <c r="N280" s="20"/>
      <c r="O280" s="20"/>
      <c r="P280" s="20"/>
      <c r="Q280" s="20"/>
      <c r="R280" s="20"/>
      <c r="S280" s="20"/>
      <c r="T280" s="20"/>
      <c r="U280" s="20"/>
    </row>
    <row r="281" spans="1:21">
      <c r="A281" s="13"/>
      <c r="B281" s="30"/>
      <c r="C281" s="16"/>
      <c r="D281" s="16"/>
      <c r="F281" s="16"/>
      <c r="G281" s="16"/>
      <c r="H281" s="58"/>
      <c r="I281" s="58"/>
      <c r="J281" s="61" t="s">
        <v>41</v>
      </c>
      <c r="K281" s="61" t="s">
        <v>475</v>
      </c>
      <c r="L281" s="20"/>
      <c r="M281" s="20"/>
      <c r="N281" s="20"/>
      <c r="O281" s="20"/>
      <c r="P281" s="20"/>
      <c r="Q281" s="20"/>
      <c r="R281" s="20"/>
      <c r="S281" s="20"/>
      <c r="T281" s="20"/>
      <c r="U281" s="20"/>
    </row>
    <row r="282" spans="1:21" ht="17.25" customHeight="1">
      <c r="A282" s="13"/>
      <c r="B282" s="14"/>
      <c r="C282" s="16"/>
      <c r="D282" s="16"/>
      <c r="F282" s="16"/>
      <c r="G282" s="16"/>
      <c r="H282" s="58"/>
      <c r="I282" s="62" t="s">
        <v>42</v>
      </c>
      <c r="J282" s="63"/>
      <c r="K282" s="64" t="s">
        <v>5</v>
      </c>
      <c r="L282" s="20"/>
      <c r="M282" s="20"/>
      <c r="N282" s="20"/>
      <c r="O282" s="20"/>
      <c r="P282" s="20"/>
      <c r="Q282" s="20"/>
      <c r="R282" s="20"/>
      <c r="S282" s="20"/>
      <c r="T282" s="20"/>
      <c r="U282" s="20"/>
    </row>
    <row r="283" spans="1:21" ht="17.25" customHeight="1">
      <c r="A283" s="13"/>
      <c r="B283" s="14"/>
      <c r="C283" s="243" t="s">
        <v>228</v>
      </c>
      <c r="D283" s="244"/>
      <c r="E283" s="244"/>
      <c r="F283" s="244"/>
      <c r="G283" s="244"/>
      <c r="H283" s="245"/>
      <c r="I283" s="246" t="s">
        <v>404</v>
      </c>
      <c r="J283" s="168" t="s">
        <v>231</v>
      </c>
      <c r="K283" s="114"/>
      <c r="L283" s="20"/>
      <c r="M283" s="20"/>
      <c r="N283" s="20"/>
      <c r="O283" s="20"/>
      <c r="P283" s="20"/>
      <c r="Q283" s="20"/>
      <c r="R283" s="20"/>
      <c r="S283" s="20"/>
      <c r="T283" s="20"/>
      <c r="U283" s="20"/>
    </row>
    <row r="284" spans="1:21" ht="17.25" customHeight="1">
      <c r="A284" s="13"/>
      <c r="B284" s="14"/>
      <c r="C284" s="169"/>
      <c r="D284" s="259" t="s">
        <v>229</v>
      </c>
      <c r="E284" s="241" t="s">
        <v>230</v>
      </c>
      <c r="F284" s="241"/>
      <c r="G284" s="241"/>
      <c r="H284" s="241"/>
      <c r="I284" s="247"/>
      <c r="J284" s="168">
        <v>0</v>
      </c>
      <c r="K284" s="138"/>
      <c r="L284" s="20"/>
      <c r="M284" s="20"/>
      <c r="N284" s="20"/>
      <c r="O284" s="20"/>
      <c r="P284" s="20"/>
      <c r="Q284" s="20"/>
      <c r="R284" s="20"/>
      <c r="S284" s="20"/>
      <c r="T284" s="20"/>
      <c r="U284" s="20"/>
    </row>
    <row r="285" spans="1:21" ht="17.25" customHeight="1">
      <c r="A285" s="13"/>
      <c r="B285" s="14"/>
      <c r="C285" s="169"/>
      <c r="D285" s="260"/>
      <c r="E285" s="241" t="s">
        <v>232</v>
      </c>
      <c r="F285" s="242"/>
      <c r="G285" s="242"/>
      <c r="H285" s="242"/>
      <c r="I285" s="247"/>
      <c r="J285" s="168">
        <v>0</v>
      </c>
      <c r="K285" s="138"/>
      <c r="L285" s="20"/>
      <c r="M285" s="20"/>
      <c r="N285" s="20"/>
      <c r="O285" s="20"/>
      <c r="P285" s="20"/>
      <c r="Q285" s="20"/>
      <c r="R285" s="20"/>
      <c r="S285" s="20"/>
      <c r="T285" s="20"/>
      <c r="U285" s="20"/>
    </row>
    <row r="286" spans="1:21" ht="17.25" customHeight="1">
      <c r="A286" s="13"/>
      <c r="B286" s="14"/>
      <c r="C286" s="169"/>
      <c r="D286" s="260"/>
      <c r="E286" s="241" t="s">
        <v>233</v>
      </c>
      <c r="F286" s="242"/>
      <c r="G286" s="242"/>
      <c r="H286" s="242"/>
      <c r="I286" s="247"/>
      <c r="J286" s="168">
        <v>0</v>
      </c>
      <c r="K286" s="138"/>
      <c r="L286" s="20"/>
      <c r="M286" s="20"/>
      <c r="N286" s="20"/>
      <c r="O286" s="20"/>
      <c r="P286" s="20"/>
      <c r="Q286" s="20"/>
      <c r="R286" s="20"/>
      <c r="S286" s="20"/>
      <c r="T286" s="20"/>
      <c r="U286" s="20"/>
    </row>
    <row r="287" spans="1:21">
      <c r="A287" s="13"/>
      <c r="B287" s="14"/>
      <c r="C287" s="169"/>
      <c r="D287" s="260"/>
      <c r="E287" s="241" t="s">
        <v>234</v>
      </c>
      <c r="F287" s="242"/>
      <c r="G287" s="242"/>
      <c r="H287" s="242"/>
      <c r="I287" s="247"/>
      <c r="J287" s="168">
        <v>0</v>
      </c>
      <c r="K287" s="138"/>
      <c r="L287" s="20"/>
      <c r="M287" s="20"/>
      <c r="N287" s="20"/>
      <c r="O287" s="20"/>
      <c r="P287" s="20"/>
      <c r="Q287" s="20"/>
      <c r="R287" s="20"/>
      <c r="S287" s="20"/>
      <c r="T287" s="20"/>
      <c r="U287" s="20"/>
    </row>
    <row r="288" spans="1:21" ht="17.25" customHeight="1">
      <c r="A288" s="13"/>
      <c r="B288" s="14"/>
      <c r="C288" s="169"/>
      <c r="D288" s="260"/>
      <c r="E288" s="241" t="s">
        <v>235</v>
      </c>
      <c r="F288" s="242"/>
      <c r="G288" s="242"/>
      <c r="H288" s="242"/>
      <c r="I288" s="247"/>
      <c r="J288" s="168">
        <v>0</v>
      </c>
      <c r="K288" s="138"/>
      <c r="L288" s="20"/>
      <c r="M288" s="20"/>
      <c r="N288" s="20"/>
      <c r="O288" s="20"/>
      <c r="P288" s="20"/>
      <c r="Q288" s="20"/>
      <c r="R288" s="20"/>
      <c r="S288" s="20"/>
      <c r="T288" s="20"/>
      <c r="U288" s="20"/>
    </row>
    <row r="289" spans="1:21" ht="17.25" customHeight="1">
      <c r="A289" s="13"/>
      <c r="B289" s="14"/>
      <c r="C289" s="169"/>
      <c r="D289" s="260"/>
      <c r="E289" s="241" t="s">
        <v>236</v>
      </c>
      <c r="F289" s="242"/>
      <c r="G289" s="242"/>
      <c r="H289" s="242"/>
      <c r="I289" s="247"/>
      <c r="J289" s="168">
        <v>0</v>
      </c>
      <c r="K289" s="138"/>
      <c r="L289" s="20"/>
      <c r="M289" s="20"/>
      <c r="N289" s="20"/>
      <c r="O289" s="20"/>
      <c r="P289" s="20"/>
      <c r="Q289" s="20"/>
      <c r="R289" s="20"/>
      <c r="S289" s="20"/>
      <c r="T289" s="20"/>
      <c r="U289" s="20"/>
    </row>
    <row r="290" spans="1:21">
      <c r="A290" s="13"/>
      <c r="B290" s="14"/>
      <c r="C290" s="169"/>
      <c r="D290" s="260"/>
      <c r="E290" s="241" t="s">
        <v>237</v>
      </c>
      <c r="F290" s="242"/>
      <c r="G290" s="242"/>
      <c r="H290" s="242"/>
      <c r="I290" s="247"/>
      <c r="J290" s="168">
        <v>0</v>
      </c>
      <c r="K290" s="138"/>
      <c r="L290" s="20"/>
      <c r="M290" s="20"/>
      <c r="N290" s="20"/>
      <c r="O290" s="20"/>
      <c r="P290" s="20"/>
      <c r="Q290" s="20"/>
      <c r="R290" s="20"/>
      <c r="S290" s="20"/>
      <c r="T290" s="20"/>
      <c r="U290" s="20"/>
    </row>
    <row r="291" spans="1:21" ht="17.25" customHeight="1">
      <c r="A291" s="13"/>
      <c r="B291" s="14"/>
      <c r="C291" s="169"/>
      <c r="D291" s="260"/>
      <c r="E291" s="241" t="s">
        <v>238</v>
      </c>
      <c r="F291" s="242"/>
      <c r="G291" s="242"/>
      <c r="H291" s="242"/>
      <c r="I291" s="247"/>
      <c r="J291" s="168">
        <v>0</v>
      </c>
      <c r="K291" s="138"/>
      <c r="L291" s="20"/>
      <c r="M291" s="20"/>
      <c r="N291" s="20"/>
      <c r="O291" s="20"/>
      <c r="P291" s="20"/>
      <c r="Q291" s="20"/>
      <c r="R291" s="20"/>
      <c r="S291" s="20"/>
      <c r="T291" s="20"/>
      <c r="U291" s="20"/>
    </row>
    <row r="292" spans="1:21">
      <c r="A292" s="13"/>
      <c r="B292" s="14"/>
      <c r="C292" s="169"/>
      <c r="D292" s="260"/>
      <c r="E292" s="241" t="s">
        <v>239</v>
      </c>
      <c r="F292" s="242"/>
      <c r="G292" s="242"/>
      <c r="H292" s="242"/>
      <c r="I292" s="247"/>
      <c r="J292" s="168" t="s">
        <v>231</v>
      </c>
      <c r="K292" s="138"/>
      <c r="L292" s="20"/>
      <c r="M292" s="20"/>
      <c r="N292" s="20"/>
      <c r="O292" s="20"/>
      <c r="P292" s="20"/>
      <c r="Q292" s="20"/>
      <c r="R292" s="20"/>
      <c r="S292" s="20"/>
      <c r="T292" s="20"/>
      <c r="U292" s="20"/>
    </row>
    <row r="293" spans="1:21" ht="17.25" customHeight="1">
      <c r="A293" s="13"/>
      <c r="B293" s="14"/>
      <c r="C293" s="169"/>
      <c r="D293" s="260"/>
      <c r="E293" s="241" t="s">
        <v>240</v>
      </c>
      <c r="F293" s="242"/>
      <c r="G293" s="242"/>
      <c r="H293" s="242"/>
      <c r="I293" s="247"/>
      <c r="J293" s="168">
        <v>0</v>
      </c>
      <c r="K293" s="138"/>
      <c r="L293" s="20"/>
      <c r="M293" s="20"/>
      <c r="N293" s="20"/>
      <c r="O293" s="20"/>
      <c r="P293" s="20"/>
      <c r="Q293" s="20"/>
      <c r="R293" s="20"/>
      <c r="S293" s="20"/>
      <c r="T293" s="20"/>
      <c r="U293" s="20"/>
    </row>
    <row r="294" spans="1:21">
      <c r="A294" s="13"/>
      <c r="B294" s="14"/>
      <c r="C294" s="169"/>
      <c r="D294" s="260"/>
      <c r="E294" s="241" t="s">
        <v>241</v>
      </c>
      <c r="F294" s="242"/>
      <c r="G294" s="242"/>
      <c r="H294" s="242"/>
      <c r="I294" s="247"/>
      <c r="J294" s="168">
        <v>0</v>
      </c>
      <c r="K294" s="138"/>
      <c r="L294" s="20"/>
      <c r="M294" s="20"/>
      <c r="N294" s="20"/>
      <c r="O294" s="20"/>
      <c r="P294" s="20"/>
      <c r="Q294" s="20"/>
      <c r="R294" s="20"/>
      <c r="S294" s="20"/>
      <c r="T294" s="20"/>
      <c r="U294" s="20"/>
    </row>
    <row r="295" spans="1:21">
      <c r="A295" s="13"/>
      <c r="B295" s="14"/>
      <c r="C295" s="169"/>
      <c r="D295" s="261"/>
      <c r="E295" s="241" t="s">
        <v>242</v>
      </c>
      <c r="F295" s="242"/>
      <c r="G295" s="242"/>
      <c r="H295" s="242"/>
      <c r="I295" s="248"/>
      <c r="J295" s="168">
        <v>0</v>
      </c>
      <c r="K295" s="138"/>
      <c r="L295" s="20"/>
      <c r="M295" s="20"/>
      <c r="N295" s="20"/>
      <c r="O295" s="20"/>
      <c r="P295" s="20"/>
      <c r="Q295" s="20"/>
      <c r="R295" s="20"/>
      <c r="S295" s="20"/>
      <c r="T295" s="20"/>
      <c r="U295" s="20"/>
    </row>
    <row r="296" spans="1:21" ht="17.25" customHeight="1">
      <c r="A296" s="13"/>
      <c r="B296" s="136"/>
      <c r="C296" s="243" t="s">
        <v>243</v>
      </c>
      <c r="D296" s="244"/>
      <c r="E296" s="244"/>
      <c r="F296" s="244"/>
      <c r="G296" s="244"/>
      <c r="H296" s="245"/>
      <c r="I296" s="246" t="s">
        <v>405</v>
      </c>
      <c r="J296" s="168">
        <v>0</v>
      </c>
      <c r="K296" s="138"/>
      <c r="L296" s="20"/>
      <c r="M296" s="20"/>
      <c r="N296" s="20"/>
      <c r="O296" s="20"/>
      <c r="P296" s="20"/>
      <c r="Q296" s="20"/>
      <c r="R296" s="20"/>
      <c r="S296" s="20"/>
      <c r="T296" s="20"/>
      <c r="U296" s="20"/>
    </row>
    <row r="297" spans="1:21" ht="17.25" customHeight="1">
      <c r="A297" s="13"/>
      <c r="B297" s="14"/>
      <c r="C297" s="169"/>
      <c r="D297" s="259" t="s">
        <v>229</v>
      </c>
      <c r="E297" s="241" t="s">
        <v>230</v>
      </c>
      <c r="F297" s="242"/>
      <c r="G297" s="242"/>
      <c r="H297" s="242"/>
      <c r="I297" s="247"/>
      <c r="J297" s="168">
        <v>0</v>
      </c>
      <c r="K297" s="138"/>
      <c r="L297" s="20"/>
      <c r="M297" s="20"/>
      <c r="N297" s="20"/>
      <c r="O297" s="20"/>
      <c r="P297" s="20"/>
      <c r="Q297" s="20"/>
      <c r="R297" s="20"/>
      <c r="S297" s="20"/>
      <c r="T297" s="20"/>
      <c r="U297" s="20"/>
    </row>
    <row r="298" spans="1:21" ht="17.25" customHeight="1">
      <c r="A298" s="13"/>
      <c r="B298" s="14"/>
      <c r="C298" s="169"/>
      <c r="D298" s="260"/>
      <c r="E298" s="241" t="s">
        <v>232</v>
      </c>
      <c r="F298" s="242"/>
      <c r="G298" s="242"/>
      <c r="H298" s="242"/>
      <c r="I298" s="247"/>
      <c r="J298" s="168">
        <v>0</v>
      </c>
      <c r="K298" s="138"/>
      <c r="L298" s="20"/>
      <c r="M298" s="20"/>
      <c r="N298" s="20"/>
      <c r="O298" s="20"/>
      <c r="P298" s="20"/>
      <c r="Q298" s="20"/>
      <c r="R298" s="20"/>
      <c r="S298" s="20"/>
      <c r="T298" s="20"/>
      <c r="U298" s="20"/>
    </row>
    <row r="299" spans="1:21" ht="17.25" customHeight="1">
      <c r="A299" s="13"/>
      <c r="B299" s="14"/>
      <c r="C299" s="169"/>
      <c r="D299" s="260"/>
      <c r="E299" s="241" t="s">
        <v>233</v>
      </c>
      <c r="F299" s="242"/>
      <c r="G299" s="242"/>
      <c r="H299" s="242"/>
      <c r="I299" s="247"/>
      <c r="J299" s="168">
        <v>0</v>
      </c>
      <c r="K299" s="138"/>
      <c r="L299" s="20"/>
      <c r="M299" s="20"/>
      <c r="N299" s="20"/>
      <c r="O299" s="20"/>
      <c r="P299" s="20"/>
      <c r="Q299" s="20"/>
      <c r="R299" s="20"/>
      <c r="S299" s="20"/>
      <c r="T299" s="20"/>
      <c r="U299" s="20"/>
    </row>
    <row r="300" spans="1:21">
      <c r="A300" s="13"/>
      <c r="B300" s="14"/>
      <c r="C300" s="169"/>
      <c r="D300" s="260"/>
      <c r="E300" s="241" t="s">
        <v>234</v>
      </c>
      <c r="F300" s="242"/>
      <c r="G300" s="242"/>
      <c r="H300" s="242"/>
      <c r="I300" s="247"/>
      <c r="J300" s="168">
        <v>0</v>
      </c>
      <c r="K300" s="138"/>
      <c r="L300" s="20"/>
      <c r="M300" s="20"/>
      <c r="N300" s="20"/>
      <c r="O300" s="20"/>
      <c r="P300" s="20"/>
      <c r="Q300" s="20"/>
      <c r="R300" s="20"/>
      <c r="S300" s="20"/>
      <c r="T300" s="20"/>
      <c r="U300" s="20"/>
    </row>
    <row r="301" spans="1:21" ht="17.25" customHeight="1">
      <c r="A301" s="13"/>
      <c r="B301" s="14"/>
      <c r="C301" s="169"/>
      <c r="D301" s="260"/>
      <c r="E301" s="241" t="s">
        <v>235</v>
      </c>
      <c r="F301" s="242"/>
      <c r="G301" s="242"/>
      <c r="H301" s="242"/>
      <c r="I301" s="247"/>
      <c r="J301" s="168">
        <v>0</v>
      </c>
      <c r="K301" s="138"/>
      <c r="L301" s="20"/>
      <c r="M301" s="20"/>
      <c r="N301" s="20"/>
      <c r="O301" s="20"/>
      <c r="P301" s="20"/>
      <c r="Q301" s="20"/>
      <c r="R301" s="20"/>
      <c r="S301" s="20"/>
      <c r="T301" s="20"/>
      <c r="U301" s="20"/>
    </row>
    <row r="302" spans="1:21" ht="17.25" customHeight="1">
      <c r="A302" s="13"/>
      <c r="B302" s="14"/>
      <c r="C302" s="169"/>
      <c r="D302" s="260"/>
      <c r="E302" s="241" t="s">
        <v>236</v>
      </c>
      <c r="F302" s="242"/>
      <c r="G302" s="242"/>
      <c r="H302" s="242"/>
      <c r="I302" s="247"/>
      <c r="J302" s="168">
        <v>0</v>
      </c>
      <c r="K302" s="138"/>
      <c r="L302" s="20"/>
      <c r="M302" s="20"/>
      <c r="N302" s="20"/>
      <c r="O302" s="20"/>
      <c r="P302" s="20"/>
      <c r="Q302" s="20"/>
      <c r="R302" s="20"/>
      <c r="S302" s="20"/>
      <c r="T302" s="20"/>
      <c r="U302" s="20"/>
    </row>
    <row r="303" spans="1:21">
      <c r="A303" s="13"/>
      <c r="B303" s="14"/>
      <c r="C303" s="169"/>
      <c r="D303" s="260"/>
      <c r="E303" s="241" t="s">
        <v>237</v>
      </c>
      <c r="F303" s="242"/>
      <c r="G303" s="242"/>
      <c r="H303" s="242"/>
      <c r="I303" s="247"/>
      <c r="J303" s="168">
        <v>0</v>
      </c>
      <c r="K303" s="138"/>
      <c r="L303" s="20"/>
      <c r="M303" s="20"/>
      <c r="N303" s="20"/>
      <c r="O303" s="20"/>
      <c r="P303" s="20"/>
      <c r="Q303" s="20"/>
      <c r="R303" s="20"/>
      <c r="S303" s="20"/>
      <c r="T303" s="20"/>
      <c r="U303" s="20"/>
    </row>
    <row r="304" spans="1:21" ht="17.25" customHeight="1">
      <c r="A304" s="13"/>
      <c r="B304" s="14"/>
      <c r="C304" s="169"/>
      <c r="D304" s="260"/>
      <c r="E304" s="241" t="s">
        <v>238</v>
      </c>
      <c r="F304" s="242"/>
      <c r="G304" s="242"/>
      <c r="H304" s="242"/>
      <c r="I304" s="247"/>
      <c r="J304" s="168">
        <v>0</v>
      </c>
      <c r="K304" s="138"/>
      <c r="L304" s="20"/>
      <c r="M304" s="20"/>
      <c r="N304" s="20"/>
      <c r="O304" s="20"/>
      <c r="P304" s="20"/>
      <c r="Q304" s="20"/>
      <c r="R304" s="20"/>
      <c r="S304" s="20"/>
      <c r="T304" s="20"/>
      <c r="U304" s="20"/>
    </row>
    <row r="305" spans="1:21">
      <c r="A305" s="13"/>
      <c r="B305" s="14"/>
      <c r="C305" s="169"/>
      <c r="D305" s="260"/>
      <c r="E305" s="241" t="s">
        <v>239</v>
      </c>
      <c r="F305" s="242"/>
      <c r="G305" s="242"/>
      <c r="H305" s="242"/>
      <c r="I305" s="247"/>
      <c r="J305" s="168">
        <v>0</v>
      </c>
      <c r="K305" s="138"/>
      <c r="L305" s="20"/>
      <c r="M305" s="20"/>
      <c r="N305" s="20"/>
      <c r="O305" s="20"/>
      <c r="P305" s="20"/>
      <c r="Q305" s="20"/>
      <c r="R305" s="20"/>
      <c r="S305" s="20"/>
      <c r="T305" s="20"/>
      <c r="U305" s="20"/>
    </row>
    <row r="306" spans="1:21" ht="17.25" customHeight="1">
      <c r="A306" s="13"/>
      <c r="B306" s="14"/>
      <c r="C306" s="169"/>
      <c r="D306" s="260"/>
      <c r="E306" s="241" t="s">
        <v>240</v>
      </c>
      <c r="F306" s="242"/>
      <c r="G306" s="242"/>
      <c r="H306" s="242"/>
      <c r="I306" s="247"/>
      <c r="J306" s="168">
        <v>0</v>
      </c>
      <c r="K306" s="138"/>
      <c r="L306" s="20"/>
      <c r="M306" s="20"/>
      <c r="N306" s="20"/>
      <c r="O306" s="20"/>
      <c r="P306" s="20"/>
      <c r="Q306" s="20"/>
      <c r="R306" s="20"/>
      <c r="S306" s="20"/>
      <c r="T306" s="20"/>
      <c r="U306" s="20"/>
    </row>
    <row r="307" spans="1:21">
      <c r="A307" s="13"/>
      <c r="B307" s="14"/>
      <c r="C307" s="169"/>
      <c r="D307" s="260"/>
      <c r="E307" s="241" t="s">
        <v>241</v>
      </c>
      <c r="F307" s="242"/>
      <c r="G307" s="242"/>
      <c r="H307" s="242"/>
      <c r="I307" s="247"/>
      <c r="J307" s="168">
        <v>0</v>
      </c>
      <c r="K307" s="138"/>
      <c r="L307" s="20"/>
      <c r="M307" s="20"/>
      <c r="N307" s="20"/>
      <c r="O307" s="20"/>
      <c r="P307" s="20"/>
      <c r="Q307" s="20"/>
      <c r="R307" s="20"/>
      <c r="S307" s="20"/>
      <c r="T307" s="20"/>
      <c r="U307" s="20"/>
    </row>
    <row r="308" spans="1:21">
      <c r="A308" s="13"/>
      <c r="B308" s="14"/>
      <c r="C308" s="169"/>
      <c r="D308" s="261"/>
      <c r="E308" s="241" t="s">
        <v>242</v>
      </c>
      <c r="F308" s="242"/>
      <c r="G308" s="242"/>
      <c r="H308" s="242"/>
      <c r="I308" s="248"/>
      <c r="J308" s="168">
        <v>0</v>
      </c>
      <c r="K308" s="138"/>
      <c r="L308" s="20"/>
      <c r="M308" s="20"/>
      <c r="N308" s="20"/>
      <c r="O308" s="20"/>
      <c r="P308" s="20"/>
      <c r="Q308" s="20"/>
      <c r="R308" s="20"/>
      <c r="S308" s="20"/>
      <c r="T308" s="20"/>
      <c r="U308" s="20"/>
    </row>
    <row r="309" spans="1:21" ht="57">
      <c r="A309" s="13"/>
      <c r="B309" s="136"/>
      <c r="C309" s="236" t="s">
        <v>244</v>
      </c>
      <c r="D309" s="239"/>
      <c r="E309" s="239"/>
      <c r="F309" s="239"/>
      <c r="G309" s="239"/>
      <c r="H309" s="240"/>
      <c r="I309" s="106" t="s">
        <v>406</v>
      </c>
      <c r="J309" s="168">
        <v>0</v>
      </c>
      <c r="K309" s="138"/>
      <c r="L309" s="20"/>
      <c r="M309" s="20"/>
      <c r="N309" s="20"/>
      <c r="O309" s="20"/>
      <c r="P309" s="20"/>
      <c r="Q309" s="20"/>
      <c r="R309" s="20"/>
      <c r="S309" s="20"/>
      <c r="T309" s="20"/>
      <c r="U309" s="20"/>
    </row>
    <row r="310" spans="1:21" ht="57">
      <c r="A310" s="13"/>
      <c r="B310" s="136"/>
      <c r="C310" s="236" t="s">
        <v>245</v>
      </c>
      <c r="D310" s="237"/>
      <c r="E310" s="237"/>
      <c r="F310" s="237"/>
      <c r="G310" s="237"/>
      <c r="H310" s="238"/>
      <c r="I310" s="106" t="s">
        <v>407</v>
      </c>
      <c r="J310" s="168" t="s">
        <v>231</v>
      </c>
      <c r="K310" s="138"/>
      <c r="L310" s="20"/>
      <c r="M310" s="20"/>
      <c r="N310" s="20"/>
      <c r="O310" s="20"/>
      <c r="P310" s="20"/>
      <c r="Q310" s="20"/>
      <c r="R310" s="20"/>
      <c r="S310" s="20"/>
      <c r="T310" s="20"/>
      <c r="U310" s="20"/>
    </row>
    <row r="311" spans="1:21" ht="42.75">
      <c r="A311" s="13"/>
      <c r="B311" s="136"/>
      <c r="C311" s="236" t="s">
        <v>246</v>
      </c>
      <c r="D311" s="239"/>
      <c r="E311" s="239"/>
      <c r="F311" s="239"/>
      <c r="G311" s="239"/>
      <c r="H311" s="240"/>
      <c r="I311" s="170" t="s">
        <v>408</v>
      </c>
      <c r="J311" s="168">
        <v>0</v>
      </c>
      <c r="K311" s="116"/>
      <c r="L311" s="20"/>
      <c r="M311" s="20"/>
      <c r="N311" s="20"/>
      <c r="O311" s="20"/>
      <c r="P311" s="20"/>
      <c r="Q311" s="20"/>
      <c r="R311" s="20"/>
      <c r="S311" s="20"/>
      <c r="T311" s="20"/>
      <c r="U311" s="20"/>
    </row>
    <row r="312" spans="1:21" s="72" customFormat="1">
      <c r="A312" s="13"/>
      <c r="B312" s="30"/>
      <c r="C312" s="30"/>
      <c r="D312" s="30"/>
      <c r="E312" s="30"/>
      <c r="F312" s="30"/>
      <c r="G312" s="30"/>
      <c r="H312" s="201"/>
      <c r="I312" s="201"/>
      <c r="J312" s="70"/>
      <c r="K312" s="71"/>
    </row>
    <row r="313" spans="1:21" s="67" customFormat="1">
      <c r="A313" s="13"/>
      <c r="B313" s="68"/>
      <c r="C313" s="57"/>
      <c r="D313" s="57"/>
      <c r="E313" s="57"/>
      <c r="F313" s="57"/>
      <c r="G313" s="57"/>
      <c r="H313" s="73"/>
      <c r="I313" s="73"/>
      <c r="J313" s="70"/>
      <c r="K313" s="74"/>
    </row>
    <row r="314" spans="1:21">
      <c r="A314" s="13"/>
      <c r="B314" s="171"/>
      <c r="C314" s="16"/>
      <c r="D314" s="16"/>
      <c r="F314" s="16"/>
      <c r="G314" s="16"/>
      <c r="H314" s="58"/>
      <c r="I314" s="58"/>
      <c r="J314" s="87"/>
      <c r="K314" s="88"/>
      <c r="L314" s="20"/>
      <c r="M314" s="20"/>
      <c r="N314" s="20"/>
      <c r="O314" s="20"/>
      <c r="P314" s="20"/>
      <c r="Q314" s="20"/>
      <c r="R314" s="20"/>
      <c r="S314" s="20"/>
      <c r="T314" s="20"/>
      <c r="U314" s="20"/>
    </row>
    <row r="315" spans="1:21">
      <c r="A315" s="13"/>
      <c r="B315" s="30" t="s">
        <v>247</v>
      </c>
      <c r="C315" s="86"/>
      <c r="D315" s="86"/>
      <c r="E315" s="86"/>
      <c r="F315" s="86"/>
      <c r="G315" s="86"/>
      <c r="H315" s="201"/>
      <c r="I315" s="201"/>
      <c r="J315" s="87"/>
      <c r="K315" s="88"/>
      <c r="L315" s="20"/>
      <c r="M315" s="20"/>
      <c r="N315" s="20"/>
      <c r="O315" s="20"/>
      <c r="P315" s="20"/>
      <c r="Q315" s="20"/>
      <c r="R315" s="20"/>
      <c r="S315" s="20"/>
      <c r="T315" s="20"/>
      <c r="U315" s="20"/>
    </row>
    <row r="316" spans="1:21">
      <c r="A316" s="13"/>
      <c r="B316" s="30"/>
      <c r="C316" s="30"/>
      <c r="D316" s="30"/>
      <c r="E316" s="30"/>
      <c r="F316" s="30"/>
      <c r="G316" s="30"/>
      <c r="H316" s="201"/>
      <c r="I316" s="201"/>
      <c r="K316" s="60"/>
      <c r="L316" s="20"/>
      <c r="M316" s="20"/>
      <c r="N316" s="20"/>
      <c r="O316" s="20"/>
      <c r="P316" s="20"/>
      <c r="Q316" s="20"/>
      <c r="R316" s="20"/>
      <c r="S316" s="20"/>
      <c r="T316" s="20"/>
      <c r="U316" s="20"/>
    </row>
    <row r="317" spans="1:21">
      <c r="A317" s="13"/>
      <c r="B317" s="30"/>
      <c r="C317" s="16"/>
      <c r="D317" s="16"/>
      <c r="F317" s="16"/>
      <c r="G317" s="16"/>
      <c r="H317" s="58"/>
      <c r="I317" s="58"/>
      <c r="J317" s="61" t="s">
        <v>41</v>
      </c>
      <c r="K317" s="61" t="s">
        <v>475</v>
      </c>
      <c r="L317" s="20"/>
      <c r="M317" s="20"/>
      <c r="N317" s="20"/>
      <c r="O317" s="20"/>
      <c r="P317" s="20"/>
      <c r="Q317" s="20"/>
      <c r="R317" s="20"/>
      <c r="S317" s="20"/>
      <c r="T317" s="20"/>
      <c r="U317" s="20"/>
    </row>
    <row r="318" spans="1:21" ht="17.25" customHeight="1">
      <c r="A318" s="13"/>
      <c r="B318" s="14"/>
      <c r="C318" s="255" t="s">
        <v>409</v>
      </c>
      <c r="D318" s="258"/>
      <c r="E318" s="258"/>
      <c r="F318" s="258"/>
      <c r="G318" s="86"/>
      <c r="H318" s="58"/>
      <c r="I318" s="62" t="s">
        <v>42</v>
      </c>
      <c r="J318" s="63"/>
      <c r="K318" s="64" t="s">
        <v>5</v>
      </c>
      <c r="L318" s="20"/>
      <c r="M318" s="20"/>
      <c r="N318" s="20"/>
      <c r="O318" s="20"/>
      <c r="P318" s="20"/>
      <c r="Q318" s="20"/>
      <c r="R318" s="20"/>
      <c r="S318" s="20"/>
      <c r="T318" s="20"/>
      <c r="U318" s="20"/>
    </row>
    <row r="319" spans="1:21" ht="28.5">
      <c r="A319" s="13"/>
      <c r="B319" s="14"/>
      <c r="C319" s="236" t="s">
        <v>248</v>
      </c>
      <c r="D319" s="239"/>
      <c r="E319" s="239"/>
      <c r="F319" s="239"/>
      <c r="G319" s="239"/>
      <c r="H319" s="240"/>
      <c r="I319" s="170" t="s">
        <v>410</v>
      </c>
      <c r="J319" s="168">
        <v>0</v>
      </c>
      <c r="K319" s="114"/>
      <c r="L319" s="20"/>
      <c r="M319" s="20"/>
      <c r="N319" s="20"/>
      <c r="O319" s="20"/>
      <c r="P319" s="20"/>
      <c r="Q319" s="20"/>
      <c r="R319" s="20"/>
      <c r="S319" s="20"/>
      <c r="T319" s="20"/>
      <c r="U319" s="20"/>
    </row>
    <row r="320" spans="1:21" ht="71.25">
      <c r="A320" s="13"/>
      <c r="B320" s="172"/>
      <c r="C320" s="236" t="s">
        <v>249</v>
      </c>
      <c r="D320" s="237"/>
      <c r="E320" s="237"/>
      <c r="F320" s="237"/>
      <c r="G320" s="237"/>
      <c r="H320" s="238"/>
      <c r="I320" s="106" t="s">
        <v>411</v>
      </c>
      <c r="J320" s="168" t="s">
        <v>231</v>
      </c>
      <c r="K320" s="138"/>
      <c r="L320" s="20"/>
      <c r="M320" s="20"/>
      <c r="N320" s="20"/>
      <c r="O320" s="20"/>
      <c r="P320" s="20"/>
      <c r="Q320" s="20"/>
      <c r="R320" s="20"/>
      <c r="S320" s="20"/>
      <c r="T320" s="20"/>
      <c r="U320" s="20"/>
    </row>
    <row r="321" spans="1:21" ht="57">
      <c r="A321" s="13"/>
      <c r="B321" s="172"/>
      <c r="C321" s="236" t="s">
        <v>250</v>
      </c>
      <c r="D321" s="237"/>
      <c r="E321" s="237"/>
      <c r="F321" s="237"/>
      <c r="G321" s="237"/>
      <c r="H321" s="238"/>
      <c r="I321" s="106" t="s">
        <v>412</v>
      </c>
      <c r="J321" s="168">
        <v>0</v>
      </c>
      <c r="K321" s="138"/>
      <c r="L321" s="20"/>
      <c r="M321" s="20"/>
      <c r="N321" s="20"/>
      <c r="O321" s="20"/>
      <c r="P321" s="20"/>
      <c r="Q321" s="20"/>
      <c r="R321" s="20"/>
      <c r="S321" s="20"/>
      <c r="T321" s="20"/>
      <c r="U321" s="20"/>
    </row>
    <row r="322" spans="1:21" ht="42.75">
      <c r="A322" s="13"/>
      <c r="B322" s="172"/>
      <c r="C322" s="236" t="s">
        <v>251</v>
      </c>
      <c r="D322" s="237"/>
      <c r="E322" s="237"/>
      <c r="F322" s="237"/>
      <c r="G322" s="237"/>
      <c r="H322" s="238"/>
      <c r="I322" s="106" t="s">
        <v>413</v>
      </c>
      <c r="J322" s="168">
        <v>0</v>
      </c>
      <c r="K322" s="138"/>
      <c r="L322" s="20"/>
      <c r="M322" s="20"/>
      <c r="N322" s="20"/>
      <c r="O322" s="20"/>
      <c r="P322" s="20"/>
      <c r="Q322" s="20"/>
      <c r="R322" s="20"/>
      <c r="S322" s="20"/>
      <c r="T322" s="20"/>
      <c r="U322" s="20"/>
    </row>
    <row r="323" spans="1:21" ht="71.25">
      <c r="A323" s="13"/>
      <c r="B323" s="172"/>
      <c r="C323" s="236" t="s">
        <v>252</v>
      </c>
      <c r="D323" s="237"/>
      <c r="E323" s="237"/>
      <c r="F323" s="237"/>
      <c r="G323" s="237"/>
      <c r="H323" s="238"/>
      <c r="I323" s="106" t="s">
        <v>414</v>
      </c>
      <c r="J323" s="168">
        <v>0</v>
      </c>
      <c r="K323" s="138"/>
      <c r="L323" s="20"/>
      <c r="M323" s="20"/>
      <c r="N323" s="20"/>
      <c r="O323" s="20"/>
      <c r="P323" s="20"/>
      <c r="Q323" s="20"/>
      <c r="R323" s="20"/>
      <c r="S323" s="20"/>
      <c r="T323" s="20"/>
      <c r="U323" s="20"/>
    </row>
    <row r="324" spans="1:21" s="148" customFormat="1" ht="71.25">
      <c r="A324" s="13"/>
      <c r="B324" s="172"/>
      <c r="C324" s="236" t="s">
        <v>253</v>
      </c>
      <c r="D324" s="237"/>
      <c r="E324" s="237"/>
      <c r="F324" s="237"/>
      <c r="G324" s="237"/>
      <c r="H324" s="238"/>
      <c r="I324" s="106" t="s">
        <v>415</v>
      </c>
      <c r="J324" s="168">
        <v>0</v>
      </c>
      <c r="K324" s="138"/>
    </row>
    <row r="325" spans="1:21" s="148" customFormat="1" ht="57">
      <c r="A325" s="13"/>
      <c r="B325" s="172"/>
      <c r="C325" s="236" t="s">
        <v>254</v>
      </c>
      <c r="D325" s="237"/>
      <c r="E325" s="237"/>
      <c r="F325" s="237"/>
      <c r="G325" s="237"/>
      <c r="H325" s="238"/>
      <c r="I325" s="106" t="s">
        <v>416</v>
      </c>
      <c r="J325" s="168">
        <v>0</v>
      </c>
      <c r="K325" s="138"/>
    </row>
    <row r="326" spans="1:21" s="148" customFormat="1" ht="85.5">
      <c r="A326" s="13"/>
      <c r="B326" s="172"/>
      <c r="C326" s="236" t="s">
        <v>255</v>
      </c>
      <c r="D326" s="237"/>
      <c r="E326" s="237"/>
      <c r="F326" s="237"/>
      <c r="G326" s="237"/>
      <c r="H326" s="238"/>
      <c r="I326" s="106" t="s">
        <v>417</v>
      </c>
      <c r="J326" s="168">
        <v>0</v>
      </c>
      <c r="K326" s="116"/>
    </row>
    <row r="327" spans="1:21" s="72" customFormat="1">
      <c r="A327" s="13"/>
      <c r="B327" s="30"/>
      <c r="C327" s="30"/>
      <c r="D327" s="30"/>
      <c r="E327" s="30"/>
      <c r="F327" s="30"/>
      <c r="G327" s="30"/>
      <c r="H327" s="201"/>
      <c r="I327" s="201"/>
      <c r="J327" s="70"/>
      <c r="K327" s="71"/>
    </row>
    <row r="328" spans="1:21">
      <c r="A328" s="13"/>
      <c r="B328" s="30"/>
      <c r="C328" s="30"/>
      <c r="D328" s="30"/>
      <c r="E328" s="30"/>
      <c r="F328" s="30"/>
      <c r="G328" s="30"/>
      <c r="H328" s="201"/>
      <c r="I328" s="201"/>
      <c r="K328" s="60"/>
      <c r="L328" s="20"/>
      <c r="M328" s="20"/>
      <c r="N328" s="20"/>
      <c r="O328" s="20"/>
      <c r="P328" s="20"/>
      <c r="Q328" s="20"/>
      <c r="R328" s="20"/>
      <c r="S328" s="20"/>
      <c r="T328" s="20"/>
      <c r="U328" s="20"/>
    </row>
    <row r="329" spans="1:21">
      <c r="A329" s="13"/>
      <c r="B329" s="30"/>
      <c r="C329" s="16"/>
      <c r="D329" s="16"/>
      <c r="F329" s="16"/>
      <c r="G329" s="16"/>
      <c r="H329" s="58"/>
      <c r="I329" s="58"/>
      <c r="J329" s="61" t="s">
        <v>41</v>
      </c>
      <c r="K329" s="61" t="s">
        <v>475</v>
      </c>
      <c r="L329" s="20"/>
      <c r="M329" s="20"/>
      <c r="N329" s="20"/>
      <c r="O329" s="20"/>
      <c r="P329" s="20"/>
      <c r="Q329" s="20"/>
      <c r="R329" s="20"/>
      <c r="S329" s="20"/>
      <c r="T329" s="20"/>
      <c r="U329" s="20"/>
    </row>
    <row r="330" spans="1:21" ht="17.25" customHeight="1">
      <c r="A330" s="13"/>
      <c r="B330" s="14"/>
      <c r="C330" s="255" t="s">
        <v>256</v>
      </c>
      <c r="D330" s="258"/>
      <c r="E330" s="258"/>
      <c r="F330" s="258"/>
      <c r="G330" s="86"/>
      <c r="H330" s="58"/>
      <c r="I330" s="62" t="s">
        <v>42</v>
      </c>
      <c r="J330" s="63"/>
      <c r="K330" s="64" t="s">
        <v>5</v>
      </c>
      <c r="L330" s="20"/>
      <c r="M330" s="20"/>
      <c r="N330" s="20"/>
      <c r="O330" s="20"/>
      <c r="P330" s="20"/>
      <c r="Q330" s="20"/>
      <c r="R330" s="20"/>
      <c r="S330" s="20"/>
      <c r="T330" s="20"/>
      <c r="U330" s="20"/>
    </row>
    <row r="331" spans="1:21" s="173" customFormat="1" ht="57">
      <c r="A331" s="13"/>
      <c r="B331" s="172"/>
      <c r="C331" s="252" t="s">
        <v>257</v>
      </c>
      <c r="D331" s="256"/>
      <c r="E331" s="256"/>
      <c r="F331" s="256"/>
      <c r="G331" s="256"/>
      <c r="H331" s="257"/>
      <c r="I331" s="106" t="s">
        <v>418</v>
      </c>
      <c r="J331" s="168">
        <v>0</v>
      </c>
      <c r="K331" s="114"/>
    </row>
    <row r="332" spans="1:21" s="173" customFormat="1" ht="71.25">
      <c r="A332" s="13"/>
      <c r="B332" s="172"/>
      <c r="C332" s="252" t="s">
        <v>258</v>
      </c>
      <c r="D332" s="253"/>
      <c r="E332" s="253"/>
      <c r="F332" s="253"/>
      <c r="G332" s="253"/>
      <c r="H332" s="254"/>
      <c r="I332" s="106" t="s">
        <v>419</v>
      </c>
      <c r="J332" s="174">
        <v>0</v>
      </c>
      <c r="K332" s="116"/>
    </row>
    <row r="333" spans="1:21" s="72" customFormat="1">
      <c r="A333" s="13"/>
      <c r="B333" s="30"/>
      <c r="C333" s="30"/>
      <c r="D333" s="30"/>
      <c r="E333" s="30"/>
      <c r="F333" s="30"/>
      <c r="G333" s="30"/>
      <c r="H333" s="201"/>
      <c r="I333" s="201"/>
      <c r="J333" s="70"/>
      <c r="K333" s="60"/>
    </row>
    <row r="334" spans="1:21">
      <c r="A334" s="13"/>
      <c r="B334" s="30"/>
      <c r="C334" s="30"/>
      <c r="D334" s="30"/>
      <c r="E334" s="30"/>
      <c r="F334" s="30"/>
      <c r="G334" s="30"/>
      <c r="H334" s="201"/>
      <c r="I334" s="201"/>
      <c r="K334" s="60"/>
      <c r="L334" s="20"/>
      <c r="M334" s="20"/>
      <c r="N334" s="20"/>
      <c r="O334" s="20"/>
      <c r="P334" s="20"/>
      <c r="Q334" s="20"/>
      <c r="R334" s="20"/>
      <c r="S334" s="20"/>
      <c r="T334" s="20"/>
      <c r="U334" s="20"/>
    </row>
    <row r="335" spans="1:21">
      <c r="A335" s="13"/>
      <c r="B335" s="30"/>
      <c r="C335" s="16"/>
      <c r="D335" s="16"/>
      <c r="F335" s="16"/>
      <c r="G335" s="16"/>
      <c r="H335" s="58"/>
      <c r="I335" s="58"/>
      <c r="J335" s="61" t="s">
        <v>41</v>
      </c>
      <c r="K335" s="61" t="s">
        <v>475</v>
      </c>
      <c r="L335" s="20"/>
      <c r="M335" s="20"/>
      <c r="N335" s="20"/>
      <c r="O335" s="20"/>
      <c r="P335" s="20"/>
      <c r="Q335" s="20"/>
      <c r="R335" s="20"/>
      <c r="S335" s="20"/>
      <c r="T335" s="20"/>
      <c r="U335" s="20"/>
    </row>
    <row r="336" spans="1:21">
      <c r="A336" s="13"/>
      <c r="B336" s="14"/>
      <c r="C336" s="255" t="s">
        <v>259</v>
      </c>
      <c r="D336" s="255"/>
      <c r="E336" s="255"/>
      <c r="F336" s="255"/>
      <c r="G336" s="86"/>
      <c r="H336" s="58"/>
      <c r="I336" s="62" t="s">
        <v>42</v>
      </c>
      <c r="J336" s="63"/>
      <c r="K336" s="64" t="s">
        <v>5</v>
      </c>
      <c r="L336" s="20"/>
      <c r="M336" s="20"/>
      <c r="N336" s="20"/>
      <c r="O336" s="20"/>
      <c r="P336" s="20"/>
      <c r="Q336" s="20"/>
      <c r="R336" s="20"/>
      <c r="S336" s="20"/>
      <c r="T336" s="20"/>
      <c r="U336" s="20"/>
    </row>
    <row r="337" spans="1:21" s="173" customFormat="1" ht="71.25">
      <c r="A337" s="13"/>
      <c r="B337" s="172"/>
      <c r="C337" s="252" t="s">
        <v>260</v>
      </c>
      <c r="D337" s="256"/>
      <c r="E337" s="256"/>
      <c r="F337" s="256"/>
      <c r="G337" s="256"/>
      <c r="H337" s="257"/>
      <c r="I337" s="106" t="s">
        <v>420</v>
      </c>
      <c r="J337" s="174">
        <v>0</v>
      </c>
      <c r="K337" s="109"/>
    </row>
    <row r="338" spans="1:21" s="72" customFormat="1">
      <c r="A338" s="13"/>
      <c r="B338" s="30"/>
      <c r="C338" s="30"/>
      <c r="D338" s="30"/>
      <c r="E338" s="30"/>
      <c r="F338" s="30"/>
      <c r="G338" s="30"/>
      <c r="H338" s="201"/>
      <c r="I338" s="201"/>
      <c r="J338" s="70"/>
      <c r="K338" s="71"/>
    </row>
    <row r="339" spans="1:21">
      <c r="A339" s="13"/>
      <c r="B339" s="30"/>
      <c r="C339" s="30"/>
      <c r="D339" s="30"/>
      <c r="E339" s="30"/>
      <c r="F339" s="30"/>
      <c r="G339" s="30"/>
      <c r="H339" s="201"/>
      <c r="I339" s="201"/>
      <c r="K339" s="60"/>
      <c r="L339" s="20"/>
      <c r="M339" s="20"/>
      <c r="N339" s="20"/>
      <c r="O339" s="20"/>
      <c r="P339" s="20"/>
      <c r="Q339" s="20"/>
      <c r="R339" s="20"/>
      <c r="S339" s="20"/>
      <c r="T339" s="20"/>
      <c r="U339" s="20"/>
    </row>
    <row r="340" spans="1:21">
      <c r="A340" s="13"/>
      <c r="B340" s="30"/>
      <c r="C340" s="16"/>
      <c r="D340" s="16"/>
      <c r="F340" s="16"/>
      <c r="G340" s="16"/>
      <c r="H340" s="58"/>
      <c r="I340" s="58"/>
      <c r="J340" s="61" t="s">
        <v>41</v>
      </c>
      <c r="K340" s="61" t="s">
        <v>475</v>
      </c>
      <c r="L340" s="20"/>
      <c r="M340" s="20"/>
      <c r="N340" s="20"/>
      <c r="O340" s="20"/>
      <c r="P340" s="20"/>
      <c r="Q340" s="20"/>
      <c r="R340" s="20"/>
      <c r="S340" s="20"/>
      <c r="T340" s="20"/>
      <c r="U340" s="20"/>
    </row>
    <row r="341" spans="1:21" ht="17.25" customHeight="1">
      <c r="A341" s="13"/>
      <c r="B341" s="14"/>
      <c r="C341" s="255" t="s">
        <v>261</v>
      </c>
      <c r="D341" s="258"/>
      <c r="E341" s="258"/>
      <c r="F341" s="258"/>
      <c r="G341" s="86"/>
      <c r="H341" s="58"/>
      <c r="I341" s="62" t="s">
        <v>42</v>
      </c>
      <c r="J341" s="63"/>
      <c r="K341" s="64" t="s">
        <v>5</v>
      </c>
      <c r="L341" s="20"/>
      <c r="M341" s="20"/>
      <c r="N341" s="20"/>
      <c r="O341" s="20"/>
      <c r="P341" s="20"/>
      <c r="Q341" s="20"/>
      <c r="R341" s="20"/>
      <c r="S341" s="20"/>
      <c r="T341" s="20"/>
      <c r="U341" s="20"/>
    </row>
    <row r="342" spans="1:21" s="72" customFormat="1" ht="28.5">
      <c r="A342" s="13"/>
      <c r="B342" s="172"/>
      <c r="C342" s="236" t="s">
        <v>262</v>
      </c>
      <c r="D342" s="239"/>
      <c r="E342" s="239"/>
      <c r="F342" s="239"/>
      <c r="G342" s="239"/>
      <c r="H342" s="240"/>
      <c r="I342" s="106" t="s">
        <v>421</v>
      </c>
      <c r="J342" s="168">
        <v>0</v>
      </c>
      <c r="K342" s="99">
        <v>0</v>
      </c>
    </row>
    <row r="343" spans="1:21" s="72" customFormat="1">
      <c r="A343" s="13"/>
      <c r="B343" s="30"/>
      <c r="C343" s="30"/>
      <c r="D343" s="30"/>
      <c r="E343" s="30"/>
      <c r="F343" s="30"/>
      <c r="G343" s="30"/>
      <c r="H343" s="201"/>
      <c r="I343" s="201"/>
      <c r="J343" s="70"/>
      <c r="K343" s="71"/>
    </row>
    <row r="344" spans="1:21">
      <c r="A344" s="13"/>
      <c r="B344" s="30"/>
      <c r="C344" s="30"/>
      <c r="D344" s="30"/>
      <c r="E344" s="30"/>
      <c r="F344" s="30"/>
      <c r="G344" s="30"/>
      <c r="H344" s="201"/>
      <c r="I344" s="201"/>
      <c r="K344" s="60"/>
      <c r="L344" s="20"/>
      <c r="M344" s="20"/>
      <c r="N344" s="20"/>
      <c r="O344" s="20"/>
      <c r="P344" s="20"/>
      <c r="Q344" s="20"/>
      <c r="R344" s="20"/>
      <c r="S344" s="20"/>
      <c r="T344" s="20"/>
      <c r="U344" s="20"/>
    </row>
    <row r="345" spans="1:21">
      <c r="A345" s="13"/>
      <c r="B345" s="30"/>
      <c r="C345" s="16"/>
      <c r="D345" s="16"/>
      <c r="F345" s="16"/>
      <c r="G345" s="16"/>
      <c r="H345" s="58"/>
      <c r="I345" s="58"/>
      <c r="J345" s="61" t="s">
        <v>41</v>
      </c>
      <c r="K345" s="61" t="s">
        <v>475</v>
      </c>
      <c r="L345" s="20"/>
      <c r="M345" s="20"/>
      <c r="N345" s="20"/>
      <c r="O345" s="20"/>
      <c r="P345" s="20"/>
      <c r="Q345" s="20"/>
      <c r="R345" s="20"/>
      <c r="S345" s="20"/>
      <c r="T345" s="20"/>
      <c r="U345" s="20"/>
    </row>
    <row r="346" spans="1:21" ht="17.25" customHeight="1">
      <c r="A346" s="13"/>
      <c r="B346" s="14"/>
      <c r="C346" s="255" t="s">
        <v>263</v>
      </c>
      <c r="D346" s="258"/>
      <c r="E346" s="258"/>
      <c r="F346" s="258"/>
      <c r="G346" s="86"/>
      <c r="H346" s="58"/>
      <c r="I346" s="62" t="s">
        <v>42</v>
      </c>
      <c r="J346" s="63"/>
      <c r="K346" s="64" t="s">
        <v>5</v>
      </c>
      <c r="L346" s="20"/>
      <c r="M346" s="20"/>
      <c r="N346" s="20"/>
      <c r="O346" s="20"/>
      <c r="P346" s="20"/>
      <c r="Q346" s="20"/>
      <c r="R346" s="20"/>
      <c r="S346" s="20"/>
      <c r="T346" s="20"/>
      <c r="U346" s="20"/>
    </row>
    <row r="347" spans="1:21" s="173" customFormat="1" ht="57">
      <c r="A347" s="13"/>
      <c r="B347" s="172"/>
      <c r="C347" s="236" t="s">
        <v>264</v>
      </c>
      <c r="D347" s="239"/>
      <c r="E347" s="239"/>
      <c r="F347" s="239"/>
      <c r="G347" s="239"/>
      <c r="H347" s="240"/>
      <c r="I347" s="106" t="s">
        <v>422</v>
      </c>
      <c r="J347" s="168">
        <v>0</v>
      </c>
      <c r="K347" s="114"/>
    </row>
    <row r="348" spans="1:21" s="173" customFormat="1" ht="57">
      <c r="A348" s="13"/>
      <c r="B348" s="172"/>
      <c r="C348" s="236" t="s">
        <v>265</v>
      </c>
      <c r="D348" s="237"/>
      <c r="E348" s="237"/>
      <c r="F348" s="237"/>
      <c r="G348" s="237"/>
      <c r="H348" s="238"/>
      <c r="I348" s="106" t="s">
        <v>423</v>
      </c>
      <c r="J348" s="168">
        <v>0</v>
      </c>
      <c r="K348" s="116"/>
    </row>
    <row r="349" spans="1:21" s="72" customFormat="1">
      <c r="A349" s="13"/>
      <c r="B349" s="30"/>
      <c r="C349" s="30"/>
      <c r="D349" s="30"/>
      <c r="E349" s="30"/>
      <c r="F349" s="30"/>
      <c r="G349" s="30"/>
      <c r="H349" s="201"/>
      <c r="I349" s="201"/>
      <c r="J349" s="70"/>
      <c r="K349" s="71"/>
    </row>
    <row r="350" spans="1:21" s="67" customFormat="1">
      <c r="A350" s="13"/>
      <c r="B350" s="68"/>
      <c r="C350" s="57"/>
      <c r="D350" s="57"/>
      <c r="E350" s="57"/>
      <c r="F350" s="57"/>
      <c r="G350" s="57"/>
      <c r="H350" s="73"/>
      <c r="I350" s="73"/>
      <c r="J350" s="70"/>
      <c r="K350" s="74"/>
    </row>
    <row r="351" spans="1:21" s="173" customFormat="1">
      <c r="A351" s="13"/>
      <c r="B351" s="172"/>
      <c r="C351" s="16"/>
      <c r="D351" s="16"/>
      <c r="E351" s="16"/>
      <c r="F351" s="16"/>
      <c r="G351" s="16"/>
      <c r="H351" s="58"/>
      <c r="I351" s="58"/>
      <c r="J351" s="87"/>
      <c r="K351" s="88"/>
    </row>
    <row r="352" spans="1:21" s="173" customFormat="1">
      <c r="A352" s="13"/>
      <c r="B352" s="30" t="s">
        <v>266</v>
      </c>
      <c r="C352" s="30"/>
      <c r="D352" s="30"/>
      <c r="E352" s="30"/>
      <c r="F352" s="30"/>
      <c r="G352" s="30"/>
      <c r="H352" s="201"/>
      <c r="I352" s="201"/>
      <c r="J352" s="87"/>
      <c r="K352" s="88"/>
    </row>
    <row r="353" spans="1:21">
      <c r="A353" s="13"/>
      <c r="B353" s="30"/>
      <c r="C353" s="30"/>
      <c r="D353" s="30"/>
      <c r="E353" s="30"/>
      <c r="F353" s="30"/>
      <c r="G353" s="30"/>
      <c r="H353" s="201"/>
      <c r="I353" s="201"/>
      <c r="K353" s="60"/>
      <c r="L353" s="20"/>
      <c r="M353" s="20"/>
      <c r="N353" s="20"/>
      <c r="O353" s="20"/>
      <c r="P353" s="20"/>
      <c r="Q353" s="20"/>
      <c r="R353" s="20"/>
      <c r="S353" s="20"/>
      <c r="T353" s="20"/>
      <c r="U353" s="20"/>
    </row>
    <row r="354" spans="1:21" s="14" customFormat="1">
      <c r="A354" s="13"/>
      <c r="B354" s="30"/>
      <c r="C354" s="16"/>
      <c r="D354" s="16"/>
      <c r="E354" s="16"/>
      <c r="F354" s="16"/>
      <c r="G354" s="16"/>
      <c r="H354" s="58"/>
      <c r="I354" s="58"/>
      <c r="J354" s="61" t="s">
        <v>41</v>
      </c>
      <c r="K354" s="61" t="s">
        <v>475</v>
      </c>
    </row>
    <row r="355" spans="1:21" s="14" customFormat="1" ht="17.25" customHeight="1">
      <c r="A355" s="13"/>
      <c r="C355" s="16"/>
      <c r="D355" s="16"/>
      <c r="E355" s="16"/>
      <c r="F355" s="16"/>
      <c r="G355" s="16"/>
      <c r="H355" s="58"/>
      <c r="I355" s="62" t="s">
        <v>42</v>
      </c>
      <c r="J355" s="63"/>
      <c r="K355" s="64" t="s">
        <v>5</v>
      </c>
    </row>
    <row r="356" spans="1:21" s="173" customFormat="1" ht="71.25">
      <c r="A356" s="13"/>
      <c r="C356" s="241" t="s">
        <v>267</v>
      </c>
      <c r="D356" s="241"/>
      <c r="E356" s="241"/>
      <c r="F356" s="241"/>
      <c r="G356" s="241"/>
      <c r="H356" s="241"/>
      <c r="I356" s="106" t="s">
        <v>268</v>
      </c>
      <c r="J356" s="168">
        <v>0</v>
      </c>
      <c r="K356" s="114"/>
    </row>
    <row r="357" spans="1:21" s="173" customFormat="1" ht="57">
      <c r="A357" s="13"/>
      <c r="B357" s="111"/>
      <c r="C357" s="241" t="s">
        <v>269</v>
      </c>
      <c r="D357" s="242"/>
      <c r="E357" s="242"/>
      <c r="F357" s="242"/>
      <c r="G357" s="242"/>
      <c r="H357" s="242"/>
      <c r="I357" s="106" t="s">
        <v>270</v>
      </c>
      <c r="J357" s="168">
        <v>0</v>
      </c>
      <c r="K357" s="138"/>
    </row>
    <row r="358" spans="1:21" s="173" customFormat="1" ht="57">
      <c r="A358" s="13"/>
      <c r="B358" s="111"/>
      <c r="C358" s="241" t="s">
        <v>271</v>
      </c>
      <c r="D358" s="242"/>
      <c r="E358" s="242"/>
      <c r="F358" s="242"/>
      <c r="G358" s="242"/>
      <c r="H358" s="242"/>
      <c r="I358" s="106" t="s">
        <v>272</v>
      </c>
      <c r="J358" s="168">
        <v>0</v>
      </c>
      <c r="K358" s="138"/>
    </row>
    <row r="359" spans="1:21" s="173" customFormat="1" ht="71.25">
      <c r="A359" s="13"/>
      <c r="B359" s="111"/>
      <c r="C359" s="241" t="s">
        <v>273</v>
      </c>
      <c r="D359" s="242"/>
      <c r="E359" s="242"/>
      <c r="F359" s="242"/>
      <c r="G359" s="242"/>
      <c r="H359" s="242"/>
      <c r="I359" s="106" t="s">
        <v>274</v>
      </c>
      <c r="J359" s="168">
        <v>0</v>
      </c>
      <c r="K359" s="138"/>
    </row>
    <row r="360" spans="1:21" s="173" customFormat="1" ht="71.25">
      <c r="A360" s="13"/>
      <c r="B360" s="111"/>
      <c r="C360" s="241" t="s">
        <v>275</v>
      </c>
      <c r="D360" s="242"/>
      <c r="E360" s="242"/>
      <c r="F360" s="242"/>
      <c r="G360" s="242"/>
      <c r="H360" s="242"/>
      <c r="I360" s="106" t="s">
        <v>276</v>
      </c>
      <c r="J360" s="168">
        <v>0</v>
      </c>
      <c r="K360" s="138"/>
    </row>
    <row r="361" spans="1:21" s="173" customFormat="1" ht="85.5">
      <c r="A361" s="13"/>
      <c r="B361" s="111"/>
      <c r="C361" s="241" t="s">
        <v>277</v>
      </c>
      <c r="D361" s="242"/>
      <c r="E361" s="242"/>
      <c r="F361" s="242"/>
      <c r="G361" s="242"/>
      <c r="H361" s="242"/>
      <c r="I361" s="106" t="s">
        <v>278</v>
      </c>
      <c r="J361" s="174">
        <v>0</v>
      </c>
      <c r="K361" s="138"/>
    </row>
    <row r="362" spans="1:21" s="173" customFormat="1" ht="71.25">
      <c r="A362" s="13"/>
      <c r="B362" s="111"/>
      <c r="C362" s="241" t="s">
        <v>279</v>
      </c>
      <c r="D362" s="242"/>
      <c r="E362" s="242"/>
      <c r="F362" s="242"/>
      <c r="G362" s="242"/>
      <c r="H362" s="242"/>
      <c r="I362" s="106" t="s">
        <v>280</v>
      </c>
      <c r="J362" s="174">
        <v>0</v>
      </c>
      <c r="K362" s="138"/>
    </row>
    <row r="363" spans="1:21" s="173" customFormat="1" ht="57">
      <c r="A363" s="13"/>
      <c r="B363" s="111"/>
      <c r="C363" s="241" t="s">
        <v>281</v>
      </c>
      <c r="D363" s="242"/>
      <c r="E363" s="242"/>
      <c r="F363" s="242"/>
      <c r="G363" s="242"/>
      <c r="H363" s="242"/>
      <c r="I363" s="106" t="s">
        <v>282</v>
      </c>
      <c r="J363" s="174">
        <v>0</v>
      </c>
      <c r="K363" s="138"/>
    </row>
    <row r="364" spans="1:21" s="173" customFormat="1" ht="57">
      <c r="A364" s="13"/>
      <c r="B364" s="111"/>
      <c r="C364" s="241" t="s">
        <v>283</v>
      </c>
      <c r="D364" s="242"/>
      <c r="E364" s="242"/>
      <c r="F364" s="242"/>
      <c r="G364" s="242"/>
      <c r="H364" s="242"/>
      <c r="I364" s="120" t="s">
        <v>284</v>
      </c>
      <c r="J364" s="168">
        <v>0</v>
      </c>
      <c r="K364" s="138"/>
    </row>
    <row r="365" spans="1:21" s="173" customFormat="1" ht="42.75">
      <c r="A365" s="13"/>
      <c r="B365" s="111"/>
      <c r="C365" s="241" t="s">
        <v>285</v>
      </c>
      <c r="D365" s="242"/>
      <c r="E365" s="242"/>
      <c r="F365" s="242"/>
      <c r="G365" s="242"/>
      <c r="H365" s="242"/>
      <c r="I365" s="120" t="s">
        <v>286</v>
      </c>
      <c r="J365" s="174">
        <v>0</v>
      </c>
      <c r="K365" s="138"/>
    </row>
    <row r="366" spans="1:21" s="173" customFormat="1" ht="71.25">
      <c r="A366" s="13"/>
      <c r="B366" s="111"/>
      <c r="C366" s="241" t="s">
        <v>287</v>
      </c>
      <c r="D366" s="242"/>
      <c r="E366" s="242"/>
      <c r="F366" s="242"/>
      <c r="G366" s="242"/>
      <c r="H366" s="242"/>
      <c r="I366" s="120" t="s">
        <v>288</v>
      </c>
      <c r="J366" s="168">
        <v>0</v>
      </c>
      <c r="K366" s="138"/>
    </row>
    <row r="367" spans="1:21" s="173" customFormat="1" ht="57">
      <c r="A367" s="13"/>
      <c r="B367" s="111"/>
      <c r="C367" s="241" t="s">
        <v>289</v>
      </c>
      <c r="D367" s="242"/>
      <c r="E367" s="242"/>
      <c r="F367" s="242"/>
      <c r="G367" s="242"/>
      <c r="H367" s="242"/>
      <c r="I367" s="120" t="s">
        <v>290</v>
      </c>
      <c r="J367" s="168">
        <v>0</v>
      </c>
      <c r="K367" s="138"/>
    </row>
    <row r="368" spans="1:21" s="173" customFormat="1" ht="57">
      <c r="A368" s="13"/>
      <c r="B368" s="111"/>
      <c r="C368" s="241" t="s">
        <v>291</v>
      </c>
      <c r="D368" s="242"/>
      <c r="E368" s="242"/>
      <c r="F368" s="242"/>
      <c r="G368" s="242"/>
      <c r="H368" s="242"/>
      <c r="I368" s="120" t="s">
        <v>292</v>
      </c>
      <c r="J368" s="168">
        <v>0</v>
      </c>
      <c r="K368" s="116"/>
    </row>
    <row r="369" spans="1:21" s="72" customFormat="1" ht="34.5" customHeight="1">
      <c r="A369" s="13"/>
      <c r="B369" s="111"/>
      <c r="C369" s="241" t="s">
        <v>293</v>
      </c>
      <c r="D369" s="251"/>
      <c r="E369" s="251"/>
      <c r="F369" s="251"/>
      <c r="G369" s="251"/>
      <c r="H369" s="251"/>
      <c r="I369" s="246" t="s">
        <v>424</v>
      </c>
      <c r="J369" s="78"/>
      <c r="K369" s="79" t="s">
        <v>294</v>
      </c>
    </row>
    <row r="370" spans="1:21" s="72" customFormat="1" ht="34.5" customHeight="1">
      <c r="A370" s="13"/>
      <c r="B370" s="111"/>
      <c r="C370" s="241" t="s">
        <v>295</v>
      </c>
      <c r="D370" s="251"/>
      <c r="E370" s="251"/>
      <c r="F370" s="251"/>
      <c r="G370" s="251"/>
      <c r="H370" s="251"/>
      <c r="I370" s="247"/>
      <c r="J370" s="82"/>
      <c r="K370" s="175">
        <v>17.760000000000002</v>
      </c>
    </row>
    <row r="371" spans="1:21" s="72" customFormat="1" ht="34.5" customHeight="1">
      <c r="A371" s="13"/>
      <c r="B371" s="111"/>
      <c r="C371" s="241" t="s">
        <v>296</v>
      </c>
      <c r="D371" s="242"/>
      <c r="E371" s="242"/>
      <c r="F371" s="242"/>
      <c r="G371" s="242"/>
      <c r="H371" s="242"/>
      <c r="I371" s="247"/>
      <c r="J371" s="82"/>
      <c r="K371" s="175">
        <v>26.78</v>
      </c>
    </row>
    <row r="372" spans="1:21" s="72" customFormat="1" ht="35.1" customHeight="1">
      <c r="A372" s="13"/>
      <c r="B372" s="111"/>
      <c r="C372" s="241" t="s">
        <v>297</v>
      </c>
      <c r="D372" s="242"/>
      <c r="E372" s="242"/>
      <c r="F372" s="242"/>
      <c r="G372" s="242"/>
      <c r="H372" s="242"/>
      <c r="I372" s="248"/>
      <c r="J372" s="85"/>
      <c r="K372" s="175">
        <v>71.48</v>
      </c>
    </row>
    <row r="373" spans="1:21" s="72" customFormat="1">
      <c r="A373" s="13"/>
      <c r="B373" s="30"/>
      <c r="C373" s="30"/>
      <c r="D373" s="30"/>
      <c r="E373" s="30"/>
      <c r="F373" s="30"/>
      <c r="G373" s="30"/>
      <c r="H373" s="201"/>
      <c r="I373" s="201"/>
      <c r="J373" s="70"/>
      <c r="K373" s="71"/>
    </row>
    <row r="374" spans="1:21" s="67" customFormat="1">
      <c r="A374" s="13"/>
      <c r="B374" s="68"/>
      <c r="C374" s="57"/>
      <c r="D374" s="57"/>
      <c r="E374" s="57"/>
      <c r="F374" s="57"/>
      <c r="G374" s="57"/>
      <c r="H374" s="73"/>
      <c r="I374" s="73"/>
      <c r="J374" s="70"/>
      <c r="K374" s="74"/>
    </row>
    <row r="375" spans="1:21" s="72" customFormat="1">
      <c r="A375" s="13"/>
      <c r="B375" s="111"/>
      <c r="C375" s="16"/>
      <c r="D375" s="16"/>
      <c r="E375" s="16"/>
      <c r="F375" s="16"/>
      <c r="G375" s="16"/>
      <c r="H375" s="58"/>
      <c r="I375" s="58"/>
      <c r="J375" s="87"/>
      <c r="K375" s="88"/>
    </row>
    <row r="376" spans="1:21" s="72" customFormat="1">
      <c r="A376" s="13"/>
      <c r="B376" s="30" t="s">
        <v>298</v>
      </c>
      <c r="C376" s="30"/>
      <c r="D376" s="30"/>
      <c r="E376" s="30"/>
      <c r="F376" s="30"/>
      <c r="G376" s="30"/>
      <c r="H376" s="201"/>
      <c r="I376" s="201"/>
      <c r="J376" s="87"/>
      <c r="K376" s="88"/>
    </row>
    <row r="377" spans="1:21">
      <c r="A377" s="13"/>
      <c r="B377" s="30"/>
      <c r="C377" s="30"/>
      <c r="D377" s="30"/>
      <c r="E377" s="30"/>
      <c r="F377" s="30"/>
      <c r="G377" s="30"/>
      <c r="H377" s="201"/>
      <c r="I377" s="201"/>
      <c r="K377" s="60"/>
      <c r="L377" s="20"/>
      <c r="M377" s="20"/>
      <c r="N377" s="20"/>
      <c r="O377" s="20"/>
      <c r="P377" s="20"/>
      <c r="Q377" s="20"/>
      <c r="R377" s="20"/>
      <c r="S377" s="20"/>
      <c r="T377" s="20"/>
      <c r="U377" s="20"/>
    </row>
    <row r="378" spans="1:21" s="14" customFormat="1">
      <c r="A378" s="13"/>
      <c r="B378" s="30"/>
      <c r="C378" s="16"/>
      <c r="D378" s="16"/>
      <c r="E378" s="16"/>
      <c r="F378" s="16"/>
      <c r="G378" s="16"/>
      <c r="H378" s="58"/>
      <c r="I378" s="58"/>
      <c r="J378" s="61" t="s">
        <v>41</v>
      </c>
      <c r="K378" s="61" t="s">
        <v>475</v>
      </c>
    </row>
    <row r="379" spans="1:21" s="14" customFormat="1" ht="17.25" customHeight="1">
      <c r="A379" s="13"/>
      <c r="C379" s="16"/>
      <c r="D379" s="16"/>
      <c r="E379" s="16"/>
      <c r="F379" s="16"/>
      <c r="G379" s="16"/>
      <c r="H379" s="58"/>
      <c r="I379" s="62" t="s">
        <v>42</v>
      </c>
      <c r="J379" s="63"/>
      <c r="K379" s="64" t="s">
        <v>5</v>
      </c>
    </row>
    <row r="380" spans="1:21" s="173" customFormat="1" ht="57">
      <c r="A380" s="13"/>
      <c r="C380" s="241" t="s">
        <v>299</v>
      </c>
      <c r="D380" s="241"/>
      <c r="E380" s="241"/>
      <c r="F380" s="241"/>
      <c r="G380" s="241"/>
      <c r="H380" s="241"/>
      <c r="I380" s="170" t="s">
        <v>300</v>
      </c>
      <c r="J380" s="168">
        <v>0</v>
      </c>
      <c r="K380" s="114"/>
    </row>
    <row r="381" spans="1:21" s="173" customFormat="1" ht="57">
      <c r="A381" s="13"/>
      <c r="B381" s="68"/>
      <c r="C381" s="241" t="s">
        <v>425</v>
      </c>
      <c r="D381" s="242"/>
      <c r="E381" s="242"/>
      <c r="F381" s="242"/>
      <c r="G381" s="242"/>
      <c r="H381" s="242"/>
      <c r="I381" s="170" t="s">
        <v>301</v>
      </c>
      <c r="J381" s="168">
        <v>0</v>
      </c>
      <c r="K381" s="138"/>
    </row>
    <row r="382" spans="1:21" s="173" customFormat="1" ht="71.25">
      <c r="A382" s="13"/>
      <c r="B382" s="68"/>
      <c r="C382" s="241" t="s">
        <v>426</v>
      </c>
      <c r="D382" s="242"/>
      <c r="E382" s="242"/>
      <c r="F382" s="242"/>
      <c r="G382" s="242"/>
      <c r="H382" s="242"/>
      <c r="I382" s="170" t="s">
        <v>302</v>
      </c>
      <c r="J382" s="168">
        <v>0</v>
      </c>
      <c r="K382" s="138"/>
    </row>
    <row r="383" spans="1:21" s="173" customFormat="1" ht="57">
      <c r="A383" s="13"/>
      <c r="B383" s="68"/>
      <c r="C383" s="241" t="s">
        <v>303</v>
      </c>
      <c r="D383" s="242"/>
      <c r="E383" s="242"/>
      <c r="F383" s="242"/>
      <c r="G383" s="242"/>
      <c r="H383" s="242"/>
      <c r="I383" s="176" t="s">
        <v>304</v>
      </c>
      <c r="J383" s="168">
        <v>25</v>
      </c>
      <c r="K383" s="138"/>
    </row>
    <row r="384" spans="1:21" s="173" customFormat="1" ht="71.25">
      <c r="A384" s="13"/>
      <c r="B384" s="68"/>
      <c r="C384" s="241" t="s">
        <v>305</v>
      </c>
      <c r="D384" s="242"/>
      <c r="E384" s="242"/>
      <c r="F384" s="242"/>
      <c r="G384" s="242"/>
      <c r="H384" s="242"/>
      <c r="I384" s="170" t="s">
        <v>306</v>
      </c>
      <c r="J384" s="168">
        <v>0</v>
      </c>
      <c r="K384" s="138"/>
    </row>
    <row r="385" spans="1:11" s="173" customFormat="1" ht="71.25">
      <c r="A385" s="13"/>
      <c r="B385" s="68"/>
      <c r="C385" s="241" t="s">
        <v>307</v>
      </c>
      <c r="D385" s="242"/>
      <c r="E385" s="242"/>
      <c r="F385" s="242"/>
      <c r="G385" s="242"/>
      <c r="H385" s="242"/>
      <c r="I385" s="170" t="s">
        <v>308</v>
      </c>
      <c r="J385" s="168">
        <v>0</v>
      </c>
      <c r="K385" s="138"/>
    </row>
    <row r="386" spans="1:11" s="173" customFormat="1" ht="35.1" customHeight="1">
      <c r="A386" s="13"/>
      <c r="B386" s="68"/>
      <c r="C386" s="243" t="s">
        <v>309</v>
      </c>
      <c r="D386" s="244"/>
      <c r="E386" s="244"/>
      <c r="F386" s="244"/>
      <c r="G386" s="244"/>
      <c r="H386" s="245"/>
      <c r="I386" s="246" t="s">
        <v>427</v>
      </c>
      <c r="J386" s="123">
        <v>515</v>
      </c>
      <c r="K386" s="138"/>
    </row>
    <row r="387" spans="1:11" s="173" customFormat="1" ht="35.1" customHeight="1">
      <c r="A387" s="13"/>
      <c r="B387" s="68"/>
      <c r="C387" s="83"/>
      <c r="D387" s="177"/>
      <c r="E387" s="241" t="s">
        <v>310</v>
      </c>
      <c r="F387" s="242"/>
      <c r="G387" s="242"/>
      <c r="H387" s="242"/>
      <c r="I387" s="248"/>
      <c r="J387" s="123">
        <v>187</v>
      </c>
      <c r="K387" s="138"/>
    </row>
    <row r="388" spans="1:11" s="173" customFormat="1" ht="35.1" customHeight="1">
      <c r="A388" s="13"/>
      <c r="B388" s="68"/>
      <c r="C388" s="243" t="s">
        <v>311</v>
      </c>
      <c r="D388" s="244"/>
      <c r="E388" s="244"/>
      <c r="F388" s="244"/>
      <c r="G388" s="244"/>
      <c r="H388" s="245"/>
      <c r="I388" s="246" t="s">
        <v>428</v>
      </c>
      <c r="J388" s="123">
        <v>918</v>
      </c>
      <c r="K388" s="138"/>
    </row>
    <row r="389" spans="1:11" s="173" customFormat="1" ht="35.1" customHeight="1">
      <c r="A389" s="13"/>
      <c r="B389" s="68"/>
      <c r="C389" s="83"/>
      <c r="D389" s="177"/>
      <c r="E389" s="241" t="s">
        <v>310</v>
      </c>
      <c r="F389" s="242"/>
      <c r="G389" s="242"/>
      <c r="H389" s="242"/>
      <c r="I389" s="248"/>
      <c r="J389" s="123">
        <v>133</v>
      </c>
      <c r="K389" s="138"/>
    </row>
    <row r="390" spans="1:11" s="173" customFormat="1" ht="42.75">
      <c r="A390" s="13"/>
      <c r="B390" s="68"/>
      <c r="C390" s="236" t="s">
        <v>312</v>
      </c>
      <c r="D390" s="237"/>
      <c r="E390" s="237"/>
      <c r="F390" s="237"/>
      <c r="G390" s="237"/>
      <c r="H390" s="238"/>
      <c r="I390" s="106" t="s">
        <v>313</v>
      </c>
      <c r="J390" s="168">
        <v>228</v>
      </c>
      <c r="K390" s="138"/>
    </row>
    <row r="391" spans="1:11" s="173" customFormat="1" ht="57">
      <c r="A391" s="13"/>
      <c r="B391" s="68"/>
      <c r="C391" s="236" t="s">
        <v>314</v>
      </c>
      <c r="D391" s="237"/>
      <c r="E391" s="237"/>
      <c r="F391" s="237"/>
      <c r="G391" s="237"/>
      <c r="H391" s="238"/>
      <c r="I391" s="106" t="s">
        <v>315</v>
      </c>
      <c r="J391" s="168">
        <v>0</v>
      </c>
      <c r="K391" s="138"/>
    </row>
    <row r="392" spans="1:11" s="173" customFormat="1" ht="57">
      <c r="A392" s="13"/>
      <c r="B392" s="68"/>
      <c r="C392" s="236" t="s">
        <v>429</v>
      </c>
      <c r="D392" s="237"/>
      <c r="E392" s="237"/>
      <c r="F392" s="237"/>
      <c r="G392" s="237"/>
      <c r="H392" s="238"/>
      <c r="I392" s="106" t="s">
        <v>316</v>
      </c>
      <c r="J392" s="168">
        <v>0</v>
      </c>
      <c r="K392" s="138"/>
    </row>
    <row r="393" spans="1:11" s="72" customFormat="1" ht="57">
      <c r="A393" s="13"/>
      <c r="B393" s="68"/>
      <c r="C393" s="236" t="s">
        <v>317</v>
      </c>
      <c r="D393" s="237"/>
      <c r="E393" s="237"/>
      <c r="F393" s="237"/>
      <c r="G393" s="237"/>
      <c r="H393" s="238"/>
      <c r="I393" s="106" t="s">
        <v>318</v>
      </c>
      <c r="J393" s="168">
        <v>0</v>
      </c>
      <c r="K393" s="138"/>
    </row>
    <row r="394" spans="1:11" s="72" customFormat="1" ht="57">
      <c r="A394" s="13"/>
      <c r="B394" s="68"/>
      <c r="C394" s="236" t="s">
        <v>319</v>
      </c>
      <c r="D394" s="237"/>
      <c r="E394" s="237"/>
      <c r="F394" s="237"/>
      <c r="G394" s="237"/>
      <c r="H394" s="238"/>
      <c r="I394" s="106" t="s">
        <v>320</v>
      </c>
      <c r="J394" s="168">
        <v>0</v>
      </c>
      <c r="K394" s="138"/>
    </row>
    <row r="395" spans="1:11" s="72" customFormat="1" ht="42.75">
      <c r="A395" s="13"/>
      <c r="B395" s="68"/>
      <c r="C395" s="236" t="s">
        <v>321</v>
      </c>
      <c r="D395" s="237"/>
      <c r="E395" s="237"/>
      <c r="F395" s="237"/>
      <c r="G395" s="237"/>
      <c r="H395" s="238"/>
      <c r="I395" s="178" t="s">
        <v>322</v>
      </c>
      <c r="J395" s="168">
        <v>0</v>
      </c>
      <c r="K395" s="138"/>
    </row>
    <row r="396" spans="1:11" s="72" customFormat="1" ht="57">
      <c r="A396" s="13"/>
      <c r="B396" s="68"/>
      <c r="C396" s="236" t="s">
        <v>323</v>
      </c>
      <c r="D396" s="237"/>
      <c r="E396" s="237"/>
      <c r="F396" s="237"/>
      <c r="G396" s="237"/>
      <c r="H396" s="238"/>
      <c r="I396" s="106" t="s">
        <v>324</v>
      </c>
      <c r="J396" s="168">
        <v>0</v>
      </c>
      <c r="K396" s="138"/>
    </row>
    <row r="397" spans="1:11" s="72" customFormat="1" ht="85.5">
      <c r="A397" s="13"/>
      <c r="B397" s="68"/>
      <c r="C397" s="236" t="s">
        <v>325</v>
      </c>
      <c r="D397" s="237"/>
      <c r="E397" s="237"/>
      <c r="F397" s="237"/>
      <c r="G397" s="237"/>
      <c r="H397" s="238"/>
      <c r="I397" s="106" t="s">
        <v>326</v>
      </c>
      <c r="J397" s="168">
        <v>0</v>
      </c>
      <c r="K397" s="116"/>
    </row>
    <row r="398" spans="1:11" s="72" customFormat="1">
      <c r="A398" s="13"/>
      <c r="B398" s="30"/>
      <c r="C398" s="30"/>
      <c r="D398" s="30"/>
      <c r="E398" s="30"/>
      <c r="F398" s="30"/>
      <c r="G398" s="30"/>
      <c r="H398" s="201"/>
      <c r="I398" s="201"/>
      <c r="J398" s="70"/>
      <c r="K398" s="71"/>
    </row>
    <row r="399" spans="1:11" s="67" customFormat="1">
      <c r="A399" s="13"/>
      <c r="B399" s="68"/>
      <c r="C399" s="57"/>
      <c r="D399" s="57"/>
      <c r="E399" s="57"/>
      <c r="F399" s="57"/>
      <c r="G399" s="57"/>
      <c r="H399" s="73"/>
      <c r="I399" s="73"/>
      <c r="J399" s="70"/>
      <c r="K399" s="74"/>
    </row>
    <row r="400" spans="1:11" s="72" customFormat="1">
      <c r="A400" s="13"/>
      <c r="B400" s="68"/>
      <c r="C400" s="16"/>
      <c r="D400" s="16"/>
      <c r="E400" s="117"/>
      <c r="F400" s="117"/>
      <c r="G400" s="117"/>
      <c r="H400" s="118"/>
      <c r="I400" s="118"/>
      <c r="J400" s="70"/>
      <c r="K400" s="71"/>
    </row>
    <row r="401" spans="1:21" s="72" customFormat="1">
      <c r="A401" s="13"/>
      <c r="B401" s="30" t="s">
        <v>327</v>
      </c>
      <c r="C401" s="86"/>
      <c r="D401" s="86"/>
      <c r="E401" s="86"/>
      <c r="F401" s="86"/>
      <c r="G401" s="86"/>
      <c r="H401" s="201"/>
      <c r="I401" s="201"/>
      <c r="J401" s="70"/>
      <c r="K401" s="71"/>
    </row>
    <row r="402" spans="1:21">
      <c r="A402" s="13"/>
      <c r="B402" s="30"/>
      <c r="C402" s="30"/>
      <c r="D402" s="30"/>
      <c r="E402" s="30"/>
      <c r="F402" s="30"/>
      <c r="G402" s="30"/>
      <c r="H402" s="201"/>
      <c r="I402" s="201"/>
      <c r="K402" s="60"/>
      <c r="L402" s="20"/>
      <c r="M402" s="20"/>
      <c r="N402" s="20"/>
      <c r="O402" s="20"/>
      <c r="P402" s="20"/>
      <c r="Q402" s="20"/>
      <c r="R402" s="20"/>
      <c r="S402" s="20"/>
      <c r="T402" s="20"/>
      <c r="U402" s="20"/>
    </row>
    <row r="403" spans="1:21">
      <c r="A403" s="13"/>
      <c r="B403" s="30"/>
      <c r="C403" s="16"/>
      <c r="D403" s="16"/>
      <c r="F403" s="16"/>
      <c r="G403" s="16"/>
      <c r="H403" s="58"/>
      <c r="I403" s="58"/>
      <c r="J403" s="61" t="s">
        <v>41</v>
      </c>
      <c r="K403" s="61" t="s">
        <v>475</v>
      </c>
      <c r="L403" s="20"/>
      <c r="M403" s="20"/>
      <c r="N403" s="20"/>
      <c r="O403" s="20"/>
      <c r="P403" s="20"/>
      <c r="Q403" s="20"/>
      <c r="R403" s="20"/>
      <c r="S403" s="20"/>
      <c r="T403" s="20"/>
      <c r="U403" s="20"/>
    </row>
    <row r="404" spans="1:21" ht="17.25" customHeight="1">
      <c r="A404" s="13"/>
      <c r="B404" s="14"/>
      <c r="C404" s="16"/>
      <c r="D404" s="16"/>
      <c r="F404" s="16"/>
      <c r="G404" s="16"/>
      <c r="H404" s="58"/>
      <c r="I404" s="62" t="s">
        <v>42</v>
      </c>
      <c r="J404" s="63"/>
      <c r="K404" s="64" t="s">
        <v>5</v>
      </c>
      <c r="L404" s="20"/>
      <c r="M404" s="20"/>
      <c r="N404" s="20"/>
      <c r="O404" s="20"/>
      <c r="P404" s="20"/>
      <c r="Q404" s="20"/>
      <c r="R404" s="20"/>
      <c r="S404" s="20"/>
      <c r="T404" s="20"/>
      <c r="U404" s="20"/>
    </row>
    <row r="405" spans="1:21" s="148" customFormat="1" ht="71.25">
      <c r="A405" s="13"/>
      <c r="B405" s="173"/>
      <c r="C405" s="241" t="s">
        <v>430</v>
      </c>
      <c r="D405" s="241"/>
      <c r="E405" s="241"/>
      <c r="F405" s="241"/>
      <c r="G405" s="241"/>
      <c r="H405" s="241"/>
      <c r="I405" s="106" t="s">
        <v>328</v>
      </c>
      <c r="J405" s="168">
        <v>0</v>
      </c>
      <c r="K405" s="114"/>
    </row>
    <row r="406" spans="1:21" s="148" customFormat="1" ht="71.25">
      <c r="A406" s="13"/>
      <c r="B406" s="111"/>
      <c r="C406" s="241" t="s">
        <v>431</v>
      </c>
      <c r="D406" s="242"/>
      <c r="E406" s="242"/>
      <c r="F406" s="242"/>
      <c r="G406" s="242"/>
      <c r="H406" s="242"/>
      <c r="I406" s="106" t="s">
        <v>329</v>
      </c>
      <c r="J406" s="168">
        <v>0</v>
      </c>
      <c r="K406" s="138"/>
    </row>
    <row r="407" spans="1:21" s="148" customFormat="1" ht="85.5">
      <c r="A407" s="13"/>
      <c r="B407" s="111"/>
      <c r="C407" s="241" t="s">
        <v>432</v>
      </c>
      <c r="D407" s="242"/>
      <c r="E407" s="242"/>
      <c r="F407" s="242"/>
      <c r="G407" s="242"/>
      <c r="H407" s="242"/>
      <c r="I407" s="106" t="s">
        <v>330</v>
      </c>
      <c r="J407" s="168">
        <v>0</v>
      </c>
      <c r="K407" s="138"/>
    </row>
    <row r="408" spans="1:21" s="148" customFormat="1" ht="35.1" customHeight="1">
      <c r="A408" s="13"/>
      <c r="B408" s="111"/>
      <c r="C408" s="241" t="s">
        <v>433</v>
      </c>
      <c r="D408" s="242"/>
      <c r="E408" s="242"/>
      <c r="F408" s="242"/>
      <c r="G408" s="242"/>
      <c r="H408" s="242"/>
      <c r="I408" s="246" t="s">
        <v>434</v>
      </c>
      <c r="J408" s="168">
        <v>0</v>
      </c>
      <c r="K408" s="138"/>
    </row>
    <row r="409" spans="1:21" s="148" customFormat="1" ht="35.1" customHeight="1">
      <c r="A409" s="13"/>
      <c r="B409" s="111"/>
      <c r="C409" s="241" t="s">
        <v>435</v>
      </c>
      <c r="D409" s="242"/>
      <c r="E409" s="242"/>
      <c r="F409" s="242"/>
      <c r="G409" s="242"/>
      <c r="H409" s="242"/>
      <c r="I409" s="248"/>
      <c r="J409" s="168">
        <v>0</v>
      </c>
      <c r="K409" s="138"/>
    </row>
    <row r="410" spans="1:21" s="148" customFormat="1" ht="85.5">
      <c r="A410" s="13"/>
      <c r="B410" s="111"/>
      <c r="C410" s="241" t="s">
        <v>436</v>
      </c>
      <c r="D410" s="242"/>
      <c r="E410" s="242"/>
      <c r="F410" s="242"/>
      <c r="G410" s="242"/>
      <c r="H410" s="242"/>
      <c r="I410" s="106" t="s">
        <v>331</v>
      </c>
      <c r="J410" s="168">
        <v>0</v>
      </c>
      <c r="K410" s="138"/>
    </row>
    <row r="411" spans="1:21" s="148" customFormat="1" ht="71.25">
      <c r="A411" s="13"/>
      <c r="B411" s="111"/>
      <c r="C411" s="241" t="s">
        <v>437</v>
      </c>
      <c r="D411" s="242"/>
      <c r="E411" s="242"/>
      <c r="F411" s="242"/>
      <c r="G411" s="242"/>
      <c r="H411" s="242"/>
      <c r="I411" s="106" t="s">
        <v>332</v>
      </c>
      <c r="J411" s="168" t="s">
        <v>231</v>
      </c>
      <c r="K411" s="138"/>
    </row>
    <row r="412" spans="1:21" s="148" customFormat="1" ht="71.25">
      <c r="A412" s="13"/>
      <c r="B412" s="111"/>
      <c r="C412" s="241" t="s">
        <v>438</v>
      </c>
      <c r="D412" s="242"/>
      <c r="E412" s="242"/>
      <c r="F412" s="242"/>
      <c r="G412" s="242"/>
      <c r="H412" s="242"/>
      <c r="I412" s="106" t="s">
        <v>333</v>
      </c>
      <c r="J412" s="168" t="s">
        <v>231</v>
      </c>
      <c r="K412" s="138"/>
    </row>
    <row r="413" spans="1:21" s="148" customFormat="1" ht="71.25">
      <c r="A413" s="13"/>
      <c r="B413" s="111"/>
      <c r="C413" s="241" t="s">
        <v>439</v>
      </c>
      <c r="D413" s="242"/>
      <c r="E413" s="242"/>
      <c r="F413" s="242"/>
      <c r="G413" s="242"/>
      <c r="H413" s="242"/>
      <c r="I413" s="106" t="s">
        <v>334</v>
      </c>
      <c r="J413" s="168">
        <v>0</v>
      </c>
      <c r="K413" s="116"/>
    </row>
    <row r="414" spans="1:21" s="72" customFormat="1">
      <c r="A414" s="13"/>
      <c r="B414" s="30"/>
      <c r="C414" s="30"/>
      <c r="D414" s="30"/>
      <c r="E414" s="30"/>
      <c r="F414" s="30"/>
      <c r="G414" s="30"/>
      <c r="H414" s="201"/>
      <c r="I414" s="201"/>
      <c r="J414" s="70"/>
      <c r="K414" s="71"/>
    </row>
    <row r="415" spans="1:21" s="67" customFormat="1">
      <c r="A415" s="13"/>
      <c r="B415" s="68"/>
      <c r="C415" s="57"/>
      <c r="D415" s="57"/>
      <c r="E415" s="57"/>
      <c r="F415" s="57"/>
      <c r="G415" s="57"/>
      <c r="H415" s="73"/>
      <c r="I415" s="73"/>
      <c r="J415" s="70"/>
      <c r="K415" s="74"/>
    </row>
    <row r="416" spans="1:21" s="173" customFormat="1">
      <c r="A416" s="13"/>
      <c r="B416" s="111"/>
      <c r="C416" s="16"/>
      <c r="D416" s="16"/>
      <c r="E416" s="16"/>
      <c r="F416" s="16"/>
      <c r="G416" s="16"/>
      <c r="H416" s="58"/>
      <c r="I416" s="58"/>
      <c r="J416" s="87"/>
      <c r="K416" s="88"/>
    </row>
    <row r="417" spans="1:21" s="173" customFormat="1">
      <c r="A417" s="13"/>
      <c r="B417" s="30" t="s">
        <v>335</v>
      </c>
      <c r="C417" s="16"/>
      <c r="D417" s="16"/>
      <c r="E417" s="16"/>
      <c r="F417" s="16"/>
      <c r="G417" s="16"/>
      <c r="H417" s="58"/>
      <c r="I417" s="58"/>
      <c r="J417" s="87"/>
      <c r="K417" s="88"/>
    </row>
    <row r="418" spans="1:21">
      <c r="A418" s="13"/>
      <c r="B418" s="30"/>
      <c r="C418" s="30"/>
      <c r="D418" s="30"/>
      <c r="E418" s="30"/>
      <c r="F418" s="30"/>
      <c r="G418" s="30"/>
      <c r="H418" s="201"/>
      <c r="I418" s="201"/>
      <c r="K418" s="60"/>
      <c r="L418" s="20"/>
      <c r="M418" s="20"/>
      <c r="N418" s="20"/>
      <c r="O418" s="20"/>
      <c r="P418" s="20"/>
      <c r="Q418" s="20"/>
      <c r="R418" s="20"/>
      <c r="S418" s="20"/>
      <c r="T418" s="20"/>
      <c r="U418" s="20"/>
    </row>
    <row r="419" spans="1:21">
      <c r="A419" s="13"/>
      <c r="B419" s="30"/>
      <c r="C419" s="16"/>
      <c r="D419" s="16"/>
      <c r="F419" s="16"/>
      <c r="G419" s="16"/>
      <c r="H419" s="58"/>
      <c r="I419" s="58"/>
      <c r="J419" s="61" t="s">
        <v>41</v>
      </c>
      <c r="K419" s="61" t="s">
        <v>475</v>
      </c>
      <c r="L419" s="20"/>
      <c r="M419" s="20"/>
      <c r="N419" s="20"/>
      <c r="O419" s="20"/>
      <c r="P419" s="20"/>
      <c r="Q419" s="20"/>
      <c r="R419" s="20"/>
      <c r="S419" s="20"/>
      <c r="T419" s="20"/>
      <c r="U419" s="20"/>
    </row>
    <row r="420" spans="1:21" ht="17.25" customHeight="1">
      <c r="A420" s="13"/>
      <c r="B420" s="14"/>
      <c r="C420" s="16"/>
      <c r="D420" s="16"/>
      <c r="F420" s="16"/>
      <c r="G420" s="16"/>
      <c r="H420" s="58"/>
      <c r="I420" s="62" t="s">
        <v>42</v>
      </c>
      <c r="J420" s="63"/>
      <c r="K420" s="64" t="s">
        <v>5</v>
      </c>
      <c r="L420" s="20"/>
      <c r="M420" s="20"/>
      <c r="N420" s="20"/>
      <c r="O420" s="20"/>
      <c r="P420" s="20"/>
      <c r="Q420" s="20"/>
      <c r="R420" s="20"/>
      <c r="S420" s="20"/>
      <c r="T420" s="20"/>
      <c r="U420" s="20"/>
    </row>
    <row r="421" spans="1:21" s="148" customFormat="1" ht="57">
      <c r="A421" s="13"/>
      <c r="B421" s="173"/>
      <c r="C421" s="236" t="s">
        <v>440</v>
      </c>
      <c r="D421" s="239"/>
      <c r="E421" s="239"/>
      <c r="F421" s="239"/>
      <c r="G421" s="239"/>
      <c r="H421" s="240"/>
      <c r="I421" s="106" t="s">
        <v>336</v>
      </c>
      <c r="J421" s="168" t="s">
        <v>231</v>
      </c>
      <c r="K421" s="114"/>
    </row>
    <row r="422" spans="1:21" s="148" customFormat="1" ht="57">
      <c r="A422" s="13"/>
      <c r="B422" s="111"/>
      <c r="C422" s="236" t="s">
        <v>441</v>
      </c>
      <c r="D422" s="237"/>
      <c r="E422" s="237"/>
      <c r="F422" s="237"/>
      <c r="G422" s="237"/>
      <c r="H422" s="238"/>
      <c r="I422" s="106" t="s">
        <v>337</v>
      </c>
      <c r="J422" s="168">
        <v>18</v>
      </c>
      <c r="K422" s="138"/>
    </row>
    <row r="423" spans="1:21" s="148" customFormat="1" ht="57">
      <c r="A423" s="13"/>
      <c r="B423" s="111"/>
      <c r="C423" s="236" t="s">
        <v>442</v>
      </c>
      <c r="D423" s="237"/>
      <c r="E423" s="237"/>
      <c r="F423" s="237"/>
      <c r="G423" s="237"/>
      <c r="H423" s="238"/>
      <c r="I423" s="106" t="s">
        <v>338</v>
      </c>
      <c r="J423" s="168">
        <v>15</v>
      </c>
      <c r="K423" s="138"/>
    </row>
    <row r="424" spans="1:21" s="148" customFormat="1" ht="57">
      <c r="A424" s="13"/>
      <c r="B424" s="111"/>
      <c r="C424" s="236" t="s">
        <v>443</v>
      </c>
      <c r="D424" s="237"/>
      <c r="E424" s="237"/>
      <c r="F424" s="237"/>
      <c r="G424" s="237"/>
      <c r="H424" s="238"/>
      <c r="I424" s="106" t="s">
        <v>339</v>
      </c>
      <c r="J424" s="168">
        <v>0</v>
      </c>
      <c r="K424" s="138"/>
    </row>
    <row r="425" spans="1:21" s="148" customFormat="1" ht="85.5">
      <c r="A425" s="13"/>
      <c r="B425" s="111"/>
      <c r="C425" s="236" t="s">
        <v>444</v>
      </c>
      <c r="D425" s="237"/>
      <c r="E425" s="237"/>
      <c r="F425" s="237"/>
      <c r="G425" s="237"/>
      <c r="H425" s="238"/>
      <c r="I425" s="106" t="s">
        <v>340</v>
      </c>
      <c r="J425" s="168" t="s">
        <v>231</v>
      </c>
      <c r="K425" s="138"/>
    </row>
    <row r="426" spans="1:21" s="148" customFormat="1" ht="71.25">
      <c r="A426" s="13"/>
      <c r="B426" s="111"/>
      <c r="C426" s="236" t="s">
        <v>445</v>
      </c>
      <c r="D426" s="237"/>
      <c r="E426" s="237"/>
      <c r="F426" s="237"/>
      <c r="G426" s="237"/>
      <c r="H426" s="238"/>
      <c r="I426" s="106" t="s">
        <v>341</v>
      </c>
      <c r="J426" s="168">
        <v>0</v>
      </c>
      <c r="K426" s="138"/>
    </row>
    <row r="427" spans="1:21" s="148" customFormat="1" ht="85.5">
      <c r="A427" s="13"/>
      <c r="B427" s="111"/>
      <c r="C427" s="236" t="s">
        <v>446</v>
      </c>
      <c r="D427" s="237"/>
      <c r="E427" s="237"/>
      <c r="F427" s="237"/>
      <c r="G427" s="237"/>
      <c r="H427" s="238"/>
      <c r="I427" s="106" t="s">
        <v>342</v>
      </c>
      <c r="J427" s="168">
        <v>0</v>
      </c>
      <c r="K427" s="138"/>
    </row>
    <row r="428" spans="1:21" s="148" customFormat="1" ht="71.25">
      <c r="A428" s="13"/>
      <c r="B428" s="111"/>
      <c r="C428" s="236" t="s">
        <v>447</v>
      </c>
      <c r="D428" s="237"/>
      <c r="E428" s="237"/>
      <c r="F428" s="237"/>
      <c r="G428" s="237"/>
      <c r="H428" s="238"/>
      <c r="I428" s="106" t="s">
        <v>343</v>
      </c>
      <c r="J428" s="168" t="s">
        <v>231</v>
      </c>
      <c r="K428" s="116"/>
    </row>
    <row r="429" spans="1:21" s="72" customFormat="1">
      <c r="A429" s="13"/>
      <c r="B429" s="30"/>
      <c r="C429" s="30"/>
      <c r="D429" s="30"/>
      <c r="E429" s="30"/>
      <c r="F429" s="30"/>
      <c r="G429" s="30"/>
      <c r="H429" s="201"/>
      <c r="I429" s="201"/>
      <c r="J429" s="70"/>
      <c r="K429" s="71"/>
    </row>
    <row r="430" spans="1:21" s="67" customFormat="1">
      <c r="A430" s="13"/>
      <c r="B430" s="68"/>
      <c r="C430" s="57"/>
      <c r="D430" s="57"/>
      <c r="E430" s="57"/>
      <c r="F430" s="57"/>
      <c r="G430" s="57"/>
      <c r="H430" s="73"/>
      <c r="I430" s="73"/>
      <c r="J430" s="70"/>
      <c r="K430" s="74"/>
    </row>
    <row r="431" spans="1:21" s="173" customFormat="1">
      <c r="A431" s="13"/>
      <c r="B431" s="111"/>
      <c r="C431" s="16"/>
      <c r="D431" s="16"/>
      <c r="E431" s="16"/>
      <c r="F431" s="16"/>
      <c r="G431" s="16"/>
      <c r="H431" s="58"/>
      <c r="I431" s="58"/>
      <c r="J431" s="87"/>
      <c r="K431" s="88"/>
    </row>
    <row r="432" spans="1:21" s="173" customFormat="1">
      <c r="A432" s="13"/>
      <c r="B432" s="30" t="s">
        <v>448</v>
      </c>
      <c r="C432" s="16"/>
      <c r="D432" s="16"/>
      <c r="E432" s="16"/>
      <c r="F432" s="16"/>
      <c r="G432" s="16"/>
      <c r="H432" s="58"/>
      <c r="I432" s="58"/>
      <c r="J432" s="87"/>
      <c r="K432" s="88"/>
    </row>
    <row r="433" spans="1:21">
      <c r="A433" s="13"/>
      <c r="B433" s="30"/>
      <c r="C433" s="30"/>
      <c r="D433" s="30"/>
      <c r="E433" s="30"/>
      <c r="F433" s="30"/>
      <c r="G433" s="30"/>
      <c r="H433" s="201"/>
      <c r="I433" s="201"/>
      <c r="K433" s="60"/>
      <c r="L433" s="20"/>
      <c r="M433" s="20"/>
      <c r="N433" s="20"/>
      <c r="O433" s="20"/>
      <c r="P433" s="20"/>
      <c r="Q433" s="20"/>
      <c r="R433" s="20"/>
      <c r="S433" s="20"/>
      <c r="T433" s="20"/>
      <c r="U433" s="20"/>
    </row>
    <row r="434" spans="1:21">
      <c r="A434" s="13"/>
      <c r="B434" s="30"/>
      <c r="C434" s="16"/>
      <c r="D434" s="16"/>
      <c r="F434" s="16"/>
      <c r="G434" s="16"/>
      <c r="H434" s="58"/>
      <c r="I434" s="58"/>
      <c r="J434" s="61" t="s">
        <v>41</v>
      </c>
      <c r="K434" s="61" t="s">
        <v>475</v>
      </c>
      <c r="L434" s="20"/>
      <c r="M434" s="20"/>
      <c r="N434" s="20"/>
      <c r="O434" s="20"/>
      <c r="P434" s="20"/>
      <c r="Q434" s="20"/>
      <c r="R434" s="20"/>
      <c r="S434" s="20"/>
      <c r="T434" s="20"/>
      <c r="U434" s="20"/>
    </row>
    <row r="435" spans="1:21" ht="17.25" customHeight="1">
      <c r="A435" s="13"/>
      <c r="B435" s="14"/>
      <c r="C435" s="16"/>
      <c r="D435" s="16"/>
      <c r="F435" s="16"/>
      <c r="G435" s="16"/>
      <c r="H435" s="58"/>
      <c r="I435" s="62" t="s">
        <v>42</v>
      </c>
      <c r="J435" s="63"/>
      <c r="K435" s="64" t="s">
        <v>5</v>
      </c>
      <c r="L435" s="20"/>
      <c r="M435" s="20"/>
      <c r="N435" s="20"/>
      <c r="O435" s="20"/>
      <c r="P435" s="20"/>
      <c r="Q435" s="20"/>
      <c r="R435" s="20"/>
      <c r="S435" s="20"/>
      <c r="T435" s="20"/>
      <c r="U435" s="20"/>
    </row>
    <row r="436" spans="1:21" s="148" customFormat="1" ht="42.75">
      <c r="A436" s="13"/>
      <c r="B436" s="173"/>
      <c r="C436" s="243" t="s">
        <v>449</v>
      </c>
      <c r="D436" s="249"/>
      <c r="E436" s="249"/>
      <c r="F436" s="249"/>
      <c r="G436" s="249"/>
      <c r="H436" s="250"/>
      <c r="I436" s="106" t="s">
        <v>344</v>
      </c>
      <c r="J436" s="168">
        <v>10</v>
      </c>
      <c r="K436" s="114"/>
    </row>
    <row r="437" spans="1:21" s="148" customFormat="1" ht="57">
      <c r="A437" s="13"/>
      <c r="B437" s="68"/>
      <c r="C437" s="156"/>
      <c r="D437" s="179"/>
      <c r="E437" s="236" t="s">
        <v>450</v>
      </c>
      <c r="F437" s="237"/>
      <c r="G437" s="237"/>
      <c r="H437" s="238"/>
      <c r="I437" s="106" t="s">
        <v>345</v>
      </c>
      <c r="J437" s="168">
        <v>0</v>
      </c>
      <c r="K437" s="138"/>
    </row>
    <row r="438" spans="1:21" s="148" customFormat="1" ht="57">
      <c r="A438" s="13"/>
      <c r="B438" s="68"/>
      <c r="C438" s="156"/>
      <c r="D438" s="179"/>
      <c r="E438" s="236" t="s">
        <v>451</v>
      </c>
      <c r="F438" s="237"/>
      <c r="G438" s="237"/>
      <c r="H438" s="238"/>
      <c r="I438" s="106" t="s">
        <v>346</v>
      </c>
      <c r="J438" s="174" t="s">
        <v>231</v>
      </c>
      <c r="K438" s="138"/>
    </row>
    <row r="439" spans="1:21" s="148" customFormat="1" ht="71.25">
      <c r="A439" s="13"/>
      <c r="B439" s="68"/>
      <c r="C439" s="80"/>
      <c r="D439" s="81"/>
      <c r="E439" s="236" t="s">
        <v>452</v>
      </c>
      <c r="F439" s="237"/>
      <c r="G439" s="237"/>
      <c r="H439" s="238"/>
      <c r="I439" s="106" t="s">
        <v>347</v>
      </c>
      <c r="J439" s="174" t="s">
        <v>231</v>
      </c>
      <c r="K439" s="138"/>
    </row>
    <row r="440" spans="1:21" s="148" customFormat="1" ht="57">
      <c r="A440" s="13"/>
      <c r="B440" s="68"/>
      <c r="C440" s="156"/>
      <c r="D440" s="179"/>
      <c r="E440" s="236" t="s">
        <v>453</v>
      </c>
      <c r="F440" s="237"/>
      <c r="G440" s="237"/>
      <c r="H440" s="238"/>
      <c r="I440" s="106" t="s">
        <v>348</v>
      </c>
      <c r="J440" s="168">
        <v>0</v>
      </c>
      <c r="K440" s="138"/>
    </row>
    <row r="441" spans="1:21" s="148" customFormat="1" ht="57">
      <c r="A441" s="13"/>
      <c r="B441" s="68"/>
      <c r="C441" s="156"/>
      <c r="D441" s="179"/>
      <c r="E441" s="236" t="s">
        <v>454</v>
      </c>
      <c r="F441" s="237"/>
      <c r="G441" s="237"/>
      <c r="H441" s="238"/>
      <c r="I441" s="106" t="s">
        <v>349</v>
      </c>
      <c r="J441" s="168"/>
      <c r="K441" s="138"/>
    </row>
    <row r="442" spans="1:21" s="148" customFormat="1" ht="42.75">
      <c r="A442" s="13"/>
      <c r="B442" s="68"/>
      <c r="C442" s="156"/>
      <c r="D442" s="179"/>
      <c r="E442" s="236" t="s">
        <v>455</v>
      </c>
      <c r="F442" s="237"/>
      <c r="G442" s="237"/>
      <c r="H442" s="238"/>
      <c r="I442" s="106" t="s">
        <v>350</v>
      </c>
      <c r="J442" s="168">
        <v>0</v>
      </c>
      <c r="K442" s="138"/>
    </row>
    <row r="443" spans="1:21" s="148" customFormat="1" ht="57">
      <c r="A443" s="13"/>
      <c r="B443" s="68"/>
      <c r="C443" s="156"/>
      <c r="D443" s="179"/>
      <c r="E443" s="236" t="s">
        <v>456</v>
      </c>
      <c r="F443" s="237"/>
      <c r="G443" s="237"/>
      <c r="H443" s="238"/>
      <c r="I443" s="106" t="s">
        <v>351</v>
      </c>
      <c r="J443" s="168">
        <v>0</v>
      </c>
      <c r="K443" s="138"/>
    </row>
    <row r="444" spans="1:21" s="148" customFormat="1" ht="57">
      <c r="A444" s="13"/>
      <c r="B444" s="68"/>
      <c r="C444" s="158"/>
      <c r="D444" s="180"/>
      <c r="E444" s="236" t="s">
        <v>457</v>
      </c>
      <c r="F444" s="237"/>
      <c r="G444" s="237"/>
      <c r="H444" s="238"/>
      <c r="I444" s="106" t="s">
        <v>352</v>
      </c>
      <c r="J444" s="168">
        <v>0</v>
      </c>
      <c r="K444" s="138"/>
    </row>
    <row r="445" spans="1:21" s="148" customFormat="1" ht="57">
      <c r="A445" s="13"/>
      <c r="B445" s="68"/>
      <c r="C445" s="241" t="s">
        <v>458</v>
      </c>
      <c r="D445" s="242"/>
      <c r="E445" s="242"/>
      <c r="F445" s="242"/>
      <c r="G445" s="242"/>
      <c r="H445" s="242"/>
      <c r="I445" s="106" t="s">
        <v>353</v>
      </c>
      <c r="J445" s="174" t="s">
        <v>231</v>
      </c>
      <c r="K445" s="138"/>
    </row>
    <row r="446" spans="1:21" s="148" customFormat="1" ht="57">
      <c r="A446" s="13"/>
      <c r="B446" s="68"/>
      <c r="C446" s="241" t="s">
        <v>459</v>
      </c>
      <c r="D446" s="242"/>
      <c r="E446" s="242"/>
      <c r="F446" s="242"/>
      <c r="G446" s="242"/>
      <c r="H446" s="242"/>
      <c r="I446" s="106" t="s">
        <v>354</v>
      </c>
      <c r="J446" s="174" t="s">
        <v>231</v>
      </c>
      <c r="K446" s="138"/>
    </row>
    <row r="447" spans="1:21" s="148" customFormat="1" ht="57">
      <c r="A447" s="13"/>
      <c r="B447" s="68"/>
      <c r="C447" s="241" t="s">
        <v>460</v>
      </c>
      <c r="D447" s="242"/>
      <c r="E447" s="242"/>
      <c r="F447" s="242"/>
      <c r="G447" s="242"/>
      <c r="H447" s="242"/>
      <c r="I447" s="106" t="s">
        <v>355</v>
      </c>
      <c r="J447" s="168">
        <v>0</v>
      </c>
      <c r="K447" s="138"/>
    </row>
    <row r="448" spans="1:21" s="148" customFormat="1" ht="42.75">
      <c r="A448" s="13"/>
      <c r="B448" s="68"/>
      <c r="C448" s="241" t="s">
        <v>461</v>
      </c>
      <c r="D448" s="242"/>
      <c r="E448" s="242"/>
      <c r="F448" s="242"/>
      <c r="G448" s="242"/>
      <c r="H448" s="242"/>
      <c r="I448" s="106" t="s">
        <v>356</v>
      </c>
      <c r="J448" s="168">
        <v>0</v>
      </c>
      <c r="K448" s="138"/>
    </row>
    <row r="449" spans="1:21" s="148" customFormat="1" ht="57">
      <c r="A449" s="13"/>
      <c r="B449" s="68"/>
      <c r="C449" s="241" t="s">
        <v>462</v>
      </c>
      <c r="D449" s="242"/>
      <c r="E449" s="242"/>
      <c r="F449" s="242"/>
      <c r="G449" s="242"/>
      <c r="H449" s="242"/>
      <c r="I449" s="106" t="s">
        <v>357</v>
      </c>
      <c r="J449" s="168">
        <v>0</v>
      </c>
      <c r="K449" s="138"/>
    </row>
    <row r="450" spans="1:21" s="148" customFormat="1" ht="57">
      <c r="A450" s="13"/>
      <c r="B450" s="68"/>
      <c r="C450" s="241" t="s">
        <v>463</v>
      </c>
      <c r="D450" s="242"/>
      <c r="E450" s="242"/>
      <c r="F450" s="242"/>
      <c r="G450" s="242"/>
      <c r="H450" s="242"/>
      <c r="I450" s="106" t="s">
        <v>358</v>
      </c>
      <c r="J450" s="168">
        <v>0</v>
      </c>
      <c r="K450" s="138"/>
    </row>
    <row r="451" spans="1:21" s="148" customFormat="1" ht="71.25">
      <c r="A451" s="13"/>
      <c r="B451" s="68"/>
      <c r="C451" s="241" t="s">
        <v>464</v>
      </c>
      <c r="D451" s="242"/>
      <c r="E451" s="242"/>
      <c r="F451" s="242"/>
      <c r="G451" s="242"/>
      <c r="H451" s="242"/>
      <c r="I451" s="106" t="s">
        <v>359</v>
      </c>
      <c r="J451" s="168">
        <v>0</v>
      </c>
      <c r="K451" s="116"/>
    </row>
    <row r="452" spans="1:21" s="72" customFormat="1">
      <c r="A452" s="13"/>
      <c r="B452" s="30"/>
      <c r="C452" s="30"/>
      <c r="D452" s="30"/>
      <c r="E452" s="30"/>
      <c r="F452" s="30"/>
      <c r="G452" s="30"/>
      <c r="H452" s="201"/>
      <c r="I452" s="201"/>
      <c r="J452" s="70"/>
      <c r="K452" s="71"/>
    </row>
    <row r="453" spans="1:21" s="67" customFormat="1">
      <c r="A453" s="13"/>
      <c r="B453" s="68"/>
      <c r="C453" s="57"/>
      <c r="D453" s="57"/>
      <c r="E453" s="57"/>
      <c r="F453" s="57"/>
      <c r="G453" s="57"/>
      <c r="H453" s="73"/>
      <c r="I453" s="73"/>
      <c r="J453" s="70"/>
      <c r="K453" s="74"/>
    </row>
    <row r="454" spans="1:21" s="173" customFormat="1">
      <c r="A454" s="13"/>
      <c r="B454" s="111"/>
      <c r="C454" s="16"/>
      <c r="D454" s="16"/>
      <c r="E454" s="16"/>
      <c r="F454" s="16"/>
      <c r="G454" s="16"/>
      <c r="H454" s="58"/>
      <c r="I454" s="58"/>
      <c r="J454" s="87"/>
      <c r="K454" s="88"/>
    </row>
    <row r="455" spans="1:21">
      <c r="A455" s="13"/>
      <c r="B455" s="30"/>
      <c r="C455" s="30"/>
      <c r="D455" s="30"/>
      <c r="E455" s="30"/>
      <c r="F455" s="30"/>
      <c r="G455" s="30"/>
      <c r="H455" s="201"/>
      <c r="I455" s="201"/>
      <c r="K455" s="60"/>
      <c r="L455" s="20"/>
      <c r="M455" s="20"/>
      <c r="N455" s="20"/>
      <c r="O455" s="20"/>
      <c r="P455" s="20"/>
      <c r="Q455" s="20"/>
      <c r="R455" s="20"/>
      <c r="S455" s="20"/>
      <c r="T455" s="20"/>
      <c r="U455" s="20"/>
    </row>
    <row r="456" spans="1:21">
      <c r="A456" s="13"/>
      <c r="B456" s="30"/>
      <c r="C456" s="16"/>
      <c r="D456" s="16"/>
      <c r="F456" s="16"/>
      <c r="G456" s="16"/>
      <c r="H456" s="58"/>
      <c r="I456" s="58"/>
      <c r="J456" s="61" t="s">
        <v>41</v>
      </c>
      <c r="K456" s="61" t="s">
        <v>475</v>
      </c>
      <c r="L456" s="20"/>
      <c r="M456" s="20"/>
      <c r="N456" s="20"/>
      <c r="O456" s="20"/>
      <c r="P456" s="20"/>
      <c r="Q456" s="20"/>
      <c r="R456" s="20"/>
      <c r="S456" s="20"/>
      <c r="T456" s="20"/>
      <c r="U456" s="20"/>
    </row>
    <row r="457" spans="1:21" ht="17.25" customHeight="1">
      <c r="A457" s="13"/>
      <c r="B457" s="14"/>
      <c r="C457" s="16"/>
      <c r="D457" s="16"/>
      <c r="F457" s="16"/>
      <c r="G457" s="16"/>
      <c r="H457" s="58"/>
      <c r="I457" s="62" t="s">
        <v>42</v>
      </c>
      <c r="J457" s="63"/>
      <c r="K457" s="64" t="s">
        <v>5</v>
      </c>
      <c r="L457" s="20"/>
      <c r="M457" s="20"/>
      <c r="N457" s="20"/>
      <c r="O457" s="20"/>
      <c r="P457" s="20"/>
      <c r="Q457" s="20"/>
      <c r="R457" s="20"/>
      <c r="S457" s="20"/>
      <c r="T457" s="20"/>
      <c r="U457" s="20"/>
    </row>
    <row r="458" spans="1:21" s="67" customFormat="1" ht="42.75">
      <c r="A458" s="13"/>
      <c r="B458" s="68"/>
      <c r="C458" s="236" t="s">
        <v>360</v>
      </c>
      <c r="D458" s="239"/>
      <c r="E458" s="239"/>
      <c r="F458" s="239"/>
      <c r="G458" s="239"/>
      <c r="H458" s="240"/>
      <c r="I458" s="106" t="s">
        <v>361</v>
      </c>
      <c r="J458" s="181"/>
      <c r="K458" s="175"/>
    </row>
    <row r="459" spans="1:21" s="67" customFormat="1" ht="42.75">
      <c r="A459" s="13"/>
      <c r="B459" s="68"/>
      <c r="C459" s="241" t="s">
        <v>362</v>
      </c>
      <c r="D459" s="242"/>
      <c r="E459" s="242"/>
      <c r="F459" s="242"/>
      <c r="G459" s="242"/>
      <c r="H459" s="242"/>
      <c r="I459" s="106" t="s">
        <v>363</v>
      </c>
      <c r="J459" s="181"/>
      <c r="K459" s="182"/>
    </row>
    <row r="460" spans="1:21" s="67" customFormat="1" ht="35.1" customHeight="1">
      <c r="A460" s="13"/>
      <c r="B460" s="68"/>
      <c r="C460" s="243" t="s">
        <v>364</v>
      </c>
      <c r="D460" s="244"/>
      <c r="E460" s="244"/>
      <c r="F460" s="244"/>
      <c r="G460" s="244"/>
      <c r="H460" s="245"/>
      <c r="I460" s="246" t="s">
        <v>365</v>
      </c>
      <c r="J460" s="123">
        <v>0</v>
      </c>
      <c r="K460" s="124"/>
    </row>
    <row r="461" spans="1:21" s="67" customFormat="1" ht="35.1" customHeight="1">
      <c r="A461" s="13"/>
      <c r="B461" s="68"/>
      <c r="C461" s="156"/>
      <c r="D461" s="179"/>
      <c r="E461" s="236" t="s">
        <v>366</v>
      </c>
      <c r="F461" s="239"/>
      <c r="G461" s="239"/>
      <c r="H461" s="240"/>
      <c r="I461" s="247"/>
      <c r="J461" s="123">
        <v>0</v>
      </c>
      <c r="K461" s="124"/>
    </row>
    <row r="462" spans="1:21" s="67" customFormat="1" ht="45" customHeight="1">
      <c r="A462" s="13"/>
      <c r="B462" s="68"/>
      <c r="C462" s="158"/>
      <c r="D462" s="183"/>
      <c r="E462" s="236" t="s">
        <v>367</v>
      </c>
      <c r="F462" s="237"/>
      <c r="G462" s="237"/>
      <c r="H462" s="238"/>
      <c r="I462" s="248"/>
      <c r="J462" s="123">
        <v>0</v>
      </c>
      <c r="K462" s="124"/>
    </row>
    <row r="463" spans="1:21" s="72" customFormat="1">
      <c r="A463" s="13"/>
      <c r="B463" s="30"/>
      <c r="C463" s="57"/>
      <c r="D463" s="57"/>
      <c r="E463" s="30"/>
      <c r="F463" s="30"/>
      <c r="G463" s="30"/>
      <c r="H463" s="201"/>
      <c r="I463" s="201"/>
      <c r="J463" s="70"/>
      <c r="K463" s="71"/>
    </row>
    <row r="464" spans="1:21" s="67" customFormat="1">
      <c r="A464" s="13"/>
      <c r="B464" s="68"/>
      <c r="C464" s="57"/>
      <c r="D464" s="57"/>
      <c r="E464" s="57"/>
      <c r="F464" s="57"/>
      <c r="G464" s="57"/>
      <c r="H464" s="73"/>
      <c r="I464" s="73"/>
      <c r="J464" s="70"/>
      <c r="K464" s="74"/>
    </row>
    <row r="465" spans="1:21" s="72" customFormat="1">
      <c r="A465" s="13"/>
      <c r="B465" s="68"/>
      <c r="C465" s="16"/>
      <c r="D465" s="16"/>
      <c r="E465" s="16"/>
      <c r="F465" s="16"/>
      <c r="G465" s="16"/>
      <c r="H465" s="58"/>
      <c r="I465" s="58"/>
      <c r="J465" s="87"/>
      <c r="K465" s="88"/>
    </row>
    <row r="466" spans="1:21" s="72" customFormat="1">
      <c r="A466" s="13"/>
      <c r="B466" s="30" t="s">
        <v>465</v>
      </c>
      <c r="C466" s="16"/>
      <c r="D466" s="16"/>
      <c r="E466" s="16"/>
      <c r="F466" s="16"/>
      <c r="G466" s="16"/>
      <c r="H466" s="58"/>
      <c r="I466" s="58"/>
      <c r="J466" s="87"/>
      <c r="K466" s="88"/>
    </row>
    <row r="467" spans="1:21">
      <c r="A467" s="13"/>
      <c r="B467" s="30"/>
      <c r="C467" s="30"/>
      <c r="D467" s="30"/>
      <c r="E467" s="30"/>
      <c r="F467" s="30"/>
      <c r="G467" s="30"/>
      <c r="H467" s="201"/>
      <c r="I467" s="201"/>
      <c r="K467" s="60"/>
      <c r="L467" s="20"/>
      <c r="M467" s="20"/>
      <c r="N467" s="20"/>
      <c r="O467" s="20"/>
      <c r="P467" s="20"/>
      <c r="Q467" s="20"/>
      <c r="R467" s="20"/>
      <c r="S467" s="20"/>
      <c r="T467" s="20"/>
      <c r="U467" s="20"/>
    </row>
    <row r="468" spans="1:21">
      <c r="A468" s="13"/>
      <c r="B468" s="30"/>
      <c r="C468" s="16"/>
      <c r="D468" s="16"/>
      <c r="F468" s="16"/>
      <c r="G468" s="16"/>
      <c r="H468" s="58"/>
      <c r="I468" s="58"/>
      <c r="J468" s="61" t="s">
        <v>41</v>
      </c>
      <c r="K468" s="61" t="s">
        <v>475</v>
      </c>
      <c r="L468" s="20"/>
      <c r="M468" s="20"/>
      <c r="N468" s="20"/>
      <c r="O468" s="20"/>
      <c r="P468" s="20"/>
      <c r="Q468" s="20"/>
      <c r="R468" s="20"/>
      <c r="S468" s="20"/>
      <c r="T468" s="20"/>
      <c r="U468" s="20"/>
    </row>
    <row r="469" spans="1:21" ht="17.25" customHeight="1">
      <c r="A469" s="13"/>
      <c r="B469" s="14"/>
      <c r="C469" s="16"/>
      <c r="D469" s="16"/>
      <c r="F469" s="16"/>
      <c r="G469" s="16"/>
      <c r="H469" s="58"/>
      <c r="I469" s="62" t="s">
        <v>42</v>
      </c>
      <c r="J469" s="63"/>
      <c r="K469" s="64" t="s">
        <v>5</v>
      </c>
      <c r="L469" s="20"/>
      <c r="M469" s="20"/>
      <c r="N469" s="20"/>
      <c r="O469" s="20"/>
      <c r="P469" s="20"/>
      <c r="Q469" s="20"/>
      <c r="R469" s="20"/>
      <c r="S469" s="20"/>
      <c r="T469" s="20"/>
      <c r="U469" s="20"/>
    </row>
    <row r="470" spans="1:21" s="67" customFormat="1" ht="57">
      <c r="A470" s="13"/>
      <c r="B470" s="14"/>
      <c r="C470" s="236" t="s">
        <v>368</v>
      </c>
      <c r="D470" s="239"/>
      <c r="E470" s="239"/>
      <c r="F470" s="239"/>
      <c r="G470" s="239"/>
      <c r="H470" s="240"/>
      <c r="I470" s="106" t="s">
        <v>369</v>
      </c>
      <c r="J470" s="174">
        <v>0</v>
      </c>
      <c r="K470" s="185"/>
    </row>
    <row r="471" spans="1:21" s="148" customFormat="1" ht="85.5">
      <c r="A471" s="13"/>
      <c r="B471" s="111"/>
      <c r="C471" s="236" t="s">
        <v>466</v>
      </c>
      <c r="D471" s="237"/>
      <c r="E471" s="237"/>
      <c r="F471" s="237"/>
      <c r="G471" s="237"/>
      <c r="H471" s="238"/>
      <c r="I471" s="106" t="s">
        <v>370</v>
      </c>
      <c r="J471" s="168">
        <v>0</v>
      </c>
      <c r="K471" s="187"/>
    </row>
    <row r="472" spans="1:21" s="148" customFormat="1" ht="42.75">
      <c r="A472" s="13"/>
      <c r="B472" s="111"/>
      <c r="C472" s="236" t="s">
        <v>467</v>
      </c>
      <c r="D472" s="237"/>
      <c r="E472" s="237"/>
      <c r="F472" s="237"/>
      <c r="G472" s="237"/>
      <c r="H472" s="238"/>
      <c r="I472" s="106" t="s">
        <v>371</v>
      </c>
      <c r="J472" s="168">
        <v>0</v>
      </c>
      <c r="K472" s="187"/>
    </row>
    <row r="473" spans="1:21" s="148" customFormat="1" ht="71.25">
      <c r="A473" s="13"/>
      <c r="B473" s="111"/>
      <c r="C473" s="236" t="s">
        <v>468</v>
      </c>
      <c r="D473" s="237"/>
      <c r="E473" s="237"/>
      <c r="F473" s="237"/>
      <c r="G473" s="237"/>
      <c r="H473" s="238"/>
      <c r="I473" s="106" t="s">
        <v>372</v>
      </c>
      <c r="J473" s="168">
        <v>0</v>
      </c>
      <c r="K473" s="189"/>
    </row>
    <row r="474" spans="1:21" s="72" customFormat="1">
      <c r="A474" s="13"/>
      <c r="B474" s="30"/>
      <c r="C474" s="30"/>
      <c r="D474" s="30"/>
      <c r="E474" s="30"/>
      <c r="F474" s="30"/>
      <c r="G474" s="30"/>
      <c r="H474" s="201"/>
      <c r="I474" s="201"/>
      <c r="J474" s="70"/>
      <c r="K474" s="71"/>
    </row>
    <row r="475" spans="1:21" s="67" customFormat="1">
      <c r="A475" s="13"/>
      <c r="B475" s="68"/>
      <c r="C475" s="57"/>
      <c r="D475" s="57"/>
      <c r="E475" s="57"/>
      <c r="F475" s="57"/>
      <c r="G475" s="57"/>
      <c r="H475" s="73"/>
      <c r="I475" s="73"/>
      <c r="J475" s="70"/>
      <c r="K475" s="74"/>
    </row>
    <row r="476" spans="1:21" s="173" customFormat="1">
      <c r="A476" s="13"/>
      <c r="C476" s="16"/>
      <c r="D476" s="16"/>
      <c r="E476" s="16"/>
      <c r="F476" s="16"/>
      <c r="G476" s="16"/>
      <c r="H476" s="58"/>
      <c r="I476" s="58"/>
      <c r="J476" s="87"/>
      <c r="K476" s="88"/>
    </row>
    <row r="477" spans="1:21" s="173" customFormat="1">
      <c r="A477" s="13"/>
      <c r="B477" s="30" t="s">
        <v>469</v>
      </c>
      <c r="C477" s="16"/>
      <c r="D477" s="16"/>
      <c r="E477" s="16"/>
      <c r="F477" s="16"/>
      <c r="G477" s="16"/>
      <c r="H477" s="58"/>
      <c r="I477" s="58"/>
      <c r="J477" s="87"/>
      <c r="K477" s="88"/>
    </row>
    <row r="478" spans="1:21">
      <c r="A478" s="13"/>
      <c r="B478" s="30"/>
      <c r="C478" s="30"/>
      <c r="D478" s="30"/>
      <c r="E478" s="30"/>
      <c r="F478" s="30"/>
      <c r="G478" s="30"/>
      <c r="H478" s="201"/>
      <c r="I478" s="201"/>
      <c r="K478" s="60"/>
      <c r="L478" s="20"/>
      <c r="M478" s="20"/>
      <c r="N478" s="20"/>
      <c r="O478" s="20"/>
      <c r="P478" s="20"/>
      <c r="Q478" s="20"/>
      <c r="R478" s="20"/>
      <c r="S478" s="20"/>
      <c r="T478" s="20"/>
      <c r="U478" s="20"/>
    </row>
    <row r="479" spans="1:21">
      <c r="A479" s="13"/>
      <c r="B479" s="30"/>
      <c r="C479" s="16"/>
      <c r="D479" s="16"/>
      <c r="F479" s="16"/>
      <c r="G479" s="16"/>
      <c r="H479" s="58"/>
      <c r="I479" s="58"/>
      <c r="J479" s="61" t="s">
        <v>41</v>
      </c>
      <c r="K479" s="61" t="s">
        <v>475</v>
      </c>
      <c r="L479" s="20"/>
      <c r="M479" s="20"/>
      <c r="N479" s="20"/>
      <c r="O479" s="20"/>
      <c r="P479" s="20"/>
      <c r="Q479" s="20"/>
      <c r="R479" s="20"/>
      <c r="S479" s="20"/>
      <c r="T479" s="20"/>
      <c r="U479" s="20"/>
    </row>
    <row r="480" spans="1:21" ht="17.25" customHeight="1">
      <c r="A480" s="13"/>
      <c r="B480" s="14"/>
      <c r="C480" s="16"/>
      <c r="D480" s="16"/>
      <c r="F480" s="16"/>
      <c r="G480" s="16"/>
      <c r="H480" s="58"/>
      <c r="I480" s="62" t="s">
        <v>42</v>
      </c>
      <c r="J480" s="63"/>
      <c r="K480" s="64" t="s">
        <v>5</v>
      </c>
      <c r="L480" s="20"/>
      <c r="M480" s="20"/>
      <c r="N480" s="20"/>
      <c r="O480" s="20"/>
      <c r="P480" s="20"/>
      <c r="Q480" s="20"/>
      <c r="R480" s="20"/>
      <c r="S480" s="20"/>
      <c r="T480" s="20"/>
      <c r="U480" s="20"/>
    </row>
    <row r="481" spans="1:22" s="148" customFormat="1" ht="42.75">
      <c r="A481" s="13"/>
      <c r="B481" s="173"/>
      <c r="C481" s="236" t="s">
        <v>470</v>
      </c>
      <c r="D481" s="239"/>
      <c r="E481" s="239"/>
      <c r="F481" s="239"/>
      <c r="G481" s="239"/>
      <c r="H481" s="240"/>
      <c r="I481" s="106" t="s">
        <v>373</v>
      </c>
      <c r="J481" s="168">
        <v>0</v>
      </c>
      <c r="K481" s="185"/>
    </row>
    <row r="482" spans="1:22" s="148" customFormat="1" ht="57">
      <c r="A482" s="13"/>
      <c r="B482" s="111"/>
      <c r="C482" s="236" t="s">
        <v>471</v>
      </c>
      <c r="D482" s="237"/>
      <c r="E482" s="237"/>
      <c r="F482" s="237"/>
      <c r="G482" s="237"/>
      <c r="H482" s="238"/>
      <c r="I482" s="106" t="s">
        <v>374</v>
      </c>
      <c r="J482" s="168">
        <v>0</v>
      </c>
      <c r="K482" s="187"/>
    </row>
    <row r="483" spans="1:22" s="148" customFormat="1" ht="57">
      <c r="A483" s="13"/>
      <c r="B483" s="111"/>
      <c r="C483" s="236" t="s">
        <v>472</v>
      </c>
      <c r="D483" s="237"/>
      <c r="E483" s="237"/>
      <c r="F483" s="237"/>
      <c r="G483" s="237"/>
      <c r="H483" s="238"/>
      <c r="I483" s="106" t="s">
        <v>375</v>
      </c>
      <c r="J483" s="168">
        <v>0</v>
      </c>
      <c r="K483" s="187"/>
    </row>
    <row r="484" spans="1:22" s="148" customFormat="1" ht="57">
      <c r="A484" s="13"/>
      <c r="B484" s="111"/>
      <c r="C484" s="236" t="s">
        <v>376</v>
      </c>
      <c r="D484" s="237"/>
      <c r="E484" s="237"/>
      <c r="F484" s="237"/>
      <c r="G484" s="237"/>
      <c r="H484" s="238"/>
      <c r="I484" s="106" t="s">
        <v>377</v>
      </c>
      <c r="J484" s="168">
        <v>0</v>
      </c>
      <c r="K484" s="187"/>
    </row>
    <row r="485" spans="1:22" s="148" customFormat="1" ht="57">
      <c r="A485" s="13"/>
      <c r="B485" s="111"/>
      <c r="C485" s="236" t="s">
        <v>473</v>
      </c>
      <c r="D485" s="237"/>
      <c r="E485" s="237"/>
      <c r="F485" s="237"/>
      <c r="G485" s="237"/>
      <c r="H485" s="238"/>
      <c r="I485" s="106" t="s">
        <v>378</v>
      </c>
      <c r="J485" s="168">
        <v>0</v>
      </c>
      <c r="K485" s="189"/>
    </row>
    <row r="486" spans="1:22" s="72" customFormat="1">
      <c r="A486" s="13"/>
      <c r="B486" s="30"/>
      <c r="C486" s="30"/>
      <c r="D486" s="30"/>
      <c r="E486" s="30"/>
      <c r="F486" s="30"/>
      <c r="G486" s="30"/>
      <c r="H486" s="201"/>
      <c r="I486" s="201"/>
      <c r="J486" s="70"/>
      <c r="K486" s="71"/>
      <c r="L486" s="71"/>
      <c r="M486" s="71"/>
      <c r="N486" s="71"/>
      <c r="O486" s="71"/>
      <c r="P486" s="71"/>
      <c r="Q486" s="71"/>
      <c r="R486" s="71"/>
      <c r="S486" s="71"/>
      <c r="T486" s="71"/>
      <c r="U486" s="71"/>
    </row>
    <row r="487" spans="1:22" s="67" customFormat="1">
      <c r="A487" s="13"/>
      <c r="B487" s="68"/>
      <c r="C487" s="57"/>
      <c r="D487" s="57"/>
      <c r="E487" s="57"/>
      <c r="F487" s="57"/>
      <c r="G487" s="57"/>
      <c r="H487" s="73"/>
      <c r="I487" s="73"/>
      <c r="J487" s="70"/>
      <c r="K487" s="74"/>
      <c r="L487" s="74"/>
      <c r="M487" s="74"/>
      <c r="N487" s="74"/>
      <c r="O487" s="74"/>
      <c r="P487" s="74"/>
      <c r="Q487" s="74"/>
      <c r="R487" s="74"/>
      <c r="S487" s="74"/>
      <c r="T487" s="74"/>
      <c r="U487" s="74"/>
    </row>
    <row r="488" spans="1:22" s="67" customFormat="1">
      <c r="A488" s="13"/>
      <c r="B488" s="111"/>
      <c r="C488" s="111"/>
      <c r="D488" s="57"/>
      <c r="E488" s="57"/>
      <c r="F488" s="57"/>
      <c r="G488" s="57"/>
      <c r="H488" s="73"/>
      <c r="I488" s="141" t="str">
        <f>HYPERLINK("#"&amp;$B$3&amp;"!a1","TOPへ戻る")</f>
        <v>TOPへ戻る</v>
      </c>
      <c r="J488" s="70"/>
      <c r="K488" s="74"/>
      <c r="L488" s="74"/>
      <c r="M488" s="74"/>
      <c r="N488" s="74"/>
      <c r="O488" s="74"/>
      <c r="P488" s="74"/>
      <c r="Q488" s="74"/>
      <c r="R488" s="74"/>
      <c r="S488" s="74"/>
      <c r="T488" s="74"/>
      <c r="U488" s="74"/>
    </row>
    <row r="489" spans="1:22" s="67" customFormat="1">
      <c r="A489" s="13"/>
      <c r="B489" s="111"/>
      <c r="C489" s="111"/>
      <c r="D489" s="57"/>
      <c r="E489" s="57"/>
      <c r="F489" s="57"/>
      <c r="G489" s="57"/>
      <c r="H489" s="73"/>
      <c r="I489" s="73"/>
      <c r="J489" s="70"/>
      <c r="K489" s="74"/>
      <c r="L489" s="74"/>
      <c r="M489" s="74"/>
      <c r="N489" s="74"/>
      <c r="O489" s="74"/>
      <c r="P489" s="74"/>
      <c r="Q489" s="74"/>
      <c r="R489" s="74"/>
      <c r="S489" s="74"/>
      <c r="T489" s="74"/>
      <c r="U489" s="74"/>
    </row>
    <row r="490" spans="1:22" s="148" customFormat="1">
      <c r="A490" s="190"/>
      <c r="B490" s="191"/>
      <c r="C490" s="15"/>
      <c r="D490" s="15"/>
      <c r="E490" s="16"/>
      <c r="F490" s="15"/>
      <c r="G490" s="15"/>
      <c r="H490" s="17"/>
      <c r="I490" s="17"/>
      <c r="J490" s="18"/>
      <c r="K490" s="18"/>
      <c r="L490" s="18"/>
      <c r="M490" s="19"/>
      <c r="N490" s="19"/>
      <c r="O490" s="19"/>
      <c r="P490" s="19"/>
      <c r="Q490" s="19"/>
      <c r="R490" s="19"/>
      <c r="S490" s="19"/>
      <c r="T490" s="19"/>
      <c r="U490" s="19"/>
      <c r="V490" s="20"/>
    </row>
    <row r="491" spans="1:22" s="148" customFormat="1">
      <c r="A491" s="190"/>
      <c r="B491" s="191"/>
      <c r="C491" s="15"/>
      <c r="D491" s="15"/>
      <c r="E491" s="16"/>
      <c r="F491" s="15"/>
      <c r="G491" s="15"/>
      <c r="H491" s="17"/>
      <c r="I491" s="17"/>
      <c r="J491" s="18"/>
      <c r="K491" s="18"/>
      <c r="L491" s="18"/>
      <c r="M491" s="19"/>
      <c r="N491" s="19"/>
      <c r="O491" s="19"/>
      <c r="P491" s="19"/>
      <c r="Q491" s="19"/>
      <c r="R491" s="19"/>
      <c r="S491" s="19"/>
      <c r="T491" s="19"/>
      <c r="U491" s="19"/>
      <c r="V491" s="20"/>
    </row>
    <row r="492" spans="1:22" s="148" customFormat="1">
      <c r="A492" s="190"/>
      <c r="B492" s="191"/>
      <c r="C492" s="15"/>
      <c r="D492" s="15"/>
      <c r="E492" s="16"/>
      <c r="F492" s="15"/>
      <c r="G492" s="15"/>
      <c r="H492" s="17"/>
      <c r="I492" s="17"/>
      <c r="J492" s="18"/>
      <c r="K492" s="18"/>
      <c r="L492" s="18"/>
      <c r="M492" s="19"/>
      <c r="N492" s="19"/>
      <c r="O492" s="19"/>
      <c r="P492" s="19"/>
      <c r="Q492" s="19"/>
      <c r="R492" s="19"/>
      <c r="S492" s="19"/>
      <c r="T492" s="19"/>
      <c r="U492" s="19"/>
      <c r="V492" s="20"/>
    </row>
    <row r="493" spans="1:22" s="148" customFormat="1">
      <c r="A493" s="190"/>
      <c r="B493" s="191"/>
      <c r="C493" s="15"/>
      <c r="D493" s="15"/>
      <c r="E493" s="16"/>
      <c r="F493" s="15"/>
      <c r="G493" s="15"/>
      <c r="H493" s="17"/>
      <c r="I493" s="17"/>
      <c r="J493" s="18"/>
      <c r="K493" s="18"/>
      <c r="L493" s="18"/>
      <c r="M493" s="19"/>
      <c r="N493" s="19"/>
      <c r="O493" s="19"/>
      <c r="P493" s="19"/>
      <c r="Q493" s="19"/>
      <c r="R493" s="19"/>
      <c r="S493" s="19"/>
      <c r="T493" s="19"/>
      <c r="U493" s="19"/>
      <c r="V493" s="20"/>
    </row>
    <row r="494" spans="1:22" s="148" customFormat="1">
      <c r="A494" s="190"/>
      <c r="B494" s="191"/>
      <c r="C494" s="15"/>
      <c r="D494" s="15"/>
      <c r="E494" s="16"/>
      <c r="F494" s="15"/>
      <c r="G494" s="15"/>
      <c r="H494" s="17"/>
      <c r="I494" s="17"/>
      <c r="J494" s="18"/>
      <c r="K494" s="18"/>
      <c r="L494" s="18"/>
      <c r="M494" s="19"/>
      <c r="N494" s="19"/>
      <c r="O494" s="19"/>
      <c r="P494" s="19"/>
      <c r="Q494" s="19"/>
      <c r="R494" s="19"/>
      <c r="S494" s="19"/>
      <c r="T494" s="19"/>
      <c r="U494" s="19"/>
      <c r="V494" s="20"/>
    </row>
    <row r="495" spans="1:22" s="148" customFormat="1">
      <c r="A495" s="190"/>
      <c r="B495" s="191"/>
      <c r="C495" s="15"/>
      <c r="D495" s="15"/>
      <c r="E495" s="16"/>
      <c r="F495" s="15"/>
      <c r="G495" s="15"/>
      <c r="H495" s="17"/>
      <c r="I495" s="17"/>
      <c r="J495" s="18"/>
      <c r="K495" s="18"/>
      <c r="L495" s="18"/>
      <c r="M495" s="19"/>
      <c r="N495" s="19"/>
      <c r="O495" s="19"/>
      <c r="P495" s="19"/>
      <c r="Q495" s="19"/>
      <c r="R495" s="19"/>
      <c r="S495" s="19"/>
      <c r="T495" s="19"/>
      <c r="U495" s="19"/>
      <c r="V495" s="20"/>
    </row>
    <row r="496" spans="1:22" s="148" customFormat="1">
      <c r="A496" s="190"/>
      <c r="B496" s="191"/>
      <c r="C496" s="15"/>
      <c r="D496" s="15"/>
      <c r="E496" s="16"/>
      <c r="F496" s="15"/>
      <c r="G496" s="15"/>
      <c r="H496" s="17"/>
      <c r="I496" s="17"/>
      <c r="J496" s="18"/>
      <c r="K496" s="18"/>
      <c r="L496" s="18"/>
      <c r="M496" s="19"/>
      <c r="N496" s="19"/>
      <c r="O496" s="19"/>
      <c r="P496" s="19"/>
      <c r="Q496" s="19"/>
      <c r="R496" s="19"/>
      <c r="S496" s="19"/>
      <c r="T496" s="19"/>
      <c r="U496" s="19"/>
      <c r="V496" s="20"/>
    </row>
    <row r="497" spans="1:22" s="148" customFormat="1">
      <c r="A497" s="190"/>
      <c r="B497" s="191"/>
      <c r="C497" s="15"/>
      <c r="D497" s="15"/>
      <c r="E497" s="16"/>
      <c r="F497" s="15"/>
      <c r="G497" s="15"/>
      <c r="H497" s="17"/>
      <c r="I497" s="17"/>
      <c r="J497" s="18"/>
      <c r="K497" s="18"/>
      <c r="L497" s="18"/>
      <c r="M497" s="19"/>
      <c r="N497" s="19"/>
      <c r="O497" s="19"/>
      <c r="P497" s="19"/>
      <c r="Q497" s="19"/>
      <c r="R497" s="19"/>
      <c r="S497" s="19"/>
      <c r="T497" s="19"/>
      <c r="U497" s="19"/>
      <c r="V497" s="20"/>
    </row>
    <row r="498" spans="1:22" s="148" customFormat="1">
      <c r="A498" s="190"/>
      <c r="B498" s="191"/>
      <c r="C498" s="15"/>
      <c r="D498" s="15"/>
      <c r="E498" s="16"/>
      <c r="F498" s="15"/>
      <c r="G498" s="15"/>
      <c r="H498" s="17"/>
      <c r="I498" s="17"/>
      <c r="J498" s="18"/>
      <c r="K498" s="18"/>
      <c r="L498" s="18"/>
      <c r="M498" s="19"/>
      <c r="N498" s="19"/>
      <c r="O498" s="19"/>
      <c r="P498" s="19"/>
      <c r="Q498" s="19"/>
      <c r="R498" s="19"/>
      <c r="S498" s="19"/>
      <c r="T498" s="19"/>
      <c r="U498" s="19"/>
      <c r="V498" s="20"/>
    </row>
    <row r="499" spans="1:22" s="148" customFormat="1">
      <c r="A499" s="190"/>
      <c r="B499" s="191"/>
      <c r="C499" s="15"/>
      <c r="D499" s="15"/>
      <c r="E499" s="16"/>
      <c r="F499" s="15"/>
      <c r="G499" s="15"/>
      <c r="H499" s="17"/>
      <c r="I499" s="17"/>
      <c r="J499" s="18"/>
      <c r="K499" s="18"/>
      <c r="L499" s="18"/>
      <c r="M499" s="19"/>
      <c r="N499" s="19"/>
      <c r="O499" s="19"/>
      <c r="P499" s="19"/>
      <c r="Q499" s="19"/>
      <c r="R499" s="19"/>
      <c r="S499" s="19"/>
      <c r="T499" s="19"/>
      <c r="U499" s="19"/>
      <c r="V499" s="20"/>
    </row>
    <row r="500" spans="1:22" s="148" customFormat="1">
      <c r="A500" s="190"/>
      <c r="B500" s="191"/>
      <c r="C500" s="15"/>
      <c r="D500" s="15"/>
      <c r="E500" s="16"/>
      <c r="F500" s="15"/>
      <c r="G500" s="15"/>
      <c r="H500" s="17"/>
      <c r="I500" s="17"/>
      <c r="J500" s="18"/>
      <c r="K500" s="18"/>
      <c r="L500" s="18"/>
      <c r="M500" s="19"/>
      <c r="N500" s="19"/>
      <c r="O500" s="19"/>
      <c r="P500" s="19"/>
      <c r="Q500" s="19"/>
      <c r="R500" s="19"/>
      <c r="S500" s="19"/>
      <c r="T500" s="19"/>
      <c r="U500" s="19"/>
      <c r="V500" s="20"/>
    </row>
    <row r="501" spans="1:22" s="148" customFormat="1">
      <c r="A501" s="190"/>
      <c r="B501" s="191"/>
      <c r="C501" s="15"/>
      <c r="D501" s="15"/>
      <c r="E501" s="16"/>
      <c r="F501" s="15"/>
      <c r="G501" s="15"/>
      <c r="H501" s="17"/>
      <c r="I501" s="17"/>
      <c r="J501" s="18"/>
      <c r="K501" s="18"/>
      <c r="L501" s="18"/>
      <c r="M501" s="19"/>
      <c r="N501" s="19"/>
      <c r="O501" s="19"/>
      <c r="P501" s="19"/>
      <c r="Q501" s="19"/>
      <c r="R501" s="19"/>
      <c r="S501" s="19"/>
      <c r="T501" s="19"/>
      <c r="U501" s="19"/>
      <c r="V501" s="20"/>
    </row>
    <row r="502" spans="1:22" s="148" customFormat="1">
      <c r="A502" s="190"/>
      <c r="B502" s="191"/>
      <c r="C502" s="15"/>
      <c r="D502" s="15"/>
      <c r="E502" s="16"/>
      <c r="F502" s="15"/>
      <c r="G502" s="15"/>
      <c r="H502" s="17"/>
      <c r="I502" s="17"/>
      <c r="J502" s="18"/>
      <c r="K502" s="18"/>
      <c r="L502" s="18"/>
      <c r="M502" s="19"/>
      <c r="N502" s="19"/>
      <c r="O502" s="19"/>
      <c r="P502" s="19"/>
      <c r="Q502" s="19"/>
      <c r="R502" s="19"/>
      <c r="S502" s="19"/>
      <c r="T502" s="19"/>
      <c r="U502" s="19"/>
      <c r="V502" s="20"/>
    </row>
    <row r="503" spans="1:22" s="148" customFormat="1">
      <c r="A503" s="190"/>
      <c r="B503" s="191"/>
      <c r="C503" s="15"/>
      <c r="D503" s="15"/>
      <c r="E503" s="16"/>
      <c r="F503" s="15"/>
      <c r="G503" s="15"/>
      <c r="H503" s="17"/>
      <c r="I503" s="17"/>
      <c r="J503" s="18"/>
      <c r="K503" s="18"/>
      <c r="L503" s="18"/>
      <c r="M503" s="19"/>
      <c r="N503" s="19"/>
      <c r="O503" s="19"/>
      <c r="P503" s="19"/>
      <c r="Q503" s="19"/>
      <c r="R503" s="19"/>
      <c r="S503" s="19"/>
      <c r="T503" s="19"/>
      <c r="U503" s="19"/>
      <c r="V503" s="20"/>
    </row>
    <row r="504" spans="1:22" s="148" customFormat="1">
      <c r="A504" s="190"/>
      <c r="B504" s="191"/>
      <c r="C504" s="15"/>
      <c r="D504" s="15"/>
      <c r="E504" s="16"/>
      <c r="F504" s="15"/>
      <c r="G504" s="15"/>
      <c r="H504" s="17"/>
      <c r="I504" s="17"/>
      <c r="J504" s="18"/>
      <c r="K504" s="18"/>
      <c r="L504" s="18"/>
      <c r="M504" s="19"/>
      <c r="N504" s="19"/>
      <c r="O504" s="19"/>
      <c r="P504" s="19"/>
      <c r="Q504" s="19"/>
      <c r="R504" s="19"/>
      <c r="S504" s="19"/>
      <c r="T504" s="19"/>
      <c r="U504" s="19"/>
      <c r="V504" s="20"/>
    </row>
    <row r="505" spans="1:22" s="148" customFormat="1">
      <c r="A505" s="190"/>
      <c r="B505" s="191"/>
      <c r="C505" s="15"/>
      <c r="D505" s="15"/>
      <c r="E505" s="16"/>
      <c r="F505" s="15"/>
      <c r="G505" s="15"/>
      <c r="H505" s="17"/>
      <c r="I505" s="17"/>
      <c r="J505" s="18"/>
      <c r="K505" s="18"/>
      <c r="L505" s="18"/>
      <c r="M505" s="19"/>
      <c r="N505" s="19"/>
      <c r="O505" s="19"/>
      <c r="P505" s="19"/>
      <c r="Q505" s="19"/>
      <c r="R505" s="19"/>
      <c r="S505" s="19"/>
      <c r="T505" s="19"/>
      <c r="U505" s="19"/>
      <c r="V505" s="20"/>
    </row>
    <row r="506" spans="1:22" s="148" customFormat="1">
      <c r="A506" s="190"/>
      <c r="B506" s="191"/>
      <c r="C506" s="15"/>
      <c r="D506" s="15"/>
      <c r="E506" s="16"/>
      <c r="F506" s="15"/>
      <c r="G506" s="15"/>
      <c r="H506" s="17"/>
      <c r="I506" s="17"/>
      <c r="J506" s="18"/>
      <c r="K506" s="18"/>
      <c r="L506" s="18"/>
      <c r="M506" s="19"/>
      <c r="N506" s="19"/>
      <c r="O506" s="19"/>
      <c r="P506" s="19"/>
      <c r="Q506" s="19"/>
      <c r="R506" s="19"/>
      <c r="S506" s="19"/>
      <c r="T506" s="19"/>
      <c r="U506" s="19"/>
      <c r="V506" s="20"/>
    </row>
    <row r="507" spans="1:22" s="148" customFormat="1">
      <c r="A507" s="190"/>
      <c r="B507" s="20"/>
      <c r="C507" s="15"/>
      <c r="D507" s="15"/>
      <c r="E507" s="16"/>
      <c r="F507" s="15"/>
      <c r="G507" s="15"/>
      <c r="H507" s="17"/>
      <c r="I507" s="17"/>
      <c r="J507" s="18"/>
      <c r="K507" s="18"/>
      <c r="L507" s="18"/>
      <c r="M507" s="19"/>
      <c r="N507" s="19"/>
      <c r="O507" s="19"/>
      <c r="P507" s="19"/>
      <c r="Q507" s="19"/>
      <c r="R507" s="19"/>
      <c r="S507" s="19"/>
      <c r="T507" s="19"/>
      <c r="U507" s="19"/>
      <c r="V507" s="20"/>
    </row>
    <row r="508" spans="1:22" s="148" customFormat="1">
      <c r="A508" s="190"/>
      <c r="B508" s="20"/>
      <c r="C508" s="15"/>
      <c r="D508" s="15"/>
      <c r="E508" s="16"/>
      <c r="F508" s="15"/>
      <c r="G508" s="15"/>
      <c r="H508" s="17"/>
      <c r="I508" s="17"/>
      <c r="J508" s="18"/>
      <c r="K508" s="18"/>
      <c r="L508" s="18"/>
      <c r="M508" s="19"/>
      <c r="N508" s="19"/>
      <c r="O508" s="19"/>
      <c r="P508" s="19"/>
      <c r="Q508" s="19"/>
      <c r="R508" s="19"/>
      <c r="S508" s="19"/>
      <c r="T508" s="19"/>
      <c r="U508" s="19"/>
      <c r="V508" s="20"/>
    </row>
    <row r="509" spans="1:22" s="148" customFormat="1">
      <c r="A509" s="190"/>
      <c r="B509" s="20"/>
      <c r="C509" s="15"/>
      <c r="D509" s="15"/>
      <c r="E509" s="16"/>
      <c r="F509" s="15"/>
      <c r="G509" s="15"/>
      <c r="H509" s="17"/>
      <c r="I509" s="17"/>
      <c r="J509" s="18"/>
      <c r="K509" s="18"/>
      <c r="L509" s="18"/>
      <c r="M509" s="19"/>
      <c r="N509" s="19"/>
      <c r="O509" s="19"/>
      <c r="P509" s="19"/>
      <c r="Q509" s="19"/>
      <c r="R509" s="19"/>
      <c r="S509" s="19"/>
      <c r="T509" s="19"/>
      <c r="U509" s="19"/>
      <c r="V509" s="20"/>
    </row>
  </sheetData>
  <mergeCells count="333">
    <mergeCell ref="I20:J20"/>
    <mergeCell ref="I21:J21"/>
    <mergeCell ref="I22:J22"/>
    <mergeCell ref="I23:J23"/>
    <mergeCell ref="I24:J24"/>
    <mergeCell ref="I25:J25"/>
    <mergeCell ref="I10:J10"/>
    <mergeCell ref="I11:J11"/>
    <mergeCell ref="I12:J12"/>
    <mergeCell ref="I13:J13"/>
    <mergeCell ref="I14:J14"/>
    <mergeCell ref="I15:J15"/>
    <mergeCell ref="C31:H31"/>
    <mergeCell ref="I31:J31"/>
    <mergeCell ref="K31:O31"/>
    <mergeCell ref="C32:H32"/>
    <mergeCell ref="I32:J32"/>
    <mergeCell ref="K32:O32"/>
    <mergeCell ref="C29:H29"/>
    <mergeCell ref="I29:J29"/>
    <mergeCell ref="K29:P29"/>
    <mergeCell ref="C30:H30"/>
    <mergeCell ref="I30:J30"/>
    <mergeCell ref="K30:O30"/>
    <mergeCell ref="C36:H36"/>
    <mergeCell ref="K36:O36"/>
    <mergeCell ref="C37:H37"/>
    <mergeCell ref="K37:O37"/>
    <mergeCell ref="C38:H38"/>
    <mergeCell ref="K38:O38"/>
    <mergeCell ref="C33:H33"/>
    <mergeCell ref="I33:J33"/>
    <mergeCell ref="K33:O33"/>
    <mergeCell ref="C34:H34"/>
    <mergeCell ref="K34:O34"/>
    <mergeCell ref="C35:H35"/>
    <mergeCell ref="K35:O35"/>
    <mergeCell ref="D41:K41"/>
    <mergeCell ref="D42:K42"/>
    <mergeCell ref="C50:D51"/>
    <mergeCell ref="E50:H50"/>
    <mergeCell ref="I50:I55"/>
    <mergeCell ref="E51:H51"/>
    <mergeCell ref="C52:D55"/>
    <mergeCell ref="E52:H52"/>
    <mergeCell ref="E53:F53"/>
    <mergeCell ref="G53:H53"/>
    <mergeCell ref="C75:H75"/>
    <mergeCell ref="I75:I78"/>
    <mergeCell ref="E76:H76"/>
    <mergeCell ref="C77:H77"/>
    <mergeCell ref="E78:H78"/>
    <mergeCell ref="C101:H101"/>
    <mergeCell ref="E54:H54"/>
    <mergeCell ref="E55:F55"/>
    <mergeCell ref="G55:H55"/>
    <mergeCell ref="C56:H56"/>
    <mergeCell ref="C64:H64"/>
    <mergeCell ref="I64:I67"/>
    <mergeCell ref="E65:H67"/>
    <mergeCell ref="C109:H109"/>
    <mergeCell ref="I109:I110"/>
    <mergeCell ref="C110:H110"/>
    <mergeCell ref="C118:H118"/>
    <mergeCell ref="C119:H119"/>
    <mergeCell ref="C127:F128"/>
    <mergeCell ref="G127:H127"/>
    <mergeCell ref="I127:I144"/>
    <mergeCell ref="G128:H128"/>
    <mergeCell ref="C129:F130"/>
    <mergeCell ref="C135:F136"/>
    <mergeCell ref="G135:H135"/>
    <mergeCell ref="G136:H136"/>
    <mergeCell ref="C137:F138"/>
    <mergeCell ref="G137:H137"/>
    <mergeCell ref="G138:H138"/>
    <mergeCell ref="G129:H129"/>
    <mergeCell ref="G130:H130"/>
    <mergeCell ref="C131:F132"/>
    <mergeCell ref="G131:H131"/>
    <mergeCell ref="G132:H132"/>
    <mergeCell ref="C133:F134"/>
    <mergeCell ref="G133:H133"/>
    <mergeCell ref="G134:H134"/>
    <mergeCell ref="K147:M147"/>
    <mergeCell ref="C149:F150"/>
    <mergeCell ref="G149:H149"/>
    <mergeCell ref="I149:I166"/>
    <mergeCell ref="G150:H150"/>
    <mergeCell ref="C151:F152"/>
    <mergeCell ref="G151:H151"/>
    <mergeCell ref="C139:F140"/>
    <mergeCell ref="G139:H139"/>
    <mergeCell ref="G140:H140"/>
    <mergeCell ref="C141:F142"/>
    <mergeCell ref="G141:H141"/>
    <mergeCell ref="G142:H142"/>
    <mergeCell ref="G152:H152"/>
    <mergeCell ref="C153:F154"/>
    <mergeCell ref="G153:H153"/>
    <mergeCell ref="G154:H154"/>
    <mergeCell ref="C155:F156"/>
    <mergeCell ref="G155:H155"/>
    <mergeCell ref="G156:H156"/>
    <mergeCell ref="C143:F144"/>
    <mergeCell ref="G143:H143"/>
    <mergeCell ref="G144:H144"/>
    <mergeCell ref="C161:F162"/>
    <mergeCell ref="G161:H161"/>
    <mergeCell ref="G162:H162"/>
    <mergeCell ref="C163:F164"/>
    <mergeCell ref="G163:H163"/>
    <mergeCell ref="G164:H164"/>
    <mergeCell ref="C157:F158"/>
    <mergeCell ref="G157:H157"/>
    <mergeCell ref="G158:H158"/>
    <mergeCell ref="C159:F160"/>
    <mergeCell ref="G159:H159"/>
    <mergeCell ref="G160:H160"/>
    <mergeCell ref="C165:F166"/>
    <mergeCell ref="G165:H165"/>
    <mergeCell ref="G166:H166"/>
    <mergeCell ref="C174:H174"/>
    <mergeCell ref="I174:I186"/>
    <mergeCell ref="C175:F186"/>
    <mergeCell ref="G175:G176"/>
    <mergeCell ref="G177:G178"/>
    <mergeCell ref="G179:G180"/>
    <mergeCell ref="G181:G182"/>
    <mergeCell ref="G183:G184"/>
    <mergeCell ref="G185:G186"/>
    <mergeCell ref="C194:D197"/>
    <mergeCell ref="E194:F196"/>
    <mergeCell ref="G194:H194"/>
    <mergeCell ref="I194:I197"/>
    <mergeCell ref="G195:H195"/>
    <mergeCell ref="G196:H196"/>
    <mergeCell ref="E197:H197"/>
    <mergeCell ref="C218:C223"/>
    <mergeCell ref="D218:H218"/>
    <mergeCell ref="C198:D200"/>
    <mergeCell ref="E198:H198"/>
    <mergeCell ref="I198:I200"/>
    <mergeCell ref="E199:H199"/>
    <mergeCell ref="E200:H200"/>
    <mergeCell ref="C201:D207"/>
    <mergeCell ref="E201:H201"/>
    <mergeCell ref="E202:H202"/>
    <mergeCell ref="I202:I203"/>
    <mergeCell ref="E203:H203"/>
    <mergeCell ref="I218:I223"/>
    <mergeCell ref="D219:D221"/>
    <mergeCell ref="E219:H219"/>
    <mergeCell ref="E220:H220"/>
    <mergeCell ref="E221:H221"/>
    <mergeCell ref="D222:H222"/>
    <mergeCell ref="D223:H223"/>
    <mergeCell ref="E204:H204"/>
    <mergeCell ref="E205:H205"/>
    <mergeCell ref="E206:H206"/>
    <mergeCell ref="E207:H207"/>
    <mergeCell ref="C231:C246"/>
    <mergeCell ref="D231:H231"/>
    <mergeCell ref="I231:I246"/>
    <mergeCell ref="D232:D237"/>
    <mergeCell ref="E232:H232"/>
    <mergeCell ref="E233:H233"/>
    <mergeCell ref="E234:H234"/>
    <mergeCell ref="E235:H235"/>
    <mergeCell ref="E236:H236"/>
    <mergeCell ref="E237:H237"/>
    <mergeCell ref="D238:H238"/>
    <mergeCell ref="D239:D246"/>
    <mergeCell ref="E239:H239"/>
    <mergeCell ref="E240:H240"/>
    <mergeCell ref="E241:H241"/>
    <mergeCell ref="E242:H242"/>
    <mergeCell ref="E243:H243"/>
    <mergeCell ref="E244:H244"/>
    <mergeCell ref="E245:H245"/>
    <mergeCell ref="E246:H246"/>
    <mergeCell ref="C267:H267"/>
    <mergeCell ref="I267:I272"/>
    <mergeCell ref="E268:H268"/>
    <mergeCell ref="E269:H269"/>
    <mergeCell ref="C270:H270"/>
    <mergeCell ref="E271:H271"/>
    <mergeCell ref="E272:H272"/>
    <mergeCell ref="C254:H254"/>
    <mergeCell ref="I254:I258"/>
    <mergeCell ref="E255:H255"/>
    <mergeCell ref="E256:H256"/>
    <mergeCell ref="E257:H257"/>
    <mergeCell ref="E258:H258"/>
    <mergeCell ref="E291:H291"/>
    <mergeCell ref="E292:H292"/>
    <mergeCell ref="E293:H293"/>
    <mergeCell ref="E294:H294"/>
    <mergeCell ref="E295:H295"/>
    <mergeCell ref="C296:H296"/>
    <mergeCell ref="C283:H283"/>
    <mergeCell ref="I283:I295"/>
    <mergeCell ref="D284:D295"/>
    <mergeCell ref="E284:H284"/>
    <mergeCell ref="E285:H285"/>
    <mergeCell ref="E286:H286"/>
    <mergeCell ref="E287:H287"/>
    <mergeCell ref="E288:H288"/>
    <mergeCell ref="E289:H289"/>
    <mergeCell ref="E290:H290"/>
    <mergeCell ref="E305:H305"/>
    <mergeCell ref="E306:H306"/>
    <mergeCell ref="E307:H307"/>
    <mergeCell ref="E308:H308"/>
    <mergeCell ref="C309:H309"/>
    <mergeCell ref="C310:H310"/>
    <mergeCell ref="I296:I308"/>
    <mergeCell ref="D297:D308"/>
    <mergeCell ref="E297:H297"/>
    <mergeCell ref="E298:H298"/>
    <mergeCell ref="E299:H299"/>
    <mergeCell ref="E300:H300"/>
    <mergeCell ref="E301:H301"/>
    <mergeCell ref="E302:H302"/>
    <mergeCell ref="E303:H303"/>
    <mergeCell ref="E304:H304"/>
    <mergeCell ref="C323:H323"/>
    <mergeCell ref="C324:H324"/>
    <mergeCell ref="C325:H325"/>
    <mergeCell ref="C326:H326"/>
    <mergeCell ref="C330:F330"/>
    <mergeCell ref="C331:H331"/>
    <mergeCell ref="C311:H311"/>
    <mergeCell ref="C318:F318"/>
    <mergeCell ref="C319:H319"/>
    <mergeCell ref="C320:H320"/>
    <mergeCell ref="C321:H321"/>
    <mergeCell ref="C322:H322"/>
    <mergeCell ref="C347:H347"/>
    <mergeCell ref="C348:H348"/>
    <mergeCell ref="C356:H356"/>
    <mergeCell ref="C357:H357"/>
    <mergeCell ref="C358:H358"/>
    <mergeCell ref="C359:H359"/>
    <mergeCell ref="C332:H332"/>
    <mergeCell ref="C336:F336"/>
    <mergeCell ref="C337:H337"/>
    <mergeCell ref="C341:F341"/>
    <mergeCell ref="C342:H342"/>
    <mergeCell ref="C346:F346"/>
    <mergeCell ref="C366:H366"/>
    <mergeCell ref="C367:H367"/>
    <mergeCell ref="C368:H368"/>
    <mergeCell ref="C369:H369"/>
    <mergeCell ref="I369:I372"/>
    <mergeCell ref="C370:H370"/>
    <mergeCell ref="C371:H371"/>
    <mergeCell ref="C372:H372"/>
    <mergeCell ref="C360:H360"/>
    <mergeCell ref="C361:H361"/>
    <mergeCell ref="C362:H362"/>
    <mergeCell ref="C363:H363"/>
    <mergeCell ref="C364:H364"/>
    <mergeCell ref="C365:H365"/>
    <mergeCell ref="C386:H386"/>
    <mergeCell ref="I386:I387"/>
    <mergeCell ref="E387:H387"/>
    <mergeCell ref="C388:H388"/>
    <mergeCell ref="I388:I389"/>
    <mergeCell ref="E389:H389"/>
    <mergeCell ref="C380:H380"/>
    <mergeCell ref="C381:H381"/>
    <mergeCell ref="C382:H382"/>
    <mergeCell ref="C383:H383"/>
    <mergeCell ref="C384:H384"/>
    <mergeCell ref="C385:H385"/>
    <mergeCell ref="C396:H396"/>
    <mergeCell ref="C397:H397"/>
    <mergeCell ref="C405:H405"/>
    <mergeCell ref="C406:H406"/>
    <mergeCell ref="C407:H407"/>
    <mergeCell ref="C408:H408"/>
    <mergeCell ref="C390:H390"/>
    <mergeCell ref="C391:H391"/>
    <mergeCell ref="C392:H392"/>
    <mergeCell ref="C393:H393"/>
    <mergeCell ref="C394:H394"/>
    <mergeCell ref="C395:H395"/>
    <mergeCell ref="C421:H421"/>
    <mergeCell ref="C422:H422"/>
    <mergeCell ref="C423:H423"/>
    <mergeCell ref="C424:H424"/>
    <mergeCell ref="C425:H425"/>
    <mergeCell ref="C426:H426"/>
    <mergeCell ref="I408:I409"/>
    <mergeCell ref="C409:H409"/>
    <mergeCell ref="C410:H410"/>
    <mergeCell ref="C411:H411"/>
    <mergeCell ref="C412:H412"/>
    <mergeCell ref="C413:H413"/>
    <mergeCell ref="E440:H440"/>
    <mergeCell ref="E441:H441"/>
    <mergeCell ref="E442:H442"/>
    <mergeCell ref="E443:H443"/>
    <mergeCell ref="E444:H444"/>
    <mergeCell ref="C445:H445"/>
    <mergeCell ref="C427:H427"/>
    <mergeCell ref="C428:H428"/>
    <mergeCell ref="C436:H436"/>
    <mergeCell ref="E437:H437"/>
    <mergeCell ref="E438:H438"/>
    <mergeCell ref="E439:H439"/>
    <mergeCell ref="C458:H458"/>
    <mergeCell ref="C459:H459"/>
    <mergeCell ref="C460:H460"/>
    <mergeCell ref="I460:I462"/>
    <mergeCell ref="E461:H461"/>
    <mergeCell ref="E462:H462"/>
    <mergeCell ref="C446:H446"/>
    <mergeCell ref="C447:H447"/>
    <mergeCell ref="C448:H448"/>
    <mergeCell ref="C449:H449"/>
    <mergeCell ref="C450:H450"/>
    <mergeCell ref="C451:H451"/>
    <mergeCell ref="C483:H483"/>
    <mergeCell ref="C484:H484"/>
    <mergeCell ref="C485:H485"/>
    <mergeCell ref="C470:H470"/>
    <mergeCell ref="C471:H471"/>
    <mergeCell ref="C472:H472"/>
    <mergeCell ref="C473:H473"/>
    <mergeCell ref="C481:H481"/>
    <mergeCell ref="C482:H482"/>
  </mergeCells>
  <phoneticPr fontId="1"/>
  <hyperlinks>
    <hyperlink ref="A1:XFD1" location="下北圏域!A1" display="圏域TOPへ"/>
  </hyperlinks>
  <printOptions horizontalCentered="1"/>
  <pageMargins left="0.2" right="0.2" top="0.38" bottom="0.44" header="0.19685039370078741" footer="0.21"/>
  <pageSetup paperSize="9" scale="48" firstPageNumber="3" orientation="landscape" useFirstPageNumber="1" r:id="rId1"/>
  <headerFooter>
    <oddFooter>&amp;C&amp;14&amp;P</oddFooter>
  </headerFooter>
  <rowBreaks count="17" manualBreakCount="17">
    <brk id="43" max="58" man="1"/>
    <brk id="70" max="58" man="1"/>
    <brk id="96" max="58" man="1"/>
    <brk id="122" max="58" man="1"/>
    <brk id="169" max="58" man="1"/>
    <brk id="211" max="58" man="1"/>
    <brk id="261" max="58" man="1"/>
    <brk id="276" max="58" man="1"/>
    <brk id="314" max="58" man="1"/>
    <brk id="350" max="58" man="1"/>
    <brk id="372" max="58" man="1"/>
    <brk id="389" max="58" man="1"/>
    <brk id="400" max="58" man="1"/>
    <brk id="416" max="58" man="1"/>
    <brk id="431" max="58" man="1"/>
    <brk id="454" max="58" man="1"/>
    <brk id="465" max="58" man="1"/>
  </rowBreaks>
</worksheet>
</file>

<file path=xl/worksheets/sheet4.xml><?xml version="1.0" encoding="utf-8"?>
<worksheet xmlns="http://schemas.openxmlformats.org/spreadsheetml/2006/main" xmlns:r="http://schemas.openxmlformats.org/officeDocument/2006/relationships">
  <sheetPr>
    <tabColor rgb="FF92D050"/>
  </sheetPr>
  <dimension ref="A1:V509"/>
  <sheetViews>
    <sheetView showGridLines="0" view="pageBreakPreview" topLeftCell="A65" zoomScale="70" zoomScaleNormal="100" zoomScaleSheetLayoutView="70" workbookViewId="0">
      <selection activeCell="B85" sqref="B85"/>
    </sheetView>
  </sheetViews>
  <sheetFormatPr defaultColWidth="9" defaultRowHeight="17.25"/>
  <cols>
    <col min="1" max="1" width="8.875" style="192" customWidth="1"/>
    <col min="2" max="2" width="2.25" style="20" customWidth="1"/>
    <col min="3" max="4" width="4.625" style="15" customWidth="1"/>
    <col min="5" max="5" width="4.625" style="16" customWidth="1"/>
    <col min="6" max="6" width="4.625" style="15" customWidth="1"/>
    <col min="7" max="7" width="22.375" style="15" customWidth="1"/>
    <col min="8" max="8" width="25.5" style="17" customWidth="1"/>
    <col min="9" max="9" width="56.25" style="17" customWidth="1"/>
    <col min="10" max="12" width="11.375" style="18" customWidth="1"/>
    <col min="13" max="21" width="11.375" style="19" customWidth="1"/>
    <col min="22" max="23" width="9" style="20" customWidth="1"/>
    <col min="24" max="16384" width="9" style="20"/>
  </cols>
  <sheetData>
    <row r="1" spans="1:22" s="195" customFormat="1" ht="13.5">
      <c r="A1" s="193" t="s">
        <v>379</v>
      </c>
      <c r="B1" s="225"/>
      <c r="C1" s="26"/>
      <c r="D1" s="26"/>
      <c r="E1" s="226"/>
      <c r="F1" s="26"/>
      <c r="G1" s="26"/>
      <c r="H1" s="196"/>
      <c r="I1" s="196"/>
      <c r="J1" s="26"/>
      <c r="K1" s="26"/>
      <c r="L1" s="26"/>
      <c r="M1" s="227"/>
      <c r="N1" s="227"/>
      <c r="O1" s="227"/>
      <c r="P1" s="227"/>
      <c r="Q1" s="227"/>
      <c r="R1" s="227"/>
      <c r="S1" s="227"/>
      <c r="T1" s="227"/>
      <c r="U1" s="227"/>
    </row>
    <row r="2" spans="1:22">
      <c r="A2" s="13"/>
      <c r="B2" s="14"/>
      <c r="I2" s="21"/>
    </row>
    <row r="3" spans="1:22" ht="18.75">
      <c r="A3" s="13"/>
      <c r="B3" s="22" t="s">
        <v>686</v>
      </c>
      <c r="C3" s="23"/>
      <c r="D3" s="23"/>
      <c r="E3" s="23"/>
      <c r="F3" s="23"/>
      <c r="G3" s="23"/>
      <c r="H3" s="21"/>
    </row>
    <row r="4" spans="1:22">
      <c r="A4" s="13"/>
      <c r="B4" s="24" t="s">
        <v>546</v>
      </c>
      <c r="C4" s="25"/>
      <c r="D4" s="25"/>
      <c r="E4" s="25"/>
      <c r="F4" s="25"/>
      <c r="G4" s="25"/>
      <c r="H4" s="201"/>
      <c r="I4" s="201"/>
    </row>
    <row r="5" spans="1:22">
      <c r="A5" s="13"/>
      <c r="B5" s="26"/>
      <c r="C5" s="27"/>
      <c r="D5" s="27"/>
      <c r="E5" s="27"/>
      <c r="F5" s="27"/>
      <c r="G5" s="27"/>
      <c r="H5" s="28"/>
      <c r="I5" s="28"/>
    </row>
    <row r="6" spans="1:22">
      <c r="A6" s="13"/>
      <c r="B6" s="29"/>
    </row>
    <row r="7" spans="1:22">
      <c r="A7" s="13"/>
      <c r="B7" s="29"/>
    </row>
    <row r="8" spans="1:22" s="33" customFormat="1">
      <c r="A8" s="13"/>
      <c r="B8" s="30" t="s">
        <v>24</v>
      </c>
      <c r="C8" s="31"/>
      <c r="D8" s="31"/>
      <c r="E8" s="31"/>
      <c r="F8" s="31"/>
      <c r="G8" s="31"/>
      <c r="H8" s="32"/>
      <c r="I8" s="32"/>
      <c r="J8" s="18"/>
      <c r="K8" s="18"/>
      <c r="L8" s="18"/>
      <c r="M8" s="19"/>
      <c r="N8" s="19"/>
      <c r="O8" s="19"/>
      <c r="P8" s="19"/>
      <c r="Q8" s="19"/>
      <c r="R8" s="19"/>
      <c r="S8" s="19"/>
      <c r="T8" s="19"/>
      <c r="U8" s="19"/>
      <c r="V8" s="20"/>
    </row>
    <row r="9" spans="1:22" s="33" customFormat="1">
      <c r="A9" s="13"/>
      <c r="B9" s="30"/>
      <c r="C9" s="30"/>
      <c r="D9" s="30"/>
      <c r="E9" s="30"/>
      <c r="F9" s="30"/>
      <c r="G9" s="30"/>
      <c r="H9" s="201"/>
      <c r="I9" s="201"/>
      <c r="J9" s="18"/>
      <c r="K9" s="18"/>
      <c r="L9" s="18"/>
      <c r="M9" s="19"/>
      <c r="N9" s="19"/>
      <c r="O9" s="19"/>
      <c r="P9" s="19"/>
      <c r="Q9" s="19"/>
      <c r="R9" s="19"/>
      <c r="S9" s="19"/>
      <c r="T9" s="19"/>
      <c r="U9" s="19"/>
      <c r="V9" s="20"/>
    </row>
    <row r="10" spans="1:22" s="33" customFormat="1">
      <c r="A10" s="13"/>
      <c r="B10" s="34"/>
      <c r="C10" s="31"/>
      <c r="D10" s="31"/>
      <c r="E10" s="31"/>
      <c r="F10" s="31"/>
      <c r="G10" s="31"/>
      <c r="H10" s="32"/>
      <c r="I10" s="324" t="s">
        <v>25</v>
      </c>
      <c r="J10" s="325"/>
      <c r="K10" s="326" t="s">
        <v>26</v>
      </c>
      <c r="L10" s="326"/>
      <c r="M10" s="326"/>
      <c r="N10" s="326"/>
      <c r="O10" s="326"/>
      <c r="P10" s="326"/>
      <c r="Q10" s="326"/>
      <c r="R10" s="327"/>
    </row>
    <row r="11" spans="1:22" s="33" customFormat="1">
      <c r="A11" s="13"/>
      <c r="B11" s="29"/>
      <c r="C11" s="31"/>
      <c r="D11" s="31"/>
      <c r="E11" s="31"/>
      <c r="F11" s="31"/>
      <c r="G11" s="31"/>
      <c r="H11" s="32"/>
      <c r="I11" s="320" t="s">
        <v>4</v>
      </c>
      <c r="J11" s="321"/>
      <c r="K11" s="35" t="s">
        <v>547</v>
      </c>
      <c r="L11" s="35"/>
      <c r="M11" s="35"/>
      <c r="N11" s="35"/>
      <c r="O11" s="35"/>
      <c r="P11" s="35"/>
      <c r="Q11" s="35"/>
      <c r="R11" s="35"/>
    </row>
    <row r="12" spans="1:22" s="33" customFormat="1">
      <c r="A12" s="13"/>
      <c r="B12" s="36"/>
      <c r="C12" s="31"/>
      <c r="D12" s="31"/>
      <c r="E12" s="31"/>
      <c r="F12" s="31"/>
      <c r="G12" s="31"/>
      <c r="H12" s="32"/>
      <c r="I12" s="320" t="s">
        <v>27</v>
      </c>
      <c r="J12" s="321"/>
      <c r="K12" s="37" t="s">
        <v>548</v>
      </c>
      <c r="L12" s="37" t="s">
        <v>549</v>
      </c>
      <c r="M12" s="37" t="s">
        <v>550</v>
      </c>
      <c r="N12" s="37" t="s">
        <v>551</v>
      </c>
      <c r="O12" s="37" t="s">
        <v>552</v>
      </c>
      <c r="P12" s="37" t="s">
        <v>553</v>
      </c>
      <c r="Q12" s="37" t="s">
        <v>554</v>
      </c>
      <c r="R12" s="37"/>
    </row>
    <row r="13" spans="1:22" s="33" customFormat="1">
      <c r="A13" s="13"/>
      <c r="B13" s="36"/>
      <c r="C13" s="31"/>
      <c r="D13" s="31"/>
      <c r="E13" s="31"/>
      <c r="F13" s="31"/>
      <c r="G13" s="31"/>
      <c r="H13" s="32"/>
      <c r="I13" s="320" t="s">
        <v>28</v>
      </c>
      <c r="J13" s="321"/>
      <c r="K13" s="38"/>
      <c r="L13" s="38"/>
      <c r="M13" s="38"/>
      <c r="N13" s="38"/>
      <c r="O13" s="38"/>
      <c r="P13" s="38"/>
      <c r="Q13" s="38"/>
      <c r="R13" s="38"/>
    </row>
    <row r="14" spans="1:22" s="33" customFormat="1">
      <c r="A14" s="13"/>
      <c r="B14" s="29"/>
      <c r="C14" s="31"/>
      <c r="D14" s="31"/>
      <c r="E14" s="31"/>
      <c r="F14" s="31"/>
      <c r="G14" s="31"/>
      <c r="H14" s="32"/>
      <c r="I14" s="320" t="s">
        <v>29</v>
      </c>
      <c r="J14" s="321"/>
      <c r="K14" s="39"/>
      <c r="L14" s="39"/>
      <c r="M14" s="39"/>
      <c r="N14" s="39"/>
      <c r="O14" s="39"/>
      <c r="P14" s="39"/>
      <c r="Q14" s="39"/>
      <c r="R14" s="39"/>
    </row>
    <row r="15" spans="1:22" s="33" customFormat="1">
      <c r="A15" s="13"/>
      <c r="B15" s="29"/>
      <c r="C15" s="31"/>
      <c r="D15" s="31"/>
      <c r="E15" s="31"/>
      <c r="F15" s="31"/>
      <c r="G15" s="31"/>
      <c r="H15" s="32"/>
      <c r="I15" s="320" t="s">
        <v>30</v>
      </c>
      <c r="J15" s="321"/>
      <c r="K15" s="40"/>
      <c r="L15" s="40"/>
      <c r="M15" s="40"/>
      <c r="N15" s="40"/>
      <c r="O15" s="40"/>
      <c r="P15" s="40"/>
      <c r="Q15" s="40"/>
      <c r="R15" s="40"/>
      <c r="S15" s="20"/>
    </row>
    <row r="16" spans="1:22" s="33" customFormat="1">
      <c r="A16" s="13"/>
      <c r="B16" s="29"/>
      <c r="C16" s="15"/>
      <c r="D16" s="15"/>
      <c r="E16" s="16"/>
      <c r="F16" s="15"/>
      <c r="G16" s="41"/>
      <c r="H16" s="17"/>
      <c r="I16" s="17"/>
      <c r="J16" s="18"/>
      <c r="K16" s="19"/>
      <c r="L16" s="19"/>
      <c r="M16" s="19"/>
      <c r="N16" s="19"/>
      <c r="O16" s="19"/>
      <c r="P16" s="19"/>
      <c r="Q16" s="19"/>
      <c r="R16" s="19"/>
      <c r="S16" s="20"/>
    </row>
    <row r="17" spans="1:22">
      <c r="A17" s="13"/>
      <c r="B17" s="29"/>
      <c r="K17" s="19"/>
      <c r="L17" s="19"/>
      <c r="S17" s="20"/>
      <c r="T17" s="20"/>
      <c r="U17" s="20"/>
    </row>
    <row r="18" spans="1:22" s="33" customFormat="1">
      <c r="A18" s="13"/>
      <c r="B18" s="30" t="s">
        <v>31</v>
      </c>
      <c r="C18" s="31"/>
      <c r="D18" s="31"/>
      <c r="E18" s="31"/>
      <c r="F18" s="31"/>
      <c r="G18" s="31"/>
      <c r="H18" s="32"/>
      <c r="I18" s="32"/>
      <c r="J18" s="18"/>
      <c r="K18" s="19"/>
      <c r="L18" s="19"/>
      <c r="M18" s="19"/>
      <c r="N18" s="19"/>
      <c r="O18" s="19"/>
      <c r="P18" s="19"/>
      <c r="Q18" s="19"/>
      <c r="R18" s="19"/>
      <c r="S18" s="20"/>
    </row>
    <row r="19" spans="1:22" s="33" customFormat="1">
      <c r="A19" s="13"/>
      <c r="B19" s="30"/>
      <c r="C19" s="30"/>
      <c r="D19" s="30"/>
      <c r="E19" s="30"/>
      <c r="F19" s="30"/>
      <c r="G19" s="30"/>
      <c r="H19" s="201"/>
      <c r="I19" s="201"/>
      <c r="J19" s="18"/>
      <c r="K19" s="19"/>
      <c r="L19" s="19"/>
      <c r="M19" s="19"/>
      <c r="N19" s="19"/>
      <c r="O19" s="19"/>
      <c r="P19" s="19"/>
      <c r="Q19" s="19"/>
      <c r="R19" s="19"/>
      <c r="S19" s="20"/>
    </row>
    <row r="20" spans="1:22" s="33" customFormat="1">
      <c r="A20" s="13"/>
      <c r="B20" s="34"/>
      <c r="C20" s="31"/>
      <c r="D20" s="31"/>
      <c r="E20" s="31"/>
      <c r="F20" s="31"/>
      <c r="G20" s="31"/>
      <c r="H20" s="32"/>
      <c r="I20" s="324" t="s">
        <v>25</v>
      </c>
      <c r="J20" s="325"/>
      <c r="K20" s="326" t="s">
        <v>26</v>
      </c>
      <c r="L20" s="326"/>
      <c r="M20" s="326"/>
      <c r="N20" s="326"/>
      <c r="O20" s="326"/>
      <c r="P20" s="326"/>
      <c r="Q20" s="326"/>
      <c r="R20" s="327"/>
    </row>
    <row r="21" spans="1:22" s="33" customFormat="1">
      <c r="A21" s="13"/>
      <c r="B21" s="29"/>
      <c r="C21" s="31"/>
      <c r="D21" s="31"/>
      <c r="E21" s="31"/>
      <c r="F21" s="31"/>
      <c r="G21" s="31"/>
      <c r="H21" s="32"/>
      <c r="I21" s="320" t="s">
        <v>4</v>
      </c>
      <c r="J21" s="321"/>
      <c r="K21" s="35" t="s">
        <v>547</v>
      </c>
      <c r="L21" s="35"/>
      <c r="M21" s="35"/>
      <c r="N21" s="35"/>
      <c r="O21" s="35"/>
      <c r="P21" s="35"/>
      <c r="Q21" s="35"/>
      <c r="R21" s="35"/>
    </row>
    <row r="22" spans="1:22" s="33" customFormat="1">
      <c r="A22" s="13"/>
      <c r="B22" s="36"/>
      <c r="C22" s="31"/>
      <c r="D22" s="31"/>
      <c r="E22" s="31"/>
      <c r="F22" s="31"/>
      <c r="G22" s="31"/>
      <c r="H22" s="32"/>
      <c r="I22" s="320" t="s">
        <v>27</v>
      </c>
      <c r="J22" s="321"/>
      <c r="K22" s="37" t="s">
        <v>548</v>
      </c>
      <c r="L22" s="37" t="s">
        <v>549</v>
      </c>
      <c r="M22" s="37" t="s">
        <v>550</v>
      </c>
      <c r="N22" s="37" t="s">
        <v>551</v>
      </c>
      <c r="O22" s="37" t="s">
        <v>552</v>
      </c>
      <c r="P22" s="37" t="s">
        <v>553</v>
      </c>
      <c r="Q22" s="37" t="s">
        <v>554</v>
      </c>
      <c r="R22" s="37"/>
    </row>
    <row r="23" spans="1:22" s="33" customFormat="1">
      <c r="A23" s="13"/>
      <c r="B23" s="36"/>
      <c r="C23" s="31"/>
      <c r="D23" s="31"/>
      <c r="E23" s="31"/>
      <c r="F23" s="31"/>
      <c r="G23" s="31"/>
      <c r="H23" s="32"/>
      <c r="I23" s="320" t="s">
        <v>28</v>
      </c>
      <c r="J23" s="321"/>
      <c r="K23" s="38"/>
      <c r="L23" s="38"/>
      <c r="M23" s="38"/>
      <c r="N23" s="38"/>
      <c r="O23" s="38"/>
      <c r="P23" s="38"/>
      <c r="Q23" s="38"/>
      <c r="R23" s="38"/>
    </row>
    <row r="24" spans="1:22" s="33" customFormat="1">
      <c r="A24" s="13"/>
      <c r="B24" s="29"/>
      <c r="C24" s="31"/>
      <c r="D24" s="31"/>
      <c r="E24" s="31"/>
      <c r="F24" s="31"/>
      <c r="G24" s="31"/>
      <c r="H24" s="32"/>
      <c r="I24" s="320" t="s">
        <v>29</v>
      </c>
      <c r="J24" s="321"/>
      <c r="K24" s="39"/>
      <c r="L24" s="39"/>
      <c r="M24" s="39"/>
      <c r="N24" s="39"/>
      <c r="O24" s="39"/>
      <c r="P24" s="39"/>
      <c r="Q24" s="39"/>
      <c r="R24" s="39"/>
    </row>
    <row r="25" spans="1:22" s="33" customFormat="1">
      <c r="A25" s="13"/>
      <c r="B25" s="29"/>
      <c r="C25" s="31"/>
      <c r="D25" s="31"/>
      <c r="E25" s="31"/>
      <c r="F25" s="31"/>
      <c r="G25" s="31"/>
      <c r="H25" s="32"/>
      <c r="I25" s="320" t="s">
        <v>30</v>
      </c>
      <c r="J25" s="321"/>
      <c r="K25" s="40"/>
      <c r="L25" s="40"/>
      <c r="M25" s="40"/>
      <c r="N25" s="40"/>
      <c r="O25" s="40"/>
      <c r="P25" s="40"/>
      <c r="Q25" s="40"/>
      <c r="R25" s="40"/>
      <c r="S25" s="20"/>
    </row>
    <row r="26" spans="1:22" s="33" customFormat="1">
      <c r="A26" s="13"/>
      <c r="B26" s="29"/>
      <c r="C26" s="15"/>
      <c r="D26" s="15"/>
      <c r="E26" s="16"/>
      <c r="F26" s="15"/>
      <c r="G26" s="41"/>
      <c r="H26" s="17"/>
      <c r="I26" s="17"/>
      <c r="J26" s="18"/>
      <c r="K26" s="18"/>
      <c r="L26" s="18"/>
      <c r="M26" s="19"/>
      <c r="N26" s="19"/>
      <c r="O26" s="19"/>
      <c r="P26" s="19"/>
      <c r="Q26" s="19"/>
      <c r="R26" s="19"/>
      <c r="S26" s="19"/>
      <c r="T26" s="19"/>
      <c r="U26" s="19"/>
      <c r="V26" s="20"/>
    </row>
    <row r="27" spans="1:22" s="33" customFormat="1">
      <c r="A27" s="13"/>
      <c r="B27" s="30" t="s">
        <v>32</v>
      </c>
      <c r="C27" s="42"/>
      <c r="D27" s="42"/>
      <c r="E27" s="42"/>
      <c r="F27" s="42"/>
      <c r="G27" s="42"/>
      <c r="H27" s="32"/>
      <c r="I27" s="32"/>
      <c r="J27" s="18"/>
      <c r="K27" s="18"/>
      <c r="L27" s="18"/>
      <c r="M27" s="19"/>
      <c r="N27" s="19"/>
      <c r="O27" s="19"/>
      <c r="V27" s="20"/>
    </row>
    <row r="28" spans="1:22" s="33" customFormat="1">
      <c r="A28" s="13"/>
      <c r="B28" s="30"/>
      <c r="C28" s="42"/>
      <c r="D28" s="42"/>
      <c r="E28" s="42"/>
      <c r="F28" s="42"/>
      <c r="G28" s="42"/>
      <c r="H28" s="32"/>
      <c r="I28" s="32"/>
      <c r="J28" s="18"/>
      <c r="K28" s="18"/>
      <c r="L28" s="18"/>
      <c r="M28" s="19"/>
      <c r="N28" s="19"/>
      <c r="O28" s="19"/>
      <c r="V28" s="20"/>
    </row>
    <row r="29" spans="1:22" s="33" customFormat="1" ht="35.1" customHeight="1">
      <c r="A29" s="13"/>
      <c r="B29" s="30"/>
      <c r="C29" s="322" t="s">
        <v>33</v>
      </c>
      <c r="D29" s="323"/>
      <c r="E29" s="323"/>
      <c r="F29" s="323"/>
      <c r="G29" s="323"/>
      <c r="H29" s="323"/>
      <c r="I29" s="323" t="s">
        <v>34</v>
      </c>
      <c r="J29" s="323"/>
      <c r="K29" s="322" t="s">
        <v>35</v>
      </c>
      <c r="L29" s="323"/>
      <c r="M29" s="323"/>
      <c r="N29" s="323"/>
      <c r="O29" s="323"/>
      <c r="P29" s="323"/>
      <c r="V29" s="20"/>
    </row>
    <row r="30" spans="1:22" s="33" customFormat="1">
      <c r="A30" s="13"/>
      <c r="B30" s="14"/>
      <c r="C30" s="318" t="str">
        <f>HYPERLINK("#"&amp;$B$3&amp;"!b66","・病床の状況")</f>
        <v>・病床の状況</v>
      </c>
      <c r="D30" s="319"/>
      <c r="E30" s="319"/>
      <c r="F30" s="319"/>
      <c r="G30" s="319"/>
      <c r="H30" s="319"/>
      <c r="I30" s="318" t="str">
        <f>HYPERLINK("#"&amp;$B$3&amp;"!b239","・入院患者の状況（年間）")</f>
        <v>・入院患者の状況（年間）</v>
      </c>
      <c r="J30" s="319"/>
      <c r="K30" s="318" t="str">
        <f>HYPERLINK("#"&amp;$B$3&amp;"!b303","・手術の状況")</f>
        <v>・手術の状況</v>
      </c>
      <c r="L30" s="319"/>
      <c r="M30" s="319"/>
      <c r="N30" s="319"/>
      <c r="O30" s="319"/>
      <c r="Q30" s="43"/>
      <c r="R30" s="43"/>
      <c r="S30" s="43"/>
      <c r="T30" s="43"/>
      <c r="U30" s="43"/>
      <c r="V30" s="20"/>
    </row>
    <row r="31" spans="1:22" s="33" customFormat="1">
      <c r="A31" s="13"/>
      <c r="B31" s="14"/>
      <c r="C31" s="318" t="str">
        <f>HYPERLINK("#"&amp;$B$3&amp;"!b81","・診療科")</f>
        <v>・診療科</v>
      </c>
      <c r="D31" s="319"/>
      <c r="E31" s="319"/>
      <c r="F31" s="319"/>
      <c r="G31" s="319"/>
      <c r="H31" s="319"/>
      <c r="I31" s="318" t="str">
        <f>HYPERLINK("#"&amp;$B$3&amp;"!b254","・入院患者の状況（月間／入院前の場所・退院先の場所の状況）")</f>
        <v>・入院患者の状況（月間／入院前の場所・退院先の場所の状況）</v>
      </c>
      <c r="J31" s="319"/>
      <c r="K31" s="318" t="str">
        <f>HYPERLINK("#"&amp;$B$3&amp;"!b325","・がん、脳卒中、心筋梗塞、分娩、精神医療への対応状況")</f>
        <v>・がん、脳卒中、心筋梗塞、分娩、精神医療への対応状況</v>
      </c>
      <c r="L31" s="319"/>
      <c r="M31" s="319"/>
      <c r="N31" s="319"/>
      <c r="O31" s="319"/>
      <c r="Q31" s="43"/>
      <c r="R31" s="43"/>
      <c r="S31" s="43"/>
      <c r="T31" s="43"/>
      <c r="U31" s="43"/>
      <c r="V31" s="20"/>
    </row>
    <row r="32" spans="1:22" s="33" customFormat="1">
      <c r="A32" s="13"/>
      <c r="B32" s="14"/>
      <c r="C32" s="318" t="str">
        <f>HYPERLINK("#"&amp;$B$3&amp;"!b85","・入院基本料・特定入院料及び届出病床数")</f>
        <v>・入院基本料・特定入院料及び届出病床数</v>
      </c>
      <c r="D32" s="319"/>
      <c r="E32" s="319"/>
      <c r="F32" s="319"/>
      <c r="G32" s="319"/>
      <c r="H32" s="319"/>
      <c r="I32" s="318" t="str">
        <f>HYPERLINK("#"&amp;$B$3&amp;"!b275","・退院後に在宅医療を必要とする患者の状況")</f>
        <v>・退院後に在宅医療を必要とする患者の状況</v>
      </c>
      <c r="J32" s="319"/>
      <c r="K32" s="318" t="str">
        <f>HYPERLINK("#"&amp;$B$3&amp;"!b361","・重症患者への対応状況")</f>
        <v>・重症患者への対応状況</v>
      </c>
      <c r="L32" s="319"/>
      <c r="M32" s="319"/>
      <c r="N32" s="319"/>
      <c r="O32" s="319"/>
      <c r="Q32" s="43"/>
      <c r="R32" s="43"/>
      <c r="S32" s="43"/>
      <c r="T32" s="43"/>
      <c r="U32" s="43"/>
      <c r="V32" s="20"/>
    </row>
    <row r="33" spans="1:22" s="33" customFormat="1">
      <c r="A33" s="13"/>
      <c r="B33" s="14"/>
      <c r="C33" s="318" t="str">
        <f>HYPERLINK("#"&amp;$B$3&amp;"!b115","・DPC医療機関群の種類")</f>
        <v>・DPC医療機関群の種類</v>
      </c>
      <c r="D33" s="319"/>
      <c r="E33" s="319"/>
      <c r="F33" s="319"/>
      <c r="G33" s="319"/>
      <c r="H33" s="319"/>
      <c r="I33" s="318" t="str">
        <f>HYPERLINK("#"&amp;$B$3&amp;"!b286","・看取りを行った患者数")</f>
        <v>・看取りを行った患者数</v>
      </c>
      <c r="J33" s="319"/>
      <c r="K33" s="318" t="str">
        <f>HYPERLINK("#"&amp;$B$3&amp;"!b385","・救急医療の実施状況")</f>
        <v>・救急医療の実施状況</v>
      </c>
      <c r="L33" s="319"/>
      <c r="M33" s="319"/>
      <c r="N33" s="319"/>
      <c r="O33" s="319"/>
      <c r="Q33" s="43"/>
      <c r="R33" s="43"/>
      <c r="S33" s="43"/>
      <c r="T33" s="43"/>
      <c r="U33" s="43"/>
      <c r="V33" s="20"/>
    </row>
    <row r="34" spans="1:22" s="33" customFormat="1">
      <c r="A34" s="13"/>
      <c r="B34" s="14"/>
      <c r="C34" s="318" t="str">
        <f>HYPERLINK("#"&amp;$B$3&amp;"!b124","・救急告示病院、二次救急医療施設の告示・認定の有無")</f>
        <v>・救急告示病院、二次救急医療施設の告示・認定の有無</v>
      </c>
      <c r="D34" s="319"/>
      <c r="E34" s="319"/>
      <c r="F34" s="319"/>
      <c r="G34" s="319"/>
      <c r="H34" s="319"/>
      <c r="I34" s="196"/>
      <c r="J34" s="26"/>
      <c r="K34" s="318" t="str">
        <f>HYPERLINK("#"&amp;$B$3&amp;"!b410","・急性期後の支援、在宅復帰の支援の状況")</f>
        <v>・急性期後の支援、在宅復帰の支援の状況</v>
      </c>
      <c r="L34" s="319"/>
      <c r="M34" s="319"/>
      <c r="N34" s="319"/>
      <c r="O34" s="319"/>
      <c r="Q34" s="43"/>
      <c r="R34" s="43"/>
      <c r="S34" s="43"/>
      <c r="T34" s="43"/>
      <c r="U34" s="43"/>
      <c r="V34" s="20"/>
    </row>
    <row r="35" spans="1:22" s="33" customFormat="1">
      <c r="A35" s="13"/>
      <c r="B35" s="14"/>
      <c r="C35" s="318" t="str">
        <f>HYPERLINK("#"&amp;$B$3&amp;"!b134","・在宅療養支援病院、在宅療養後方支援病院の届出状況")</f>
        <v>・在宅療養支援病院、在宅療養後方支援病院の届出状況</v>
      </c>
      <c r="D35" s="319"/>
      <c r="E35" s="319"/>
      <c r="F35" s="319"/>
      <c r="G35" s="319"/>
      <c r="H35" s="319"/>
      <c r="I35" s="196"/>
      <c r="K35" s="318" t="str">
        <f>HYPERLINK("#"&amp;$B$3&amp;"!b426","・全身管理の状況")</f>
        <v>・全身管理の状況</v>
      </c>
      <c r="L35" s="319"/>
      <c r="M35" s="319"/>
      <c r="N35" s="319"/>
      <c r="O35" s="319"/>
      <c r="Q35" s="43"/>
      <c r="R35" s="43"/>
      <c r="S35" s="43"/>
      <c r="T35" s="43"/>
      <c r="U35" s="43"/>
      <c r="V35" s="20"/>
    </row>
    <row r="36" spans="1:22" s="33" customFormat="1">
      <c r="A36" s="13"/>
      <c r="B36" s="14"/>
      <c r="C36" s="318" t="str">
        <f>HYPERLINK("#"&amp;$B$3&amp;"!b146","・職員数の状況")</f>
        <v>・職員数の状況</v>
      </c>
      <c r="D36" s="319"/>
      <c r="E36" s="319"/>
      <c r="F36" s="319"/>
      <c r="G36" s="319"/>
      <c r="H36" s="319"/>
      <c r="I36" s="196"/>
      <c r="K36" s="318" t="str">
        <f>HYPERLINK("#"&amp;$B$3&amp;"!b442","・リハビリテーションの実施状況")</f>
        <v>・リハビリテーションの実施状況</v>
      </c>
      <c r="L36" s="319"/>
      <c r="M36" s="319"/>
      <c r="N36" s="319"/>
      <c r="O36" s="319"/>
      <c r="Q36" s="44"/>
      <c r="R36" s="44"/>
      <c r="S36" s="44"/>
      <c r="T36" s="44"/>
      <c r="U36" s="44"/>
      <c r="V36" s="20"/>
    </row>
    <row r="37" spans="1:22" s="33" customFormat="1">
      <c r="A37" s="13"/>
      <c r="B37" s="14"/>
      <c r="C37" s="318" t="str">
        <f>HYPERLINK("#"&amp;$B$3&amp;"!b195","・退院調整部門の設置状況")</f>
        <v>・退院調整部門の設置状況</v>
      </c>
      <c r="D37" s="319"/>
      <c r="E37" s="319"/>
      <c r="F37" s="319"/>
      <c r="G37" s="319"/>
      <c r="H37" s="319"/>
      <c r="I37" s="196"/>
      <c r="K37" s="318" t="str">
        <f>HYPERLINK("#"&amp;$B$3&amp;"!b480","・長期療養患者の受入状況")</f>
        <v>・長期療養患者の受入状況</v>
      </c>
      <c r="L37" s="319"/>
      <c r="M37" s="319"/>
      <c r="N37" s="319"/>
      <c r="O37" s="319"/>
      <c r="Q37" s="44"/>
      <c r="R37" s="44"/>
      <c r="S37" s="44"/>
      <c r="T37" s="44"/>
      <c r="U37" s="44"/>
      <c r="V37" s="20"/>
    </row>
    <row r="38" spans="1:22" s="33" customFormat="1">
      <c r="A38" s="13"/>
      <c r="B38" s="14"/>
      <c r="C38" s="318" t="str">
        <f>HYPERLINK("#"&amp;$B$3&amp;"!b206","・医療機器の台数")</f>
        <v>・医療機器の台数</v>
      </c>
      <c r="D38" s="319"/>
      <c r="E38" s="319"/>
      <c r="F38" s="319"/>
      <c r="G38" s="319"/>
      <c r="H38" s="319"/>
      <c r="I38" s="17"/>
      <c r="K38" s="318" t="str">
        <f>HYPERLINK("#"&amp;$B$3&amp;"!b493","・重度の障害児等の受入状況")</f>
        <v>・重度の障害児等の受入状況</v>
      </c>
      <c r="L38" s="319"/>
      <c r="M38" s="319"/>
      <c r="N38" s="319"/>
      <c r="O38" s="319"/>
      <c r="P38" s="19"/>
      <c r="Q38" s="19"/>
      <c r="R38" s="19"/>
      <c r="S38" s="19"/>
      <c r="T38" s="19"/>
      <c r="U38" s="19"/>
      <c r="V38" s="20"/>
    </row>
    <row r="39" spans="1:22" s="33" customFormat="1">
      <c r="A39" s="13"/>
      <c r="B39" s="14"/>
      <c r="C39" s="196"/>
      <c r="D39" s="196"/>
      <c r="E39" s="196"/>
      <c r="F39" s="196"/>
      <c r="G39" s="196"/>
      <c r="H39" s="196"/>
      <c r="I39" s="17"/>
      <c r="J39" s="44"/>
      <c r="K39" s="18"/>
      <c r="L39" s="18"/>
      <c r="M39" s="19"/>
      <c r="N39" s="19"/>
      <c r="O39" s="19"/>
      <c r="P39" s="19"/>
      <c r="Q39" s="19"/>
      <c r="R39" s="19"/>
      <c r="S39" s="19"/>
      <c r="T39" s="19"/>
      <c r="U39" s="19"/>
      <c r="V39" s="20"/>
    </row>
    <row r="40" spans="1:22" s="33" customFormat="1">
      <c r="A40" s="13"/>
      <c r="B40" s="14"/>
      <c r="C40" s="45" t="s">
        <v>36</v>
      </c>
      <c r="D40" s="196"/>
      <c r="E40" s="196"/>
      <c r="F40" s="196"/>
      <c r="G40" s="196"/>
      <c r="H40" s="196"/>
      <c r="I40" s="17"/>
      <c r="J40" s="44"/>
      <c r="K40" s="18"/>
      <c r="L40" s="18"/>
      <c r="M40" s="19"/>
      <c r="N40" s="19"/>
      <c r="O40" s="19"/>
      <c r="P40" s="19"/>
      <c r="Q40" s="19"/>
      <c r="R40" s="19"/>
      <c r="S40" s="19"/>
      <c r="T40" s="19"/>
      <c r="U40" s="19"/>
      <c r="V40" s="20"/>
    </row>
    <row r="41" spans="1:22" s="33" customFormat="1" ht="34.5" customHeight="1">
      <c r="A41" s="13"/>
      <c r="B41" s="14"/>
      <c r="C41" s="46"/>
      <c r="D41" s="316" t="s">
        <v>37</v>
      </c>
      <c r="E41" s="316"/>
      <c r="F41" s="316"/>
      <c r="G41" s="316"/>
      <c r="H41" s="316"/>
      <c r="I41" s="316"/>
      <c r="J41" s="316"/>
      <c r="K41" s="316"/>
      <c r="L41" s="47"/>
      <c r="M41" s="47"/>
      <c r="N41" s="47"/>
      <c r="O41" s="47"/>
      <c r="P41" s="48"/>
      <c r="Q41" s="48"/>
      <c r="R41" s="48"/>
      <c r="S41" s="48"/>
      <c r="T41" s="48"/>
      <c r="U41" s="48"/>
      <c r="V41" s="20"/>
    </row>
    <row r="42" spans="1:22" s="33" customFormat="1" ht="34.5" customHeight="1">
      <c r="A42" s="13"/>
      <c r="B42" s="14"/>
      <c r="C42" s="49"/>
      <c r="D42" s="317" t="s">
        <v>38</v>
      </c>
      <c r="E42" s="317"/>
      <c r="F42" s="317"/>
      <c r="G42" s="317"/>
      <c r="H42" s="317"/>
      <c r="I42" s="317"/>
      <c r="J42" s="317"/>
      <c r="K42" s="317"/>
      <c r="L42" s="47"/>
      <c r="M42" s="47"/>
      <c r="N42" s="47"/>
      <c r="O42" s="47"/>
      <c r="P42" s="48"/>
      <c r="Q42" s="48"/>
      <c r="R42" s="48"/>
      <c r="S42" s="48"/>
      <c r="T42" s="48"/>
      <c r="U42" s="48"/>
      <c r="V42" s="20"/>
    </row>
    <row r="43" spans="1:22" s="33" customFormat="1">
      <c r="A43" s="13"/>
      <c r="B43" s="14"/>
      <c r="C43" s="48"/>
      <c r="D43" s="48"/>
      <c r="E43" s="48"/>
      <c r="F43" s="48"/>
      <c r="G43" s="48"/>
      <c r="H43" s="48"/>
      <c r="I43" s="48"/>
      <c r="J43" s="48"/>
      <c r="K43" s="48"/>
      <c r="L43" s="48"/>
      <c r="M43" s="48"/>
      <c r="N43" s="48"/>
      <c r="O43" s="48"/>
      <c r="P43" s="48"/>
      <c r="Q43" s="48"/>
      <c r="R43" s="48"/>
      <c r="S43" s="48"/>
      <c r="T43" s="48"/>
      <c r="U43" s="48"/>
      <c r="V43" s="20"/>
    </row>
    <row r="44" spans="1:22" s="33" customFormat="1" ht="19.5">
      <c r="A44" s="13"/>
      <c r="B44" s="50" t="s">
        <v>39</v>
      </c>
      <c r="C44" s="51"/>
      <c r="D44" s="52"/>
      <c r="E44" s="52"/>
      <c r="F44" s="52"/>
      <c r="G44" s="52"/>
      <c r="H44" s="53"/>
      <c r="I44" s="53"/>
      <c r="J44" s="54"/>
      <c r="K44" s="54"/>
      <c r="L44" s="54"/>
      <c r="M44" s="55"/>
      <c r="N44" s="55"/>
      <c r="O44" s="56"/>
      <c r="P44" s="56"/>
      <c r="Q44" s="56"/>
      <c r="R44" s="56"/>
      <c r="S44" s="56"/>
      <c r="T44" s="56"/>
      <c r="U44" s="56"/>
      <c r="V44" s="20"/>
    </row>
    <row r="45" spans="1:22" s="33" customFormat="1">
      <c r="A45" s="13"/>
      <c r="B45" s="14"/>
      <c r="C45" s="57"/>
      <c r="D45" s="16"/>
      <c r="E45" s="16"/>
      <c r="F45" s="16"/>
      <c r="G45" s="16"/>
      <c r="H45" s="58"/>
      <c r="I45" s="58"/>
      <c r="J45" s="59"/>
      <c r="K45" s="59"/>
      <c r="L45" s="59"/>
      <c r="M45" s="56"/>
      <c r="N45" s="56"/>
      <c r="O45" s="56"/>
      <c r="P45" s="56"/>
      <c r="Q45" s="56"/>
      <c r="R45" s="56"/>
      <c r="S45" s="56"/>
      <c r="T45" s="56"/>
      <c r="U45" s="56"/>
      <c r="V45" s="20"/>
    </row>
    <row r="46" spans="1:22">
      <c r="A46" s="13"/>
      <c r="B46" s="30" t="s">
        <v>40</v>
      </c>
      <c r="C46" s="30"/>
      <c r="D46" s="30"/>
      <c r="E46" s="30"/>
      <c r="F46" s="30"/>
      <c r="G46" s="30"/>
      <c r="H46" s="201"/>
      <c r="I46" s="201"/>
      <c r="K46" s="60"/>
      <c r="L46" s="60"/>
      <c r="M46" s="60"/>
      <c r="N46" s="60"/>
      <c r="O46" s="60"/>
      <c r="P46" s="60"/>
      <c r="Q46" s="60"/>
      <c r="R46" s="60"/>
      <c r="S46" s="60"/>
      <c r="T46" s="60"/>
      <c r="U46" s="60"/>
    </row>
    <row r="47" spans="1:22">
      <c r="A47" s="13"/>
      <c r="B47" s="30"/>
      <c r="C47" s="30"/>
      <c r="D47" s="30"/>
      <c r="E47" s="30"/>
      <c r="F47" s="30"/>
      <c r="G47" s="30"/>
      <c r="H47" s="201"/>
      <c r="I47" s="201"/>
      <c r="K47" s="60"/>
      <c r="L47" s="60"/>
      <c r="M47" s="60"/>
      <c r="N47" s="60"/>
      <c r="O47" s="60"/>
      <c r="P47" s="60"/>
      <c r="Q47" s="60"/>
      <c r="R47" s="60"/>
      <c r="S47" s="60"/>
      <c r="T47" s="60"/>
      <c r="U47" s="60"/>
    </row>
    <row r="48" spans="1:22">
      <c r="A48" s="13"/>
      <c r="B48" s="30"/>
      <c r="C48" s="16"/>
      <c r="D48" s="16"/>
      <c r="F48" s="16"/>
      <c r="G48" s="16"/>
      <c r="H48" s="58"/>
      <c r="J48" s="61" t="s">
        <v>41</v>
      </c>
      <c r="K48" s="61" t="s">
        <v>547</v>
      </c>
      <c r="L48" s="61" t="s">
        <v>548</v>
      </c>
      <c r="M48" s="61" t="s">
        <v>549</v>
      </c>
      <c r="N48" s="61" t="s">
        <v>550</v>
      </c>
      <c r="O48" s="61" t="s">
        <v>551</v>
      </c>
      <c r="P48" s="61" t="s">
        <v>552</v>
      </c>
      <c r="Q48" s="61" t="s">
        <v>553</v>
      </c>
      <c r="R48" s="61" t="s">
        <v>554</v>
      </c>
      <c r="S48" s="20"/>
      <c r="T48" s="20"/>
      <c r="U48" s="20"/>
    </row>
    <row r="49" spans="1:21" ht="17.25" customHeight="1">
      <c r="A49" s="13"/>
      <c r="B49" s="14"/>
      <c r="C49" s="16"/>
      <c r="D49" s="16"/>
      <c r="F49" s="16"/>
      <c r="G49" s="16"/>
      <c r="H49" s="58"/>
      <c r="I49" s="62" t="s">
        <v>42</v>
      </c>
      <c r="J49" s="63"/>
      <c r="K49" s="64" t="s">
        <v>555</v>
      </c>
      <c r="L49" s="64" t="s">
        <v>5</v>
      </c>
      <c r="M49" s="64" t="s">
        <v>5</v>
      </c>
      <c r="N49" s="64" t="s">
        <v>5</v>
      </c>
      <c r="O49" s="64" t="s">
        <v>5</v>
      </c>
      <c r="P49" s="64" t="s">
        <v>5</v>
      </c>
      <c r="Q49" s="64" t="s">
        <v>5</v>
      </c>
      <c r="R49" s="64" t="s">
        <v>5</v>
      </c>
      <c r="S49" s="20"/>
      <c r="T49" s="20"/>
      <c r="U49" s="20"/>
    </row>
    <row r="50" spans="1:21" s="67" customFormat="1" ht="27" customHeight="1">
      <c r="A50" s="13"/>
      <c r="B50" s="14"/>
      <c r="C50" s="286" t="s">
        <v>43</v>
      </c>
      <c r="D50" s="287"/>
      <c r="E50" s="241" t="s">
        <v>44</v>
      </c>
      <c r="F50" s="241"/>
      <c r="G50" s="241"/>
      <c r="H50" s="241"/>
      <c r="I50" s="246" t="s">
        <v>45</v>
      </c>
      <c r="J50" s="65">
        <v>380</v>
      </c>
      <c r="K50" s="66">
        <v>6</v>
      </c>
      <c r="L50" s="66">
        <v>63</v>
      </c>
      <c r="M50" s="66">
        <v>42</v>
      </c>
      <c r="N50" s="66">
        <v>72</v>
      </c>
      <c r="O50" s="66">
        <v>32</v>
      </c>
      <c r="P50" s="66">
        <v>26</v>
      </c>
      <c r="Q50" s="66">
        <v>70</v>
      </c>
      <c r="R50" s="66">
        <v>69</v>
      </c>
    </row>
    <row r="51" spans="1:21" s="67" customFormat="1" ht="27" customHeight="1">
      <c r="A51" s="13"/>
      <c r="B51" s="68"/>
      <c r="C51" s="290"/>
      <c r="D51" s="291"/>
      <c r="E51" s="241" t="s">
        <v>46</v>
      </c>
      <c r="F51" s="242"/>
      <c r="G51" s="242"/>
      <c r="H51" s="242"/>
      <c r="I51" s="303"/>
      <c r="J51" s="65">
        <v>366</v>
      </c>
      <c r="K51" s="66">
        <v>4</v>
      </c>
      <c r="L51" s="66">
        <v>63</v>
      </c>
      <c r="M51" s="66">
        <v>38</v>
      </c>
      <c r="N51" s="66">
        <v>72</v>
      </c>
      <c r="O51" s="66">
        <v>24</v>
      </c>
      <c r="P51" s="66">
        <v>26</v>
      </c>
      <c r="Q51" s="66">
        <v>70</v>
      </c>
      <c r="R51" s="66">
        <v>69</v>
      </c>
    </row>
    <row r="52" spans="1:21" s="67" customFormat="1" ht="27" customHeight="1">
      <c r="A52" s="13"/>
      <c r="B52" s="68"/>
      <c r="C52" s="286" t="s">
        <v>47</v>
      </c>
      <c r="D52" s="287"/>
      <c r="E52" s="295" t="s">
        <v>44</v>
      </c>
      <c r="F52" s="296"/>
      <c r="G52" s="296"/>
      <c r="H52" s="296"/>
      <c r="I52" s="303"/>
      <c r="J52" s="65">
        <v>0</v>
      </c>
      <c r="K52" s="66">
        <v>0</v>
      </c>
      <c r="L52" s="66">
        <v>0</v>
      </c>
      <c r="M52" s="66">
        <v>0</v>
      </c>
      <c r="N52" s="66">
        <v>0</v>
      </c>
      <c r="O52" s="66">
        <v>0</v>
      </c>
      <c r="P52" s="66">
        <v>0</v>
      </c>
      <c r="Q52" s="66">
        <v>0</v>
      </c>
      <c r="R52" s="66">
        <v>0</v>
      </c>
    </row>
    <row r="53" spans="1:21" s="67" customFormat="1" ht="27" customHeight="1">
      <c r="A53" s="13"/>
      <c r="B53" s="68"/>
      <c r="C53" s="288"/>
      <c r="D53" s="289"/>
      <c r="E53" s="290"/>
      <c r="F53" s="291"/>
      <c r="G53" s="236" t="s">
        <v>48</v>
      </c>
      <c r="H53" s="240"/>
      <c r="I53" s="303"/>
      <c r="J53" s="65">
        <v>0</v>
      </c>
      <c r="K53" s="66">
        <v>0</v>
      </c>
      <c r="L53" s="66">
        <v>0</v>
      </c>
      <c r="M53" s="66">
        <v>0</v>
      </c>
      <c r="N53" s="66">
        <v>0</v>
      </c>
      <c r="O53" s="66">
        <v>0</v>
      </c>
      <c r="P53" s="66">
        <v>0</v>
      </c>
      <c r="Q53" s="66">
        <v>0</v>
      </c>
      <c r="R53" s="66">
        <v>0</v>
      </c>
    </row>
    <row r="54" spans="1:21" s="67" customFormat="1" ht="27" customHeight="1">
      <c r="A54" s="13"/>
      <c r="B54" s="68"/>
      <c r="C54" s="288"/>
      <c r="D54" s="289"/>
      <c r="E54" s="295" t="s">
        <v>46</v>
      </c>
      <c r="F54" s="296"/>
      <c r="G54" s="296"/>
      <c r="H54" s="296"/>
      <c r="I54" s="303"/>
      <c r="J54" s="65">
        <v>0</v>
      </c>
      <c r="K54" s="66">
        <v>0</v>
      </c>
      <c r="L54" s="66">
        <v>0</v>
      </c>
      <c r="M54" s="66">
        <v>0</v>
      </c>
      <c r="N54" s="66">
        <v>0</v>
      </c>
      <c r="O54" s="66">
        <v>0</v>
      </c>
      <c r="P54" s="66">
        <v>0</v>
      </c>
      <c r="Q54" s="66">
        <v>0</v>
      </c>
      <c r="R54" s="66">
        <v>0</v>
      </c>
    </row>
    <row r="55" spans="1:21" s="67" customFormat="1" ht="27" customHeight="1">
      <c r="A55" s="13"/>
      <c r="B55" s="68"/>
      <c r="C55" s="290"/>
      <c r="D55" s="291"/>
      <c r="E55" s="290"/>
      <c r="F55" s="291"/>
      <c r="G55" s="236" t="s">
        <v>48</v>
      </c>
      <c r="H55" s="240"/>
      <c r="I55" s="304"/>
      <c r="J55" s="65">
        <v>0</v>
      </c>
      <c r="K55" s="66">
        <v>0</v>
      </c>
      <c r="L55" s="66">
        <v>0</v>
      </c>
      <c r="M55" s="66">
        <v>0</v>
      </c>
      <c r="N55" s="66">
        <v>0</v>
      </c>
      <c r="O55" s="66">
        <v>0</v>
      </c>
      <c r="P55" s="66">
        <v>0</v>
      </c>
      <c r="Q55" s="66">
        <v>0</v>
      </c>
      <c r="R55" s="66">
        <v>0</v>
      </c>
    </row>
    <row r="56" spans="1:21" s="67" customFormat="1" ht="71.25">
      <c r="A56" s="13"/>
      <c r="B56" s="68"/>
      <c r="C56" s="236" t="s">
        <v>49</v>
      </c>
      <c r="D56" s="239"/>
      <c r="E56" s="239"/>
      <c r="F56" s="239"/>
      <c r="G56" s="239"/>
      <c r="H56" s="238"/>
      <c r="I56" s="69" t="s">
        <v>50</v>
      </c>
      <c r="J56" s="65">
        <v>0</v>
      </c>
      <c r="K56" s="66">
        <v>0</v>
      </c>
      <c r="L56" s="66">
        <v>0</v>
      </c>
      <c r="M56" s="66">
        <v>0</v>
      </c>
      <c r="N56" s="66">
        <v>0</v>
      </c>
      <c r="O56" s="66">
        <v>0</v>
      </c>
      <c r="P56" s="66">
        <v>0</v>
      </c>
      <c r="Q56" s="66">
        <v>0</v>
      </c>
      <c r="R56" s="66">
        <v>0</v>
      </c>
    </row>
    <row r="57" spans="1:21" s="72" customFormat="1">
      <c r="A57" s="13"/>
      <c r="B57" s="30"/>
      <c r="C57" s="30"/>
      <c r="D57" s="30"/>
      <c r="E57" s="30"/>
      <c r="F57" s="30"/>
      <c r="G57" s="30"/>
      <c r="H57" s="201"/>
      <c r="I57" s="201"/>
      <c r="J57" s="70"/>
      <c r="K57" s="71"/>
      <c r="L57" s="71"/>
      <c r="M57" s="71"/>
      <c r="N57" s="71"/>
      <c r="O57" s="71"/>
      <c r="P57" s="71"/>
      <c r="Q57" s="71"/>
      <c r="R57" s="71"/>
    </row>
    <row r="58" spans="1:21" s="67" customFormat="1">
      <c r="A58" s="13"/>
      <c r="B58" s="68"/>
      <c r="C58" s="57"/>
      <c r="D58" s="57"/>
      <c r="E58" s="57"/>
      <c r="F58" s="57"/>
      <c r="G58" s="57"/>
      <c r="H58" s="73"/>
      <c r="I58" s="73"/>
      <c r="J58" s="70"/>
      <c r="K58" s="74"/>
      <c r="L58" s="74"/>
      <c r="M58" s="74"/>
      <c r="N58" s="74"/>
      <c r="O58" s="74"/>
      <c r="P58" s="74"/>
      <c r="Q58" s="74"/>
      <c r="R58" s="74"/>
    </row>
    <row r="59" spans="1:21" s="33" customFormat="1">
      <c r="A59" s="13"/>
      <c r="B59" s="14"/>
      <c r="C59" s="57"/>
      <c r="D59" s="16"/>
      <c r="E59" s="16"/>
      <c r="F59" s="16"/>
      <c r="G59" s="16"/>
      <c r="H59" s="58"/>
      <c r="I59" s="58"/>
      <c r="J59" s="59"/>
      <c r="K59" s="56"/>
      <c r="L59" s="56"/>
      <c r="M59" s="56"/>
      <c r="N59" s="56"/>
      <c r="O59" s="56"/>
      <c r="P59" s="56"/>
      <c r="Q59" s="56"/>
      <c r="R59" s="56"/>
      <c r="S59" s="20"/>
    </row>
    <row r="60" spans="1:21" s="72" customFormat="1">
      <c r="A60" s="13"/>
      <c r="B60" s="30" t="s">
        <v>51</v>
      </c>
      <c r="C60" s="30"/>
      <c r="D60" s="30"/>
      <c r="E60" s="30"/>
      <c r="F60" s="30"/>
      <c r="G60" s="30"/>
      <c r="H60" s="201"/>
      <c r="I60" s="201"/>
      <c r="J60" s="70"/>
      <c r="K60" s="71"/>
      <c r="L60" s="71"/>
      <c r="M60" s="71"/>
      <c r="N60" s="71"/>
      <c r="O60" s="71"/>
      <c r="P60" s="71"/>
      <c r="Q60" s="71"/>
      <c r="R60" s="71"/>
    </row>
    <row r="61" spans="1:21">
      <c r="A61" s="13"/>
      <c r="B61" s="30"/>
      <c r="C61" s="30"/>
      <c r="D61" s="30"/>
      <c r="E61" s="30"/>
      <c r="F61" s="30"/>
      <c r="G61" s="30"/>
      <c r="H61" s="201"/>
      <c r="I61" s="201"/>
      <c r="K61" s="60"/>
      <c r="L61" s="60"/>
      <c r="M61" s="60"/>
      <c r="N61" s="60"/>
      <c r="O61" s="60"/>
      <c r="P61" s="60"/>
      <c r="Q61" s="60"/>
      <c r="R61" s="60"/>
      <c r="S61" s="20"/>
      <c r="T61" s="20"/>
      <c r="U61" s="20"/>
    </row>
    <row r="62" spans="1:21">
      <c r="A62" s="13"/>
      <c r="B62" s="30"/>
      <c r="C62" s="16"/>
      <c r="D62" s="16"/>
      <c r="F62" s="16"/>
      <c r="G62" s="16"/>
      <c r="H62" s="58"/>
      <c r="I62" s="62"/>
      <c r="J62" s="75" t="s">
        <v>41</v>
      </c>
      <c r="K62" s="75" t="s">
        <v>547</v>
      </c>
      <c r="L62" s="75" t="s">
        <v>548</v>
      </c>
      <c r="M62" s="75" t="s">
        <v>549</v>
      </c>
      <c r="N62" s="75" t="s">
        <v>550</v>
      </c>
      <c r="O62" s="75" t="s">
        <v>551</v>
      </c>
      <c r="P62" s="75" t="s">
        <v>552</v>
      </c>
      <c r="Q62" s="75" t="s">
        <v>553</v>
      </c>
      <c r="R62" s="75" t="s">
        <v>554</v>
      </c>
      <c r="S62" s="20"/>
      <c r="T62" s="20"/>
      <c r="U62" s="20"/>
    </row>
    <row r="63" spans="1:21" ht="27">
      <c r="A63" s="13"/>
      <c r="B63" s="14"/>
      <c r="C63" s="16"/>
      <c r="D63" s="16"/>
      <c r="F63" s="16"/>
      <c r="G63" s="16"/>
      <c r="H63" s="58"/>
      <c r="I63" s="62" t="s">
        <v>52</v>
      </c>
      <c r="J63" s="76"/>
      <c r="K63" s="64" t="s">
        <v>555</v>
      </c>
      <c r="L63" s="77" t="s">
        <v>5</v>
      </c>
      <c r="M63" s="77" t="s">
        <v>5</v>
      </c>
      <c r="N63" s="77" t="s">
        <v>5</v>
      </c>
      <c r="O63" s="77" t="s">
        <v>5</v>
      </c>
      <c r="P63" s="77" t="s">
        <v>5</v>
      </c>
      <c r="Q63" s="77" t="s">
        <v>5</v>
      </c>
      <c r="R63" s="77" t="s">
        <v>5</v>
      </c>
      <c r="S63" s="20"/>
      <c r="T63" s="20"/>
      <c r="U63" s="20"/>
    </row>
    <row r="64" spans="1:21" s="67" customFormat="1" ht="17.25" customHeight="1">
      <c r="A64" s="13"/>
      <c r="B64" s="14"/>
      <c r="C64" s="295" t="s">
        <v>53</v>
      </c>
      <c r="D64" s="295"/>
      <c r="E64" s="295"/>
      <c r="F64" s="295"/>
      <c r="G64" s="295"/>
      <c r="H64" s="295"/>
      <c r="I64" s="265" t="s">
        <v>54</v>
      </c>
      <c r="J64" s="78"/>
      <c r="K64" s="79" t="s">
        <v>56</v>
      </c>
      <c r="L64" s="79" t="s">
        <v>60</v>
      </c>
      <c r="M64" s="79" t="s">
        <v>56</v>
      </c>
      <c r="N64" s="79" t="s">
        <v>57</v>
      </c>
      <c r="O64" s="79" t="s">
        <v>556</v>
      </c>
      <c r="P64" s="79" t="s">
        <v>55</v>
      </c>
      <c r="Q64" s="79" t="s">
        <v>58</v>
      </c>
      <c r="R64" s="79" t="s">
        <v>56</v>
      </c>
    </row>
    <row r="65" spans="1:21" s="67" customFormat="1" ht="17.25" customHeight="1">
      <c r="A65" s="13"/>
      <c r="B65" s="14"/>
      <c r="C65" s="80"/>
      <c r="D65" s="81"/>
      <c r="E65" s="241" t="s">
        <v>59</v>
      </c>
      <c r="F65" s="241"/>
      <c r="G65" s="241"/>
      <c r="H65" s="241"/>
      <c r="I65" s="247"/>
      <c r="J65" s="82"/>
      <c r="K65" s="79" t="s">
        <v>60</v>
      </c>
      <c r="L65" s="79" t="s">
        <v>56</v>
      </c>
      <c r="M65" s="79" t="s">
        <v>557</v>
      </c>
      <c r="N65" s="79" t="s">
        <v>56</v>
      </c>
      <c r="O65" s="79" t="s">
        <v>56</v>
      </c>
      <c r="P65" s="79" t="s">
        <v>56</v>
      </c>
      <c r="Q65" s="79" t="s">
        <v>56</v>
      </c>
      <c r="R65" s="79" t="s">
        <v>558</v>
      </c>
    </row>
    <row r="66" spans="1:21" s="67" customFormat="1">
      <c r="A66" s="13"/>
      <c r="B66" s="14"/>
      <c r="C66" s="80"/>
      <c r="D66" s="81"/>
      <c r="E66" s="241"/>
      <c r="F66" s="241"/>
      <c r="G66" s="241"/>
      <c r="H66" s="241"/>
      <c r="I66" s="247"/>
      <c r="J66" s="82"/>
      <c r="K66" s="79" t="s">
        <v>558</v>
      </c>
      <c r="L66" s="79" t="s">
        <v>56</v>
      </c>
      <c r="M66" s="79" t="s">
        <v>559</v>
      </c>
      <c r="N66" s="79" t="s">
        <v>56</v>
      </c>
      <c r="O66" s="79" t="s">
        <v>56</v>
      </c>
      <c r="P66" s="79" t="s">
        <v>56</v>
      </c>
      <c r="Q66" s="79" t="s">
        <v>56</v>
      </c>
      <c r="R66" s="79" t="s">
        <v>560</v>
      </c>
    </row>
    <row r="67" spans="1:21" s="67" customFormat="1">
      <c r="A67" s="13"/>
      <c r="B67" s="14"/>
      <c r="C67" s="83"/>
      <c r="D67" s="84"/>
      <c r="E67" s="241"/>
      <c r="F67" s="241"/>
      <c r="G67" s="241"/>
      <c r="H67" s="241"/>
      <c r="I67" s="248"/>
      <c r="J67" s="85"/>
      <c r="K67" s="79" t="s">
        <v>560</v>
      </c>
      <c r="L67" s="79" t="s">
        <v>56</v>
      </c>
      <c r="M67" s="79" t="s">
        <v>56</v>
      </c>
      <c r="N67" s="79" t="s">
        <v>56</v>
      </c>
      <c r="O67" s="79" t="s">
        <v>56</v>
      </c>
      <c r="P67" s="79" t="s">
        <v>56</v>
      </c>
      <c r="Q67" s="79" t="s">
        <v>56</v>
      </c>
      <c r="R67" s="79" t="s">
        <v>561</v>
      </c>
    </row>
    <row r="68" spans="1:21" s="72" customFormat="1">
      <c r="A68" s="13"/>
      <c r="B68" s="30"/>
      <c r="C68" s="30"/>
      <c r="D68" s="30"/>
      <c r="E68" s="30"/>
      <c r="F68" s="30"/>
      <c r="G68" s="30"/>
      <c r="H68" s="201"/>
      <c r="I68" s="201"/>
      <c r="J68" s="70"/>
      <c r="K68" s="71"/>
      <c r="L68" s="71"/>
      <c r="M68" s="71"/>
      <c r="N68" s="71"/>
      <c r="O68" s="71"/>
      <c r="P68" s="71"/>
      <c r="Q68" s="71"/>
      <c r="R68" s="71"/>
    </row>
    <row r="69" spans="1:21" s="67" customFormat="1">
      <c r="A69" s="13"/>
      <c r="B69" s="68"/>
      <c r="C69" s="57"/>
      <c r="D69" s="57"/>
      <c r="E69" s="57"/>
      <c r="F69" s="57"/>
      <c r="G69" s="57"/>
      <c r="H69" s="73"/>
      <c r="I69" s="73"/>
      <c r="J69" s="70"/>
      <c r="K69" s="74"/>
      <c r="L69" s="74"/>
      <c r="M69" s="74"/>
      <c r="N69" s="74"/>
      <c r="O69" s="74"/>
      <c r="P69" s="74"/>
      <c r="Q69" s="74"/>
      <c r="R69" s="74"/>
    </row>
    <row r="70" spans="1:21" s="33" customFormat="1">
      <c r="A70" s="13"/>
      <c r="B70" s="14"/>
      <c r="C70" s="57"/>
      <c r="D70" s="16"/>
      <c r="E70" s="16"/>
      <c r="F70" s="16"/>
      <c r="G70" s="16"/>
      <c r="H70" s="58"/>
      <c r="I70" s="58"/>
      <c r="J70" s="59"/>
      <c r="K70" s="56"/>
      <c r="L70" s="56"/>
      <c r="M70" s="56"/>
      <c r="N70" s="56"/>
      <c r="O70" s="56"/>
      <c r="P70" s="56"/>
      <c r="Q70" s="56"/>
      <c r="R70" s="56"/>
      <c r="S70" s="20"/>
    </row>
    <row r="71" spans="1:21" s="72" customFormat="1">
      <c r="A71" s="13"/>
      <c r="B71" s="30" t="s">
        <v>562</v>
      </c>
      <c r="C71" s="86"/>
      <c r="D71" s="86"/>
      <c r="E71" s="86"/>
      <c r="F71" s="86"/>
      <c r="G71" s="86"/>
      <c r="H71" s="201"/>
      <c r="I71" s="201"/>
      <c r="J71" s="87"/>
      <c r="K71" s="88"/>
      <c r="L71" s="88"/>
      <c r="M71" s="88"/>
      <c r="N71" s="88"/>
      <c r="O71" s="88"/>
      <c r="P71" s="88"/>
      <c r="Q71" s="88"/>
      <c r="R71" s="88"/>
    </row>
    <row r="72" spans="1:21">
      <c r="A72" s="13"/>
      <c r="B72" s="30"/>
      <c r="C72" s="30"/>
      <c r="D72" s="30"/>
      <c r="E72" s="30"/>
      <c r="F72" s="30"/>
      <c r="G72" s="30"/>
      <c r="H72" s="201"/>
      <c r="I72" s="201"/>
      <c r="K72" s="60"/>
      <c r="L72" s="60"/>
      <c r="M72" s="60"/>
      <c r="N72" s="60"/>
      <c r="O72" s="60"/>
      <c r="P72" s="60"/>
      <c r="Q72" s="60"/>
      <c r="R72" s="60"/>
      <c r="S72" s="20"/>
      <c r="T72" s="20"/>
      <c r="U72" s="20"/>
    </row>
    <row r="73" spans="1:21">
      <c r="A73" s="13"/>
      <c r="B73" s="30"/>
      <c r="C73" s="16"/>
      <c r="D73" s="16"/>
      <c r="F73" s="16"/>
      <c r="G73" s="16"/>
      <c r="H73" s="58"/>
      <c r="I73" s="58"/>
      <c r="J73" s="61" t="s">
        <v>41</v>
      </c>
      <c r="K73" s="61" t="s">
        <v>547</v>
      </c>
      <c r="L73" s="61" t="s">
        <v>548</v>
      </c>
      <c r="M73" s="61" t="s">
        <v>549</v>
      </c>
      <c r="N73" s="61" t="s">
        <v>550</v>
      </c>
      <c r="O73" s="61" t="s">
        <v>551</v>
      </c>
      <c r="P73" s="61" t="s">
        <v>552</v>
      </c>
      <c r="Q73" s="61" t="s">
        <v>553</v>
      </c>
      <c r="R73" s="61" t="s">
        <v>554</v>
      </c>
      <c r="S73" s="20"/>
      <c r="T73" s="20"/>
      <c r="U73" s="20"/>
    </row>
    <row r="74" spans="1:21" ht="17.25" customHeight="1">
      <c r="A74" s="13"/>
      <c r="B74" s="14"/>
      <c r="C74" s="16"/>
      <c r="D74" s="16"/>
      <c r="F74" s="16"/>
      <c r="G74" s="16"/>
      <c r="H74" s="58"/>
      <c r="I74" s="62" t="s">
        <v>42</v>
      </c>
      <c r="J74" s="63"/>
      <c r="K74" s="64" t="s">
        <v>555</v>
      </c>
      <c r="L74" s="64" t="s">
        <v>5</v>
      </c>
      <c r="M74" s="64" t="s">
        <v>5</v>
      </c>
      <c r="N74" s="64" t="s">
        <v>5</v>
      </c>
      <c r="O74" s="64" t="s">
        <v>5</v>
      </c>
      <c r="P74" s="64" t="s">
        <v>5</v>
      </c>
      <c r="Q74" s="64" t="s">
        <v>5</v>
      </c>
      <c r="R74" s="64" t="s">
        <v>5</v>
      </c>
      <c r="S74" s="20"/>
      <c r="T74" s="20"/>
      <c r="U74" s="20"/>
    </row>
    <row r="75" spans="1:21" s="67" customFormat="1" ht="30" customHeight="1">
      <c r="A75" s="13"/>
      <c r="B75" s="14"/>
      <c r="C75" s="295" t="s">
        <v>563</v>
      </c>
      <c r="D75" s="295"/>
      <c r="E75" s="295"/>
      <c r="F75" s="295"/>
      <c r="G75" s="295"/>
      <c r="H75" s="296"/>
      <c r="I75" s="265" t="s">
        <v>65</v>
      </c>
      <c r="J75" s="89"/>
      <c r="K75" s="90" t="s">
        <v>564</v>
      </c>
      <c r="L75" s="90" t="s">
        <v>66</v>
      </c>
      <c r="M75" s="90" t="s">
        <v>66</v>
      </c>
      <c r="N75" s="90" t="s">
        <v>66</v>
      </c>
      <c r="O75" s="90" t="s">
        <v>66</v>
      </c>
      <c r="P75" s="90" t="s">
        <v>66</v>
      </c>
      <c r="Q75" s="90" t="s">
        <v>66</v>
      </c>
      <c r="R75" s="90" t="s">
        <v>66</v>
      </c>
    </row>
    <row r="76" spans="1:21" s="67" customFormat="1" ht="30" customHeight="1">
      <c r="A76" s="13"/>
      <c r="B76" s="68"/>
      <c r="C76" s="83"/>
      <c r="D76" s="84"/>
      <c r="E76" s="241" t="s">
        <v>565</v>
      </c>
      <c r="F76" s="241"/>
      <c r="G76" s="241"/>
      <c r="H76" s="241"/>
      <c r="I76" s="247"/>
      <c r="J76" s="91"/>
      <c r="K76" s="66">
        <v>6</v>
      </c>
      <c r="L76" s="66">
        <v>63</v>
      </c>
      <c r="M76" s="66">
        <v>42</v>
      </c>
      <c r="N76" s="66">
        <v>72</v>
      </c>
      <c r="O76" s="66">
        <v>32</v>
      </c>
      <c r="P76" s="66">
        <v>26</v>
      </c>
      <c r="Q76" s="66">
        <v>70</v>
      </c>
      <c r="R76" s="66">
        <v>69</v>
      </c>
    </row>
    <row r="77" spans="1:21" s="67" customFormat="1" ht="30" customHeight="1">
      <c r="A77" s="13"/>
      <c r="B77" s="68"/>
      <c r="C77" s="295" t="s">
        <v>566</v>
      </c>
      <c r="D77" s="296"/>
      <c r="E77" s="296"/>
      <c r="F77" s="296"/>
      <c r="G77" s="296"/>
      <c r="H77" s="296"/>
      <c r="I77" s="247"/>
      <c r="J77" s="91"/>
      <c r="K77" s="79" t="s">
        <v>56</v>
      </c>
      <c r="L77" s="79" t="s">
        <v>56</v>
      </c>
      <c r="M77" s="79" t="s">
        <v>56</v>
      </c>
      <c r="N77" s="79" t="s">
        <v>56</v>
      </c>
      <c r="O77" s="79" t="s">
        <v>567</v>
      </c>
      <c r="P77" s="79" t="s">
        <v>56</v>
      </c>
      <c r="Q77" s="79" t="s">
        <v>56</v>
      </c>
      <c r="R77" s="79" t="s">
        <v>56</v>
      </c>
    </row>
    <row r="78" spans="1:21" s="67" customFormat="1" ht="30" customHeight="1">
      <c r="A78" s="13"/>
      <c r="B78" s="68"/>
      <c r="C78" s="92"/>
      <c r="D78" s="93"/>
      <c r="E78" s="241" t="s">
        <v>69</v>
      </c>
      <c r="F78" s="242"/>
      <c r="G78" s="242"/>
      <c r="H78" s="242"/>
      <c r="I78" s="248"/>
      <c r="J78" s="94"/>
      <c r="K78" s="66"/>
      <c r="L78" s="66"/>
      <c r="M78" s="66"/>
      <c r="N78" s="66"/>
      <c r="O78" s="66">
        <v>15</v>
      </c>
      <c r="P78" s="66"/>
      <c r="Q78" s="66"/>
      <c r="R78" s="66"/>
    </row>
    <row r="79" spans="1:21" s="72" customFormat="1">
      <c r="A79" s="13"/>
      <c r="B79" s="30"/>
      <c r="C79" s="30"/>
      <c r="D79" s="30"/>
      <c r="E79" s="30"/>
      <c r="F79" s="30"/>
      <c r="G79" s="30"/>
      <c r="H79" s="201"/>
      <c r="I79" s="201"/>
      <c r="J79" s="70"/>
      <c r="K79" s="71"/>
      <c r="L79" s="71"/>
      <c r="M79" s="71"/>
      <c r="N79" s="71"/>
      <c r="O79" s="71"/>
      <c r="P79" s="71"/>
      <c r="Q79" s="71"/>
      <c r="R79" s="71"/>
      <c r="S79" s="71"/>
      <c r="T79" s="71"/>
      <c r="U79" s="71"/>
    </row>
    <row r="80" spans="1:21" s="72" customFormat="1" ht="36" customHeight="1">
      <c r="A80" s="95"/>
      <c r="B80" s="30"/>
      <c r="C80" s="30"/>
      <c r="D80" s="30"/>
      <c r="E80" s="30"/>
      <c r="F80" s="30"/>
      <c r="G80" s="30"/>
      <c r="H80" s="201"/>
      <c r="I80" s="201"/>
      <c r="J80" s="96" t="s">
        <v>70</v>
      </c>
      <c r="K80" s="71"/>
      <c r="L80" s="71"/>
      <c r="M80" s="71"/>
      <c r="N80" s="71"/>
      <c r="O80" s="71"/>
      <c r="P80" s="71"/>
      <c r="Q80" s="71"/>
      <c r="R80" s="71"/>
      <c r="S80" s="71"/>
      <c r="T80" s="71"/>
      <c r="U80" s="71"/>
    </row>
    <row r="81" spans="1:21" ht="6" customHeight="1">
      <c r="A81" s="13"/>
      <c r="B81" s="30"/>
      <c r="C81" s="30"/>
      <c r="D81" s="30"/>
      <c r="E81" s="30"/>
      <c r="F81" s="30"/>
      <c r="G81" s="30"/>
      <c r="H81" s="201"/>
      <c r="I81" s="201"/>
      <c r="K81" s="60"/>
      <c r="L81" s="60"/>
      <c r="M81" s="60"/>
      <c r="N81" s="60"/>
      <c r="O81" s="60"/>
      <c r="P81" s="60"/>
      <c r="Q81" s="60"/>
      <c r="R81" s="60"/>
      <c r="S81" s="60"/>
      <c r="T81" s="60"/>
      <c r="U81" s="97"/>
    </row>
    <row r="82" spans="1:21" s="67" customFormat="1" ht="54">
      <c r="A82" s="13"/>
      <c r="B82" s="30"/>
      <c r="C82" s="16"/>
      <c r="D82" s="57"/>
      <c r="E82" s="57"/>
      <c r="F82" s="57"/>
      <c r="G82" s="57"/>
      <c r="H82" s="73"/>
      <c r="I82" s="73"/>
      <c r="J82" s="98" t="s">
        <v>71</v>
      </c>
      <c r="K82" s="99">
        <v>0</v>
      </c>
      <c r="L82" s="98" t="s">
        <v>568</v>
      </c>
      <c r="M82" s="99">
        <v>0</v>
      </c>
      <c r="N82" s="98" t="s">
        <v>569</v>
      </c>
      <c r="O82" s="99">
        <v>0</v>
      </c>
      <c r="P82" s="98" t="s">
        <v>570</v>
      </c>
      <c r="Q82" s="99">
        <v>0</v>
      </c>
      <c r="R82" s="98" t="s">
        <v>571</v>
      </c>
      <c r="S82" s="99">
        <v>0</v>
      </c>
      <c r="T82" s="100" t="s">
        <v>572</v>
      </c>
      <c r="U82" s="99">
        <v>0</v>
      </c>
    </row>
    <row r="83" spans="1:21" s="72" customFormat="1" ht="54">
      <c r="A83" s="13"/>
      <c r="B83" s="30"/>
      <c r="C83" s="30"/>
      <c r="D83" s="30"/>
      <c r="E83" s="30"/>
      <c r="F83" s="30"/>
      <c r="G83" s="30"/>
      <c r="H83" s="201"/>
      <c r="I83" s="201"/>
      <c r="J83" s="98" t="s">
        <v>66</v>
      </c>
      <c r="K83" s="101">
        <v>714</v>
      </c>
      <c r="L83" s="98" t="s">
        <v>573</v>
      </c>
      <c r="M83" s="101">
        <v>0</v>
      </c>
      <c r="N83" s="98" t="s">
        <v>574</v>
      </c>
      <c r="O83" s="99">
        <v>0</v>
      </c>
      <c r="P83" s="98" t="s">
        <v>575</v>
      </c>
      <c r="Q83" s="101">
        <v>0</v>
      </c>
      <c r="R83" s="98" t="s">
        <v>576</v>
      </c>
      <c r="S83" s="99">
        <v>0</v>
      </c>
      <c r="T83" s="98" t="s">
        <v>577</v>
      </c>
      <c r="U83" s="101">
        <v>49</v>
      </c>
    </row>
    <row r="84" spans="1:21" s="67" customFormat="1" ht="40.5">
      <c r="A84" s="13"/>
      <c r="B84" s="30"/>
      <c r="C84" s="57"/>
      <c r="D84" s="57"/>
      <c r="E84" s="57"/>
      <c r="F84" s="57"/>
      <c r="G84" s="57"/>
      <c r="H84" s="73"/>
      <c r="I84" s="73"/>
      <c r="J84" s="98" t="s">
        <v>82</v>
      </c>
      <c r="K84" s="99">
        <v>0</v>
      </c>
      <c r="L84" s="98" t="s">
        <v>578</v>
      </c>
      <c r="M84" s="99">
        <v>0</v>
      </c>
      <c r="N84" s="98" t="s">
        <v>579</v>
      </c>
      <c r="O84" s="99">
        <v>0</v>
      </c>
      <c r="P84" s="98" t="s">
        <v>580</v>
      </c>
      <c r="Q84" s="99">
        <v>0</v>
      </c>
      <c r="R84" s="98" t="s">
        <v>581</v>
      </c>
      <c r="S84" s="99">
        <v>0</v>
      </c>
      <c r="T84" s="100" t="s">
        <v>582</v>
      </c>
      <c r="U84" s="102">
        <v>0</v>
      </c>
    </row>
    <row r="85" spans="1:21" s="72" customFormat="1" ht="54">
      <c r="A85" s="13"/>
      <c r="B85" s="30"/>
      <c r="C85" s="30"/>
      <c r="D85" s="30"/>
      <c r="E85" s="30"/>
      <c r="F85" s="30"/>
      <c r="G85" s="30"/>
      <c r="H85" s="201"/>
      <c r="I85" s="201"/>
      <c r="J85" s="98" t="s">
        <v>88</v>
      </c>
      <c r="K85" s="99">
        <v>0</v>
      </c>
      <c r="L85" s="98" t="s">
        <v>583</v>
      </c>
      <c r="M85" s="99">
        <v>0</v>
      </c>
      <c r="N85" s="98" t="s">
        <v>584</v>
      </c>
      <c r="O85" s="99">
        <v>0</v>
      </c>
      <c r="P85" s="98" t="s">
        <v>585</v>
      </c>
      <c r="Q85" s="99">
        <v>0</v>
      </c>
      <c r="R85" s="98" t="s">
        <v>586</v>
      </c>
      <c r="S85" s="99">
        <v>0</v>
      </c>
      <c r="T85" s="100" t="s">
        <v>587</v>
      </c>
      <c r="U85" s="99">
        <v>0</v>
      </c>
    </row>
    <row r="86" spans="1:21" s="67" customFormat="1" ht="54">
      <c r="A86" s="13"/>
      <c r="B86" s="30"/>
      <c r="C86" s="57"/>
      <c r="D86" s="57"/>
      <c r="E86" s="57"/>
      <c r="F86" s="57"/>
      <c r="G86" s="57"/>
      <c r="H86" s="73"/>
      <c r="I86" s="73"/>
      <c r="J86" s="98" t="s">
        <v>94</v>
      </c>
      <c r="K86" s="99">
        <v>0</v>
      </c>
      <c r="L86" s="98" t="s">
        <v>588</v>
      </c>
      <c r="M86" s="99">
        <v>0</v>
      </c>
      <c r="N86" s="98" t="s">
        <v>589</v>
      </c>
      <c r="O86" s="99">
        <v>0</v>
      </c>
      <c r="P86" s="98" t="s">
        <v>590</v>
      </c>
      <c r="Q86" s="99">
        <v>0</v>
      </c>
      <c r="R86" s="98" t="s">
        <v>591</v>
      </c>
      <c r="S86" s="99">
        <v>0</v>
      </c>
      <c r="T86" s="100" t="s">
        <v>592</v>
      </c>
      <c r="U86" s="101">
        <v>0</v>
      </c>
    </row>
    <row r="87" spans="1:21" s="72" customFormat="1" ht="40.5">
      <c r="A87" s="13"/>
      <c r="B87" s="30"/>
      <c r="C87" s="30"/>
      <c r="D87" s="30"/>
      <c r="E87" s="30"/>
      <c r="F87" s="30"/>
      <c r="G87" s="30"/>
      <c r="H87" s="201"/>
      <c r="I87" s="201"/>
      <c r="J87" s="98" t="s">
        <v>100</v>
      </c>
      <c r="K87" s="99">
        <v>0</v>
      </c>
      <c r="L87" s="98" t="s">
        <v>593</v>
      </c>
      <c r="M87" s="99">
        <v>0</v>
      </c>
      <c r="N87" s="98" t="s">
        <v>594</v>
      </c>
      <c r="O87" s="99">
        <v>0</v>
      </c>
      <c r="P87" s="98" t="s">
        <v>595</v>
      </c>
      <c r="Q87" s="99">
        <v>0</v>
      </c>
      <c r="R87" s="98" t="s">
        <v>596</v>
      </c>
      <c r="S87" s="99">
        <v>0</v>
      </c>
      <c r="T87" s="98" t="s">
        <v>597</v>
      </c>
      <c r="U87" s="102">
        <v>0</v>
      </c>
    </row>
    <row r="88" spans="1:21" s="67" customFormat="1" ht="67.5">
      <c r="A88" s="13"/>
      <c r="B88" s="30"/>
      <c r="C88" s="57"/>
      <c r="D88" s="57"/>
      <c r="E88" s="57"/>
      <c r="F88" s="57"/>
      <c r="G88" s="57"/>
      <c r="H88" s="73"/>
      <c r="I88" s="73"/>
      <c r="J88" s="98" t="s">
        <v>598</v>
      </c>
      <c r="K88" s="99">
        <v>0</v>
      </c>
      <c r="L88" s="98" t="s">
        <v>599</v>
      </c>
      <c r="M88" s="99">
        <v>0</v>
      </c>
      <c r="N88" s="98" t="s">
        <v>600</v>
      </c>
      <c r="O88" s="99">
        <v>25</v>
      </c>
      <c r="P88" s="98" t="s">
        <v>601</v>
      </c>
      <c r="Q88" s="99">
        <v>0</v>
      </c>
      <c r="R88" s="98" t="s">
        <v>602</v>
      </c>
      <c r="S88" s="99">
        <v>0</v>
      </c>
      <c r="T88" s="74"/>
      <c r="U88" s="74"/>
    </row>
    <row r="89" spans="1:21" s="72" customFormat="1" ht="67.5">
      <c r="A89" s="13"/>
      <c r="B89" s="30"/>
      <c r="C89" s="30"/>
      <c r="D89" s="30"/>
      <c r="E89" s="30"/>
      <c r="F89" s="30"/>
      <c r="G89" s="30"/>
      <c r="H89" s="201"/>
      <c r="I89" s="201"/>
      <c r="J89" s="98" t="s">
        <v>111</v>
      </c>
      <c r="K89" s="99">
        <v>0</v>
      </c>
      <c r="L89" s="98" t="s">
        <v>603</v>
      </c>
      <c r="M89" s="99">
        <v>0</v>
      </c>
      <c r="N89" s="98" t="s">
        <v>604</v>
      </c>
      <c r="O89" s="99">
        <v>0</v>
      </c>
      <c r="P89" s="98" t="s">
        <v>605</v>
      </c>
      <c r="Q89" s="99">
        <v>0</v>
      </c>
      <c r="R89" s="98" t="s">
        <v>606</v>
      </c>
      <c r="S89" s="103">
        <v>0</v>
      </c>
      <c r="T89" s="74"/>
      <c r="U89" s="74"/>
    </row>
    <row r="90" spans="1:21" s="67" customFormat="1" ht="67.5">
      <c r="A90" s="13"/>
      <c r="B90" s="30"/>
      <c r="C90" s="57"/>
      <c r="D90" s="57"/>
      <c r="E90" s="57"/>
      <c r="F90" s="57"/>
      <c r="G90" s="57"/>
      <c r="H90" s="73"/>
      <c r="I90" s="73"/>
      <c r="J90" s="98" t="s">
        <v>116</v>
      </c>
      <c r="K90" s="99">
        <v>0</v>
      </c>
      <c r="L90" s="98" t="s">
        <v>607</v>
      </c>
      <c r="M90" s="99">
        <v>0</v>
      </c>
      <c r="N90" s="98" t="s">
        <v>608</v>
      </c>
      <c r="O90" s="99">
        <v>0</v>
      </c>
      <c r="P90" s="98" t="s">
        <v>609</v>
      </c>
      <c r="Q90" s="99">
        <v>0</v>
      </c>
      <c r="R90" s="98" t="s">
        <v>610</v>
      </c>
      <c r="S90" s="99">
        <v>0</v>
      </c>
      <c r="T90" s="74"/>
      <c r="U90" s="74"/>
    </row>
    <row r="91" spans="1:21" s="72" customFormat="1" ht="40.5">
      <c r="A91" s="13"/>
      <c r="B91" s="30"/>
      <c r="C91" s="30"/>
      <c r="D91" s="30"/>
      <c r="E91" s="30"/>
      <c r="F91" s="30"/>
      <c r="G91" s="30"/>
      <c r="H91" s="201"/>
      <c r="I91" s="201"/>
      <c r="J91" s="98" t="s">
        <v>121</v>
      </c>
      <c r="K91" s="99">
        <v>0</v>
      </c>
      <c r="L91" s="98" t="s">
        <v>611</v>
      </c>
      <c r="M91" s="99">
        <v>0</v>
      </c>
      <c r="N91" s="98" t="s">
        <v>612</v>
      </c>
      <c r="O91" s="99">
        <v>0</v>
      </c>
      <c r="P91" s="98" t="s">
        <v>613</v>
      </c>
      <c r="Q91" s="99">
        <v>0</v>
      </c>
      <c r="R91" s="98" t="s">
        <v>614</v>
      </c>
      <c r="S91" s="99">
        <v>0</v>
      </c>
      <c r="T91" s="74"/>
      <c r="U91" s="74"/>
    </row>
    <row r="92" spans="1:21" s="67" customFormat="1" ht="40.5">
      <c r="A92" s="13"/>
      <c r="B92" s="30"/>
      <c r="C92" s="57"/>
      <c r="D92" s="57"/>
      <c r="E92" s="57"/>
      <c r="F92" s="57"/>
      <c r="G92" s="57"/>
      <c r="H92" s="73"/>
      <c r="I92" s="73"/>
      <c r="J92" s="74"/>
      <c r="K92" s="74"/>
      <c r="L92" s="98" t="s">
        <v>615</v>
      </c>
      <c r="M92" s="99">
        <v>0</v>
      </c>
      <c r="N92" s="104" t="s">
        <v>616</v>
      </c>
      <c r="O92" s="99">
        <v>0</v>
      </c>
      <c r="P92" s="98" t="s">
        <v>617</v>
      </c>
      <c r="Q92" s="99">
        <v>0</v>
      </c>
      <c r="R92" s="104" t="s">
        <v>618</v>
      </c>
      <c r="S92" s="99">
        <v>36</v>
      </c>
      <c r="T92" s="74"/>
      <c r="U92" s="74"/>
    </row>
    <row r="93" spans="1:21" s="67" customFormat="1" ht="40.5">
      <c r="A93" s="13"/>
      <c r="B93" s="30"/>
      <c r="C93" s="57"/>
      <c r="D93" s="57"/>
      <c r="E93" s="57"/>
      <c r="F93" s="57"/>
      <c r="G93" s="57"/>
      <c r="H93" s="73"/>
      <c r="I93" s="73"/>
      <c r="J93" s="74"/>
      <c r="K93" s="74"/>
      <c r="L93" s="98" t="s">
        <v>619</v>
      </c>
      <c r="M93" s="99">
        <v>0</v>
      </c>
      <c r="N93" s="74"/>
      <c r="O93" s="74"/>
      <c r="P93" s="98" t="s">
        <v>620</v>
      </c>
      <c r="Q93" s="99">
        <v>0</v>
      </c>
      <c r="R93" s="74"/>
      <c r="S93" s="74"/>
      <c r="T93" s="74"/>
      <c r="U93" s="74"/>
    </row>
    <row r="94" spans="1:21" s="67" customFormat="1">
      <c r="A94" s="13"/>
      <c r="B94" s="68"/>
      <c r="C94" s="57"/>
      <c r="D94" s="57"/>
      <c r="E94" s="57"/>
      <c r="F94" s="57"/>
      <c r="G94" s="57"/>
      <c r="H94" s="73"/>
      <c r="I94" s="73"/>
      <c r="J94" s="70"/>
      <c r="K94" s="74"/>
      <c r="L94" s="74"/>
      <c r="M94" s="74"/>
      <c r="N94" s="74"/>
      <c r="O94" s="74"/>
      <c r="P94" s="74"/>
      <c r="Q94" s="74"/>
      <c r="R94" s="74"/>
      <c r="S94" s="74"/>
      <c r="T94" s="74"/>
      <c r="U94" s="74"/>
    </row>
    <row r="95" spans="1:21" s="67" customFormat="1">
      <c r="A95" s="13"/>
      <c r="B95" s="68"/>
      <c r="C95" s="57"/>
      <c r="D95" s="57"/>
      <c r="E95" s="57"/>
      <c r="F95" s="57"/>
      <c r="G95" s="57"/>
      <c r="H95" s="73"/>
      <c r="I95" s="73"/>
      <c r="J95" s="70"/>
      <c r="K95" s="74"/>
      <c r="L95" s="74"/>
      <c r="M95" s="74"/>
      <c r="N95" s="74"/>
      <c r="O95" s="74"/>
      <c r="P95" s="74"/>
      <c r="Q95" s="74"/>
      <c r="R95" s="74"/>
      <c r="S95" s="74"/>
      <c r="T95" s="74"/>
      <c r="U95" s="74"/>
    </row>
    <row r="96" spans="1:21" s="72" customFormat="1">
      <c r="A96" s="13"/>
      <c r="B96" s="105"/>
      <c r="C96" s="16"/>
      <c r="D96" s="16"/>
      <c r="E96" s="16"/>
      <c r="F96" s="16"/>
      <c r="G96" s="59"/>
      <c r="H96" s="56"/>
      <c r="I96" s="56"/>
      <c r="J96" s="87"/>
      <c r="K96" s="88"/>
      <c r="L96" s="88"/>
      <c r="M96" s="88"/>
      <c r="N96" s="88"/>
      <c r="O96" s="88"/>
      <c r="P96" s="88"/>
      <c r="Q96" s="88"/>
      <c r="R96" s="88"/>
      <c r="S96" s="88"/>
      <c r="T96" s="88"/>
      <c r="U96" s="88"/>
    </row>
    <row r="97" spans="1:21" s="14" customFormat="1">
      <c r="A97" s="13"/>
      <c r="B97" s="30" t="s">
        <v>132</v>
      </c>
      <c r="C97" s="30"/>
      <c r="D97" s="30"/>
      <c r="E97" s="30"/>
      <c r="F97" s="30"/>
      <c r="G97" s="30"/>
      <c r="H97" s="201"/>
      <c r="I97" s="201"/>
      <c r="J97" s="87"/>
      <c r="K97" s="88"/>
      <c r="L97" s="88"/>
      <c r="M97" s="88"/>
      <c r="N97" s="88"/>
      <c r="O97" s="88"/>
      <c r="P97" s="88"/>
      <c r="Q97" s="88"/>
      <c r="R97" s="88"/>
      <c r="S97" s="88"/>
      <c r="T97" s="88"/>
      <c r="U97" s="88"/>
    </row>
    <row r="98" spans="1:21">
      <c r="A98" s="13"/>
      <c r="B98" s="30"/>
      <c r="C98" s="30"/>
      <c r="D98" s="30"/>
      <c r="E98" s="30"/>
      <c r="F98" s="30"/>
      <c r="G98" s="30"/>
      <c r="H98" s="201"/>
      <c r="I98" s="201"/>
      <c r="K98" s="60"/>
      <c r="L98" s="60"/>
      <c r="M98" s="60"/>
      <c r="N98" s="60"/>
      <c r="O98" s="60"/>
      <c r="P98" s="60"/>
      <c r="Q98" s="60"/>
      <c r="R98" s="60"/>
      <c r="S98" s="60"/>
      <c r="T98" s="60"/>
      <c r="U98" s="60"/>
    </row>
    <row r="99" spans="1:21">
      <c r="A99" s="13"/>
      <c r="B99" s="30"/>
      <c r="C99" s="16"/>
      <c r="D99" s="16"/>
      <c r="F99" s="16"/>
      <c r="G99" s="16"/>
      <c r="H99" s="58"/>
      <c r="I99" s="58"/>
      <c r="J99" s="61" t="s">
        <v>41</v>
      </c>
      <c r="K99" s="61" t="s">
        <v>547</v>
      </c>
      <c r="L99" s="61" t="s">
        <v>548</v>
      </c>
      <c r="M99" s="61" t="s">
        <v>549</v>
      </c>
      <c r="N99" s="61" t="s">
        <v>550</v>
      </c>
      <c r="O99" s="61" t="s">
        <v>551</v>
      </c>
      <c r="P99" s="61" t="s">
        <v>552</v>
      </c>
      <c r="Q99" s="61" t="s">
        <v>553</v>
      </c>
      <c r="R99" s="61" t="s">
        <v>554</v>
      </c>
      <c r="S99" s="20"/>
      <c r="T99" s="20"/>
      <c r="U99" s="20"/>
    </row>
    <row r="100" spans="1:21" ht="17.25" customHeight="1">
      <c r="A100" s="13"/>
      <c r="B100" s="14"/>
      <c r="C100" s="16"/>
      <c r="D100" s="16"/>
      <c r="F100" s="16"/>
      <c r="G100" s="16"/>
      <c r="H100" s="58"/>
      <c r="I100" s="62" t="s">
        <v>42</v>
      </c>
      <c r="J100" s="63"/>
      <c r="K100" s="64" t="s">
        <v>555</v>
      </c>
      <c r="L100" s="64" t="s">
        <v>5</v>
      </c>
      <c r="M100" s="64" t="s">
        <v>5</v>
      </c>
      <c r="N100" s="64" t="s">
        <v>5</v>
      </c>
      <c r="O100" s="64" t="s">
        <v>5</v>
      </c>
      <c r="P100" s="64" t="s">
        <v>5</v>
      </c>
      <c r="Q100" s="64" t="s">
        <v>5</v>
      </c>
      <c r="R100" s="64" t="s">
        <v>5</v>
      </c>
      <c r="S100" s="20"/>
      <c r="T100" s="20"/>
      <c r="U100" s="20"/>
    </row>
    <row r="101" spans="1:21" s="67" customFormat="1" ht="99.75">
      <c r="A101" s="13"/>
      <c r="B101" s="14"/>
      <c r="C101" s="236" t="s">
        <v>132</v>
      </c>
      <c r="D101" s="239"/>
      <c r="E101" s="239"/>
      <c r="F101" s="239"/>
      <c r="G101" s="239"/>
      <c r="H101" s="240"/>
      <c r="I101" s="106" t="s">
        <v>621</v>
      </c>
      <c r="J101" s="107" t="s">
        <v>134</v>
      </c>
      <c r="K101" s="108"/>
      <c r="L101" s="108"/>
      <c r="M101" s="108"/>
      <c r="N101" s="108"/>
      <c r="O101" s="108"/>
      <c r="P101" s="108"/>
      <c r="Q101" s="108"/>
      <c r="R101" s="109"/>
    </row>
    <row r="102" spans="1:21" s="72" customFormat="1">
      <c r="A102" s="13"/>
      <c r="B102" s="30"/>
      <c r="C102" s="30"/>
      <c r="D102" s="30"/>
      <c r="E102" s="30"/>
      <c r="F102" s="30"/>
      <c r="G102" s="30"/>
      <c r="H102" s="201"/>
      <c r="I102" s="201"/>
      <c r="J102" s="70"/>
      <c r="K102" s="88"/>
      <c r="L102" s="88"/>
      <c r="M102" s="88"/>
      <c r="N102" s="88"/>
      <c r="O102" s="88"/>
      <c r="P102" s="88"/>
      <c r="Q102" s="88"/>
      <c r="R102" s="88"/>
    </row>
    <row r="103" spans="1:21" s="67" customFormat="1">
      <c r="A103" s="13"/>
      <c r="B103" s="68"/>
      <c r="C103" s="57"/>
      <c r="D103" s="57"/>
      <c r="E103" s="57"/>
      <c r="F103" s="57"/>
      <c r="G103" s="57"/>
      <c r="H103" s="73"/>
      <c r="I103" s="73"/>
      <c r="J103" s="70"/>
      <c r="K103" s="88"/>
      <c r="L103" s="88"/>
      <c r="M103" s="88"/>
      <c r="N103" s="88"/>
      <c r="O103" s="88"/>
      <c r="P103" s="88"/>
      <c r="Q103" s="88"/>
      <c r="R103" s="88"/>
    </row>
    <row r="104" spans="1:21" s="72" customFormat="1">
      <c r="A104" s="13"/>
      <c r="B104" s="14"/>
      <c r="C104" s="16"/>
      <c r="D104" s="16"/>
      <c r="E104" s="16"/>
      <c r="F104" s="16"/>
      <c r="G104" s="16"/>
      <c r="H104" s="58"/>
      <c r="I104" s="58"/>
      <c r="J104" s="110"/>
      <c r="K104" s="88"/>
      <c r="L104" s="88"/>
      <c r="M104" s="88"/>
      <c r="N104" s="88"/>
      <c r="O104" s="88"/>
      <c r="P104" s="88"/>
      <c r="Q104" s="88"/>
      <c r="R104" s="88"/>
    </row>
    <row r="105" spans="1:21" s="72" customFormat="1">
      <c r="A105" s="13"/>
      <c r="B105" s="30" t="s">
        <v>622</v>
      </c>
      <c r="C105" s="86"/>
      <c r="D105" s="86"/>
      <c r="E105" s="86"/>
      <c r="F105" s="86"/>
      <c r="G105" s="86"/>
      <c r="H105" s="201"/>
      <c r="I105" s="201"/>
      <c r="J105" s="87"/>
      <c r="K105" s="88"/>
      <c r="L105" s="88"/>
      <c r="M105" s="88"/>
      <c r="N105" s="88"/>
      <c r="O105" s="88"/>
      <c r="P105" s="88"/>
      <c r="Q105" s="88"/>
      <c r="R105" s="88"/>
    </row>
    <row r="106" spans="1:21">
      <c r="A106" s="13"/>
      <c r="B106" s="30"/>
      <c r="C106" s="30"/>
      <c r="D106" s="30"/>
      <c r="E106" s="30"/>
      <c r="F106" s="30"/>
      <c r="G106" s="30"/>
      <c r="H106" s="201"/>
      <c r="I106" s="201"/>
      <c r="K106" s="60"/>
      <c r="L106" s="60"/>
      <c r="M106" s="60"/>
      <c r="N106" s="60"/>
      <c r="O106" s="60"/>
      <c r="P106" s="60"/>
      <c r="Q106" s="60"/>
      <c r="R106" s="60"/>
      <c r="S106" s="20"/>
      <c r="T106" s="20"/>
      <c r="U106" s="20"/>
    </row>
    <row r="107" spans="1:21">
      <c r="A107" s="13"/>
      <c r="B107" s="30"/>
      <c r="C107" s="16"/>
      <c r="D107" s="16"/>
      <c r="F107" s="16"/>
      <c r="G107" s="16"/>
      <c r="H107" s="58"/>
      <c r="I107" s="58"/>
      <c r="J107" s="61" t="s">
        <v>41</v>
      </c>
      <c r="K107" s="61" t="s">
        <v>547</v>
      </c>
      <c r="L107" s="61" t="s">
        <v>548</v>
      </c>
      <c r="M107" s="61" t="s">
        <v>549</v>
      </c>
      <c r="N107" s="61" t="s">
        <v>550</v>
      </c>
      <c r="O107" s="61" t="s">
        <v>551</v>
      </c>
      <c r="P107" s="61" t="s">
        <v>552</v>
      </c>
      <c r="Q107" s="61" t="s">
        <v>553</v>
      </c>
      <c r="R107" s="61" t="s">
        <v>554</v>
      </c>
      <c r="S107" s="20"/>
      <c r="T107" s="20"/>
      <c r="U107" s="20"/>
    </row>
    <row r="108" spans="1:21" ht="17.25" customHeight="1">
      <c r="A108" s="13"/>
      <c r="B108" s="14"/>
      <c r="C108" s="16"/>
      <c r="D108" s="16"/>
      <c r="F108" s="16"/>
      <c r="G108" s="16"/>
      <c r="H108" s="58"/>
      <c r="I108" s="62" t="s">
        <v>42</v>
      </c>
      <c r="J108" s="63"/>
      <c r="K108" s="64" t="s">
        <v>555</v>
      </c>
      <c r="L108" s="64" t="s">
        <v>5</v>
      </c>
      <c r="M108" s="64" t="s">
        <v>5</v>
      </c>
      <c r="N108" s="64" t="s">
        <v>5</v>
      </c>
      <c r="O108" s="64" t="s">
        <v>5</v>
      </c>
      <c r="P108" s="64" t="s">
        <v>5</v>
      </c>
      <c r="Q108" s="64" t="s">
        <v>5</v>
      </c>
      <c r="R108" s="64" t="s">
        <v>5</v>
      </c>
      <c r="S108" s="20"/>
      <c r="T108" s="20"/>
      <c r="U108" s="20"/>
    </row>
    <row r="109" spans="1:21" s="67" customFormat="1" ht="37.15" customHeight="1">
      <c r="A109" s="13"/>
      <c r="B109" s="111"/>
      <c r="C109" s="236" t="s">
        <v>136</v>
      </c>
      <c r="D109" s="239"/>
      <c r="E109" s="239"/>
      <c r="F109" s="239"/>
      <c r="G109" s="239"/>
      <c r="H109" s="240"/>
      <c r="I109" s="314" t="s">
        <v>623</v>
      </c>
      <c r="J109" s="112" t="s">
        <v>138</v>
      </c>
      <c r="K109" s="113"/>
      <c r="L109" s="113"/>
      <c r="M109" s="113"/>
      <c r="N109" s="113"/>
      <c r="O109" s="113"/>
      <c r="P109" s="113"/>
      <c r="Q109" s="113"/>
      <c r="R109" s="114"/>
    </row>
    <row r="110" spans="1:21" s="67" customFormat="1" ht="37.15" customHeight="1">
      <c r="A110" s="13"/>
      <c r="B110" s="111"/>
      <c r="C110" s="236" t="s">
        <v>624</v>
      </c>
      <c r="D110" s="237"/>
      <c r="E110" s="237"/>
      <c r="F110" s="237"/>
      <c r="G110" s="237"/>
      <c r="H110" s="238"/>
      <c r="I110" s="315"/>
      <c r="J110" s="112" t="s">
        <v>138</v>
      </c>
      <c r="K110" s="115"/>
      <c r="L110" s="115"/>
      <c r="M110" s="115"/>
      <c r="N110" s="115"/>
      <c r="O110" s="115"/>
      <c r="P110" s="115"/>
      <c r="Q110" s="115"/>
      <c r="R110" s="116"/>
    </row>
    <row r="111" spans="1:21" s="72" customFormat="1">
      <c r="A111" s="13"/>
      <c r="B111" s="30"/>
      <c r="C111" s="30"/>
      <c r="D111" s="30"/>
      <c r="E111" s="30"/>
      <c r="F111" s="30"/>
      <c r="G111" s="30"/>
      <c r="H111" s="201"/>
      <c r="I111" s="201"/>
      <c r="J111" s="70"/>
      <c r="K111" s="60"/>
      <c r="L111" s="60"/>
      <c r="M111" s="60"/>
      <c r="N111" s="60"/>
      <c r="O111" s="60"/>
      <c r="P111" s="60"/>
      <c r="Q111" s="60"/>
      <c r="R111" s="60"/>
    </row>
    <row r="112" spans="1:21" s="67" customFormat="1">
      <c r="A112" s="13"/>
      <c r="B112" s="68"/>
      <c r="C112" s="57"/>
      <c r="D112" s="57"/>
      <c r="E112" s="57"/>
      <c r="F112" s="57"/>
      <c r="G112" s="57"/>
      <c r="H112" s="73"/>
      <c r="I112" s="73"/>
      <c r="J112" s="70"/>
      <c r="K112" s="74"/>
      <c r="L112" s="74"/>
      <c r="M112" s="74"/>
      <c r="N112" s="74"/>
      <c r="O112" s="74"/>
      <c r="P112" s="74"/>
      <c r="Q112" s="74"/>
      <c r="R112" s="74"/>
    </row>
    <row r="113" spans="1:21" s="72" customFormat="1">
      <c r="A113" s="13"/>
      <c r="B113" s="111"/>
      <c r="C113" s="16"/>
      <c r="D113" s="16"/>
      <c r="E113" s="117"/>
      <c r="F113" s="117"/>
      <c r="G113" s="117"/>
      <c r="H113" s="118"/>
      <c r="I113" s="118"/>
      <c r="J113" s="70"/>
      <c r="K113" s="71"/>
      <c r="L113" s="71"/>
      <c r="M113" s="71"/>
      <c r="N113" s="71"/>
      <c r="O113" s="71"/>
      <c r="P113" s="71"/>
      <c r="Q113" s="71"/>
      <c r="R113" s="71"/>
    </row>
    <row r="114" spans="1:21" s="72" customFormat="1">
      <c r="A114" s="13"/>
      <c r="B114" s="30" t="s">
        <v>140</v>
      </c>
      <c r="C114" s="86"/>
      <c r="D114" s="86"/>
      <c r="E114" s="86"/>
      <c r="F114" s="86"/>
      <c r="G114" s="201"/>
      <c r="H114" s="201"/>
      <c r="I114" s="201"/>
      <c r="J114" s="87"/>
      <c r="K114" s="88"/>
      <c r="L114" s="88"/>
      <c r="M114" s="88"/>
      <c r="N114" s="88"/>
      <c r="O114" s="88"/>
      <c r="P114" s="88"/>
      <c r="Q114" s="88"/>
      <c r="R114" s="88"/>
    </row>
    <row r="115" spans="1:21">
      <c r="A115" s="13"/>
      <c r="B115" s="30"/>
      <c r="C115" s="30"/>
      <c r="D115" s="30"/>
      <c r="E115" s="30"/>
      <c r="F115" s="30"/>
      <c r="G115" s="30"/>
      <c r="H115" s="201"/>
      <c r="I115" s="201"/>
      <c r="K115" s="60"/>
      <c r="L115" s="60"/>
      <c r="M115" s="60"/>
      <c r="N115" s="60"/>
      <c r="O115" s="60"/>
      <c r="P115" s="60"/>
      <c r="Q115" s="60"/>
      <c r="R115" s="60"/>
      <c r="S115" s="20"/>
      <c r="T115" s="20"/>
      <c r="U115" s="20"/>
    </row>
    <row r="116" spans="1:21">
      <c r="A116" s="13"/>
      <c r="B116" s="30"/>
      <c r="C116" s="16"/>
      <c r="D116" s="16"/>
      <c r="F116" s="16"/>
      <c r="G116" s="16"/>
      <c r="H116" s="58"/>
      <c r="I116" s="58"/>
      <c r="J116" s="61" t="s">
        <v>41</v>
      </c>
      <c r="K116" s="61" t="s">
        <v>547</v>
      </c>
      <c r="L116" s="61" t="s">
        <v>548</v>
      </c>
      <c r="M116" s="61" t="s">
        <v>549</v>
      </c>
      <c r="N116" s="61" t="s">
        <v>550</v>
      </c>
      <c r="O116" s="61" t="s">
        <v>551</v>
      </c>
      <c r="P116" s="61" t="s">
        <v>552</v>
      </c>
      <c r="Q116" s="61" t="s">
        <v>553</v>
      </c>
      <c r="R116" s="61" t="s">
        <v>554</v>
      </c>
      <c r="S116" s="20"/>
      <c r="T116" s="20"/>
      <c r="U116" s="20"/>
    </row>
    <row r="117" spans="1:21" ht="17.25" customHeight="1">
      <c r="A117" s="13"/>
      <c r="B117" s="14"/>
      <c r="C117" s="16"/>
      <c r="D117" s="16"/>
      <c r="F117" s="16"/>
      <c r="G117" s="16"/>
      <c r="H117" s="58"/>
      <c r="I117" s="62" t="s">
        <v>42</v>
      </c>
      <c r="J117" s="63"/>
      <c r="K117" s="119" t="s">
        <v>555</v>
      </c>
      <c r="L117" s="119" t="s">
        <v>5</v>
      </c>
      <c r="M117" s="119" t="s">
        <v>5</v>
      </c>
      <c r="N117" s="119" t="s">
        <v>5</v>
      </c>
      <c r="O117" s="119" t="s">
        <v>5</v>
      </c>
      <c r="P117" s="119" t="s">
        <v>5</v>
      </c>
      <c r="Q117" s="119" t="s">
        <v>5</v>
      </c>
      <c r="R117" s="119" t="s">
        <v>5</v>
      </c>
      <c r="S117" s="20"/>
      <c r="T117" s="20"/>
      <c r="U117" s="20"/>
    </row>
    <row r="118" spans="1:21" s="67" customFormat="1" ht="57">
      <c r="A118" s="13"/>
      <c r="B118" s="111"/>
      <c r="C118" s="236" t="s">
        <v>141</v>
      </c>
      <c r="D118" s="239"/>
      <c r="E118" s="239"/>
      <c r="F118" s="239"/>
      <c r="G118" s="239"/>
      <c r="H118" s="240"/>
      <c r="I118" s="120" t="s">
        <v>625</v>
      </c>
      <c r="J118" s="112" t="s">
        <v>143</v>
      </c>
      <c r="K118" s="113"/>
      <c r="L118" s="113"/>
      <c r="M118" s="113"/>
      <c r="N118" s="113"/>
      <c r="O118" s="113"/>
      <c r="P118" s="113"/>
      <c r="Q118" s="113"/>
      <c r="R118" s="114"/>
    </row>
    <row r="119" spans="1:21" s="67" customFormat="1" ht="57">
      <c r="A119" s="13"/>
      <c r="B119" s="111"/>
      <c r="C119" s="236" t="s">
        <v>626</v>
      </c>
      <c r="D119" s="237"/>
      <c r="E119" s="237"/>
      <c r="F119" s="237"/>
      <c r="G119" s="237"/>
      <c r="H119" s="238"/>
      <c r="I119" s="120" t="s">
        <v>627</v>
      </c>
      <c r="J119" s="112" t="s">
        <v>143</v>
      </c>
      <c r="K119" s="115"/>
      <c r="L119" s="115"/>
      <c r="M119" s="115"/>
      <c r="N119" s="115"/>
      <c r="O119" s="115"/>
      <c r="P119" s="115"/>
      <c r="Q119" s="115"/>
      <c r="R119" s="116"/>
    </row>
    <row r="120" spans="1:21" s="72" customFormat="1">
      <c r="A120" s="13"/>
      <c r="B120" s="30"/>
      <c r="C120" s="30"/>
      <c r="D120" s="30"/>
      <c r="E120" s="30"/>
      <c r="F120" s="30"/>
      <c r="G120" s="30"/>
      <c r="H120" s="201"/>
      <c r="I120" s="201"/>
      <c r="J120" s="70"/>
      <c r="K120" s="60"/>
      <c r="L120" s="60"/>
      <c r="M120" s="60"/>
      <c r="N120" s="60"/>
      <c r="O120" s="60"/>
      <c r="P120" s="60"/>
      <c r="Q120" s="60"/>
      <c r="R120" s="60"/>
    </row>
    <row r="121" spans="1:21" s="67" customFormat="1">
      <c r="A121" s="13"/>
      <c r="B121" s="68"/>
      <c r="C121" s="57"/>
      <c r="D121" s="57"/>
      <c r="E121" s="57"/>
      <c r="F121" s="57"/>
      <c r="G121" s="57"/>
      <c r="H121" s="73"/>
      <c r="I121" s="73"/>
      <c r="J121" s="70"/>
      <c r="K121" s="74"/>
      <c r="L121" s="74"/>
      <c r="M121" s="74"/>
      <c r="N121" s="74"/>
      <c r="O121" s="74"/>
      <c r="P121" s="74"/>
      <c r="Q121" s="74"/>
      <c r="R121" s="74"/>
    </row>
    <row r="122" spans="1:21" s="72" customFormat="1">
      <c r="A122" s="13"/>
      <c r="B122" s="14"/>
      <c r="C122" s="16"/>
      <c r="D122" s="16"/>
      <c r="E122" s="16"/>
      <c r="F122" s="16"/>
      <c r="G122" s="16"/>
      <c r="H122" s="58"/>
      <c r="I122" s="58"/>
      <c r="J122" s="87"/>
      <c r="K122" s="88"/>
      <c r="L122" s="88"/>
      <c r="M122" s="88"/>
      <c r="N122" s="88"/>
      <c r="O122" s="88"/>
      <c r="P122" s="88"/>
      <c r="Q122" s="88"/>
      <c r="R122" s="88"/>
    </row>
    <row r="123" spans="1:21">
      <c r="A123" s="13"/>
      <c r="B123" s="30" t="s">
        <v>146</v>
      </c>
      <c r="C123" s="30"/>
      <c r="D123" s="30"/>
      <c r="E123" s="30"/>
      <c r="F123" s="30"/>
      <c r="G123" s="30"/>
      <c r="H123" s="201"/>
      <c r="I123" s="201"/>
      <c r="J123" s="121"/>
      <c r="K123" s="122"/>
      <c r="L123" s="122"/>
      <c r="M123" s="122"/>
      <c r="N123" s="122"/>
      <c r="O123" s="122"/>
      <c r="P123" s="122"/>
      <c r="Q123" s="122"/>
      <c r="R123" s="122"/>
      <c r="S123" s="20"/>
      <c r="T123" s="20"/>
      <c r="U123" s="20"/>
    </row>
    <row r="124" spans="1:21">
      <c r="A124" s="13"/>
      <c r="B124" s="30"/>
      <c r="C124" s="30"/>
      <c r="D124" s="30"/>
      <c r="E124" s="30"/>
      <c r="F124" s="30"/>
      <c r="G124" s="30"/>
      <c r="H124" s="201"/>
      <c r="I124" s="201"/>
      <c r="K124" s="60"/>
      <c r="L124" s="60"/>
      <c r="M124" s="60"/>
      <c r="N124" s="60"/>
      <c r="O124" s="60"/>
      <c r="P124" s="60"/>
      <c r="Q124" s="60"/>
      <c r="R124" s="60"/>
      <c r="S124" s="20"/>
      <c r="T124" s="20"/>
      <c r="U124" s="20"/>
    </row>
    <row r="125" spans="1:21">
      <c r="A125" s="13"/>
      <c r="B125" s="30"/>
      <c r="C125" s="16"/>
      <c r="D125" s="16"/>
      <c r="F125" s="16"/>
      <c r="G125" s="16"/>
      <c r="H125" s="58"/>
      <c r="I125" s="58"/>
      <c r="J125" s="61" t="s">
        <v>41</v>
      </c>
      <c r="K125" s="61" t="s">
        <v>547</v>
      </c>
      <c r="L125" s="61" t="s">
        <v>548</v>
      </c>
      <c r="M125" s="61" t="s">
        <v>549</v>
      </c>
      <c r="N125" s="61" t="s">
        <v>550</v>
      </c>
      <c r="O125" s="61" t="s">
        <v>551</v>
      </c>
      <c r="P125" s="61" t="s">
        <v>552</v>
      </c>
      <c r="Q125" s="61" t="s">
        <v>553</v>
      </c>
      <c r="R125" s="61" t="s">
        <v>554</v>
      </c>
      <c r="S125" s="20"/>
      <c r="T125" s="20"/>
      <c r="U125" s="20"/>
    </row>
    <row r="126" spans="1:21" ht="17.25" customHeight="1">
      <c r="A126" s="13"/>
      <c r="B126" s="14"/>
      <c r="C126" s="16"/>
      <c r="D126" s="16"/>
      <c r="F126" s="16"/>
      <c r="G126" s="16"/>
      <c r="H126" s="58"/>
      <c r="I126" s="62" t="s">
        <v>42</v>
      </c>
      <c r="J126" s="63"/>
      <c r="K126" s="64" t="s">
        <v>555</v>
      </c>
      <c r="L126" s="64" t="s">
        <v>5</v>
      </c>
      <c r="M126" s="64" t="s">
        <v>5</v>
      </c>
      <c r="N126" s="64" t="s">
        <v>5</v>
      </c>
      <c r="O126" s="64" t="s">
        <v>5</v>
      </c>
      <c r="P126" s="64" t="s">
        <v>5</v>
      </c>
      <c r="Q126" s="64" t="s">
        <v>5</v>
      </c>
      <c r="R126" s="64" t="s">
        <v>5</v>
      </c>
      <c r="S126" s="20"/>
      <c r="T126" s="20"/>
      <c r="U126" s="20"/>
    </row>
    <row r="127" spans="1:21" s="67" customFormat="1" ht="20.25" customHeight="1" thickBot="1">
      <c r="A127" s="13"/>
      <c r="B127" s="105"/>
      <c r="C127" s="280" t="s">
        <v>147</v>
      </c>
      <c r="D127" s="280"/>
      <c r="E127" s="280"/>
      <c r="F127" s="280"/>
      <c r="G127" s="241" t="s">
        <v>148</v>
      </c>
      <c r="H127" s="241"/>
      <c r="I127" s="311" t="s">
        <v>149</v>
      </c>
      <c r="J127" s="123">
        <v>252</v>
      </c>
      <c r="K127" s="124">
        <v>13</v>
      </c>
      <c r="L127" s="124">
        <v>26</v>
      </c>
      <c r="M127" s="124">
        <v>15</v>
      </c>
      <c r="N127" s="124">
        <v>28</v>
      </c>
      <c r="O127" s="124">
        <v>15</v>
      </c>
      <c r="P127" s="124">
        <v>14</v>
      </c>
      <c r="Q127" s="124">
        <v>29</v>
      </c>
      <c r="R127" s="124">
        <v>30</v>
      </c>
    </row>
    <row r="128" spans="1:21" s="67" customFormat="1" ht="20.25" customHeight="1" thickBot="1">
      <c r="A128" s="13"/>
      <c r="B128" s="105"/>
      <c r="C128" s="275"/>
      <c r="D128" s="275"/>
      <c r="E128" s="275"/>
      <c r="F128" s="275"/>
      <c r="G128" s="280" t="s">
        <v>150</v>
      </c>
      <c r="H128" s="284"/>
      <c r="I128" s="312"/>
      <c r="J128" s="125">
        <v>14</v>
      </c>
      <c r="K128" s="126">
        <v>0</v>
      </c>
      <c r="L128" s="126">
        <v>0</v>
      </c>
      <c r="M128" s="126">
        <v>1</v>
      </c>
      <c r="N128" s="126">
        <v>1</v>
      </c>
      <c r="O128" s="126">
        <v>2</v>
      </c>
      <c r="P128" s="126">
        <v>2</v>
      </c>
      <c r="Q128" s="126">
        <v>1</v>
      </c>
      <c r="R128" s="126">
        <v>0</v>
      </c>
    </row>
    <row r="129" spans="1:18" s="67" customFormat="1" ht="20.25" customHeight="1" thickBot="1">
      <c r="A129" s="13"/>
      <c r="B129" s="105"/>
      <c r="C129" s="275" t="s">
        <v>151</v>
      </c>
      <c r="D129" s="276"/>
      <c r="E129" s="276"/>
      <c r="F129" s="276"/>
      <c r="G129" s="277" t="s">
        <v>148</v>
      </c>
      <c r="H129" s="278"/>
      <c r="I129" s="312"/>
      <c r="J129" s="127">
        <v>32</v>
      </c>
      <c r="K129" s="128">
        <v>0</v>
      </c>
      <c r="L129" s="128">
        <v>1</v>
      </c>
      <c r="M129" s="128">
        <v>4</v>
      </c>
      <c r="N129" s="128">
        <v>4</v>
      </c>
      <c r="O129" s="128">
        <v>1</v>
      </c>
      <c r="P129" s="128">
        <v>1</v>
      </c>
      <c r="Q129" s="128">
        <v>3</v>
      </c>
      <c r="R129" s="128">
        <v>2</v>
      </c>
    </row>
    <row r="130" spans="1:18" s="67" customFormat="1" ht="20.25" customHeight="1" thickBot="1">
      <c r="A130" s="13"/>
      <c r="B130" s="105"/>
      <c r="C130" s="276"/>
      <c r="D130" s="276"/>
      <c r="E130" s="276"/>
      <c r="F130" s="276"/>
      <c r="G130" s="280" t="s">
        <v>150</v>
      </c>
      <c r="H130" s="284"/>
      <c r="I130" s="312"/>
      <c r="J130" s="125">
        <v>5.5</v>
      </c>
      <c r="K130" s="126">
        <v>0</v>
      </c>
      <c r="L130" s="126">
        <v>1</v>
      </c>
      <c r="M130" s="126">
        <v>0</v>
      </c>
      <c r="N130" s="126">
        <v>0</v>
      </c>
      <c r="O130" s="126">
        <v>0</v>
      </c>
      <c r="P130" s="126">
        <v>1</v>
      </c>
      <c r="Q130" s="126">
        <v>0</v>
      </c>
      <c r="R130" s="126">
        <v>0</v>
      </c>
    </row>
    <row r="131" spans="1:18" s="67" customFormat="1" ht="20.25" customHeight="1" thickBot="1">
      <c r="A131" s="13"/>
      <c r="B131" s="105"/>
      <c r="C131" s="275" t="s">
        <v>152</v>
      </c>
      <c r="D131" s="276"/>
      <c r="E131" s="276"/>
      <c r="F131" s="276"/>
      <c r="G131" s="277" t="s">
        <v>148</v>
      </c>
      <c r="H131" s="278"/>
      <c r="I131" s="312"/>
      <c r="J131" s="127">
        <v>26</v>
      </c>
      <c r="K131" s="128">
        <v>0</v>
      </c>
      <c r="L131" s="128">
        <v>3</v>
      </c>
      <c r="M131" s="128">
        <v>1</v>
      </c>
      <c r="N131" s="128">
        <v>1</v>
      </c>
      <c r="O131" s="128">
        <v>0</v>
      </c>
      <c r="P131" s="128">
        <v>2</v>
      </c>
      <c r="Q131" s="128">
        <v>5</v>
      </c>
      <c r="R131" s="128">
        <v>6</v>
      </c>
    </row>
    <row r="132" spans="1:18" s="67" customFormat="1" ht="20.25" customHeight="1" thickBot="1">
      <c r="A132" s="13"/>
      <c r="B132" s="105"/>
      <c r="C132" s="276"/>
      <c r="D132" s="276"/>
      <c r="E132" s="276"/>
      <c r="F132" s="276"/>
      <c r="G132" s="280" t="s">
        <v>150</v>
      </c>
      <c r="H132" s="284"/>
      <c r="I132" s="312"/>
      <c r="J132" s="125">
        <v>0</v>
      </c>
      <c r="K132" s="126">
        <v>0</v>
      </c>
      <c r="L132" s="126">
        <v>0</v>
      </c>
      <c r="M132" s="126">
        <v>0</v>
      </c>
      <c r="N132" s="126">
        <v>0</v>
      </c>
      <c r="O132" s="126">
        <v>0</v>
      </c>
      <c r="P132" s="126">
        <v>0</v>
      </c>
      <c r="Q132" s="126">
        <v>0</v>
      </c>
      <c r="R132" s="126">
        <v>0</v>
      </c>
    </row>
    <row r="133" spans="1:18" s="67" customFormat="1" ht="20.25" customHeight="1" thickBot="1">
      <c r="A133" s="13"/>
      <c r="B133" s="105"/>
      <c r="C133" s="275" t="s">
        <v>153</v>
      </c>
      <c r="D133" s="276"/>
      <c r="E133" s="276"/>
      <c r="F133" s="276"/>
      <c r="G133" s="277" t="s">
        <v>148</v>
      </c>
      <c r="H133" s="278"/>
      <c r="I133" s="312"/>
      <c r="J133" s="127">
        <v>10</v>
      </c>
      <c r="K133" s="128">
        <v>0</v>
      </c>
      <c r="L133" s="128">
        <v>0</v>
      </c>
      <c r="M133" s="128">
        <v>9</v>
      </c>
      <c r="N133" s="128">
        <v>0</v>
      </c>
      <c r="O133" s="128">
        <v>0</v>
      </c>
      <c r="P133" s="128">
        <v>0</v>
      </c>
      <c r="Q133" s="128">
        <v>0</v>
      </c>
      <c r="R133" s="128">
        <v>0</v>
      </c>
    </row>
    <row r="134" spans="1:18" s="67" customFormat="1" ht="20.25" customHeight="1" thickBot="1">
      <c r="A134" s="13"/>
      <c r="B134" s="68"/>
      <c r="C134" s="276"/>
      <c r="D134" s="276"/>
      <c r="E134" s="276"/>
      <c r="F134" s="276"/>
      <c r="G134" s="280" t="s">
        <v>150</v>
      </c>
      <c r="H134" s="284"/>
      <c r="I134" s="312"/>
      <c r="J134" s="125">
        <v>0</v>
      </c>
      <c r="K134" s="126">
        <v>0</v>
      </c>
      <c r="L134" s="126">
        <v>0</v>
      </c>
      <c r="M134" s="126">
        <v>0</v>
      </c>
      <c r="N134" s="126">
        <v>0</v>
      </c>
      <c r="O134" s="126">
        <v>0</v>
      </c>
      <c r="P134" s="126">
        <v>0</v>
      </c>
      <c r="Q134" s="126">
        <v>0</v>
      </c>
      <c r="R134" s="126">
        <v>0</v>
      </c>
    </row>
    <row r="135" spans="1:18" s="67" customFormat="1" ht="20.25" customHeight="1" thickBot="1">
      <c r="A135" s="13"/>
      <c r="B135" s="68"/>
      <c r="C135" s="275" t="s">
        <v>154</v>
      </c>
      <c r="D135" s="276"/>
      <c r="E135" s="276"/>
      <c r="F135" s="276"/>
      <c r="G135" s="277" t="s">
        <v>148</v>
      </c>
      <c r="H135" s="278"/>
      <c r="I135" s="312"/>
      <c r="J135" s="127">
        <v>12</v>
      </c>
      <c r="K135" s="128">
        <v>0</v>
      </c>
      <c r="L135" s="128">
        <v>0</v>
      </c>
      <c r="M135" s="128">
        <v>0</v>
      </c>
      <c r="N135" s="128">
        <v>0</v>
      </c>
      <c r="O135" s="128">
        <v>0</v>
      </c>
      <c r="P135" s="128">
        <v>0</v>
      </c>
      <c r="Q135" s="128">
        <v>0</v>
      </c>
      <c r="R135" s="128">
        <v>0</v>
      </c>
    </row>
    <row r="136" spans="1:18" s="67" customFormat="1" ht="20.25" customHeight="1" thickBot="1">
      <c r="A136" s="13"/>
      <c r="B136" s="68"/>
      <c r="C136" s="276"/>
      <c r="D136" s="276"/>
      <c r="E136" s="276"/>
      <c r="F136" s="276"/>
      <c r="G136" s="280" t="s">
        <v>150</v>
      </c>
      <c r="H136" s="284"/>
      <c r="I136" s="312"/>
      <c r="J136" s="125">
        <v>0</v>
      </c>
      <c r="K136" s="126">
        <v>0</v>
      </c>
      <c r="L136" s="126">
        <v>0</v>
      </c>
      <c r="M136" s="126">
        <v>0</v>
      </c>
      <c r="N136" s="126">
        <v>0</v>
      </c>
      <c r="O136" s="126">
        <v>0</v>
      </c>
      <c r="P136" s="126">
        <v>0</v>
      </c>
      <c r="Q136" s="126">
        <v>0</v>
      </c>
      <c r="R136" s="126">
        <v>0</v>
      </c>
    </row>
    <row r="137" spans="1:18" s="67" customFormat="1" ht="20.25" customHeight="1" thickBot="1">
      <c r="A137" s="13"/>
      <c r="B137" s="68"/>
      <c r="C137" s="275" t="s">
        <v>155</v>
      </c>
      <c r="D137" s="276"/>
      <c r="E137" s="276"/>
      <c r="F137" s="276"/>
      <c r="G137" s="277" t="s">
        <v>148</v>
      </c>
      <c r="H137" s="278"/>
      <c r="I137" s="312"/>
      <c r="J137" s="127">
        <v>11</v>
      </c>
      <c r="K137" s="128">
        <v>0</v>
      </c>
      <c r="L137" s="128">
        <v>0</v>
      </c>
      <c r="M137" s="128">
        <v>0</v>
      </c>
      <c r="N137" s="128">
        <v>0</v>
      </c>
      <c r="O137" s="128">
        <v>0</v>
      </c>
      <c r="P137" s="128">
        <v>0</v>
      </c>
      <c r="Q137" s="128">
        <v>0</v>
      </c>
      <c r="R137" s="128">
        <v>0</v>
      </c>
    </row>
    <row r="138" spans="1:18" s="67" customFormat="1" ht="20.25" customHeight="1" thickBot="1">
      <c r="A138" s="13"/>
      <c r="B138" s="68"/>
      <c r="C138" s="276"/>
      <c r="D138" s="276"/>
      <c r="E138" s="276"/>
      <c r="F138" s="276"/>
      <c r="G138" s="280" t="s">
        <v>150</v>
      </c>
      <c r="H138" s="284"/>
      <c r="I138" s="312"/>
      <c r="J138" s="125">
        <v>0</v>
      </c>
      <c r="K138" s="126">
        <v>0</v>
      </c>
      <c r="L138" s="126">
        <v>0</v>
      </c>
      <c r="M138" s="126">
        <v>0</v>
      </c>
      <c r="N138" s="126">
        <v>0</v>
      </c>
      <c r="O138" s="126">
        <v>0</v>
      </c>
      <c r="P138" s="126">
        <v>0</v>
      </c>
      <c r="Q138" s="126">
        <v>0</v>
      </c>
      <c r="R138" s="126">
        <v>0</v>
      </c>
    </row>
    <row r="139" spans="1:18" s="67" customFormat="1" ht="20.25" customHeight="1" thickBot="1">
      <c r="A139" s="13"/>
      <c r="B139" s="68"/>
      <c r="C139" s="275" t="s">
        <v>156</v>
      </c>
      <c r="D139" s="276"/>
      <c r="E139" s="276"/>
      <c r="F139" s="276"/>
      <c r="G139" s="277" t="s">
        <v>148</v>
      </c>
      <c r="H139" s="278"/>
      <c r="I139" s="312"/>
      <c r="J139" s="127">
        <v>2</v>
      </c>
      <c r="K139" s="128">
        <v>0</v>
      </c>
      <c r="L139" s="128">
        <v>0</v>
      </c>
      <c r="M139" s="128">
        <v>0</v>
      </c>
      <c r="N139" s="128">
        <v>0</v>
      </c>
      <c r="O139" s="128">
        <v>0</v>
      </c>
      <c r="P139" s="128">
        <v>0</v>
      </c>
      <c r="Q139" s="128">
        <v>0</v>
      </c>
      <c r="R139" s="128">
        <v>0</v>
      </c>
    </row>
    <row r="140" spans="1:18" s="67" customFormat="1" ht="20.25" customHeight="1" thickBot="1">
      <c r="A140" s="13"/>
      <c r="B140" s="68"/>
      <c r="C140" s="276"/>
      <c r="D140" s="276"/>
      <c r="E140" s="276"/>
      <c r="F140" s="276"/>
      <c r="G140" s="280" t="s">
        <v>150</v>
      </c>
      <c r="H140" s="284"/>
      <c r="I140" s="312"/>
      <c r="J140" s="125">
        <v>1</v>
      </c>
      <c r="K140" s="126">
        <v>0</v>
      </c>
      <c r="L140" s="126">
        <v>0</v>
      </c>
      <c r="M140" s="126">
        <v>0</v>
      </c>
      <c r="N140" s="126">
        <v>0</v>
      </c>
      <c r="O140" s="126">
        <v>0</v>
      </c>
      <c r="P140" s="126">
        <v>0</v>
      </c>
      <c r="Q140" s="126">
        <v>0</v>
      </c>
      <c r="R140" s="126">
        <v>0</v>
      </c>
    </row>
    <row r="141" spans="1:18" s="67" customFormat="1" ht="20.25" customHeight="1" thickBot="1">
      <c r="A141" s="13"/>
      <c r="B141" s="68"/>
      <c r="C141" s="275" t="s">
        <v>157</v>
      </c>
      <c r="D141" s="276"/>
      <c r="E141" s="276"/>
      <c r="F141" s="276"/>
      <c r="G141" s="277" t="s">
        <v>148</v>
      </c>
      <c r="H141" s="278"/>
      <c r="I141" s="312"/>
      <c r="J141" s="127">
        <v>15</v>
      </c>
      <c r="K141" s="128">
        <v>0</v>
      </c>
      <c r="L141" s="128">
        <v>0</v>
      </c>
      <c r="M141" s="128">
        <v>0</v>
      </c>
      <c r="N141" s="128">
        <v>0</v>
      </c>
      <c r="O141" s="128">
        <v>0</v>
      </c>
      <c r="P141" s="128">
        <v>0</v>
      </c>
      <c r="Q141" s="128">
        <v>0</v>
      </c>
      <c r="R141" s="128">
        <v>0</v>
      </c>
    </row>
    <row r="142" spans="1:18" s="67" customFormat="1" ht="20.25" customHeight="1" thickBot="1">
      <c r="A142" s="13"/>
      <c r="B142" s="68"/>
      <c r="C142" s="276"/>
      <c r="D142" s="276"/>
      <c r="E142" s="276"/>
      <c r="F142" s="276"/>
      <c r="G142" s="280" t="s">
        <v>150</v>
      </c>
      <c r="H142" s="284"/>
      <c r="I142" s="312"/>
      <c r="J142" s="125">
        <v>0</v>
      </c>
      <c r="K142" s="126">
        <v>0</v>
      </c>
      <c r="L142" s="126">
        <v>0</v>
      </c>
      <c r="M142" s="126">
        <v>0</v>
      </c>
      <c r="N142" s="126">
        <v>0</v>
      </c>
      <c r="O142" s="126">
        <v>0</v>
      </c>
      <c r="P142" s="126">
        <v>0</v>
      </c>
      <c r="Q142" s="126">
        <v>0</v>
      </c>
      <c r="R142" s="126">
        <v>0</v>
      </c>
    </row>
    <row r="143" spans="1:18" s="67" customFormat="1" ht="20.25" customHeight="1" thickBot="1">
      <c r="A143" s="13"/>
      <c r="B143" s="68"/>
      <c r="C143" s="275" t="s">
        <v>158</v>
      </c>
      <c r="D143" s="276"/>
      <c r="E143" s="276"/>
      <c r="F143" s="276"/>
      <c r="G143" s="277" t="s">
        <v>148</v>
      </c>
      <c r="H143" s="278"/>
      <c r="I143" s="312"/>
      <c r="J143" s="127">
        <v>10</v>
      </c>
      <c r="K143" s="128">
        <v>0</v>
      </c>
      <c r="L143" s="128">
        <v>0</v>
      </c>
      <c r="M143" s="128">
        <v>0</v>
      </c>
      <c r="N143" s="128">
        <v>0</v>
      </c>
      <c r="O143" s="128">
        <v>0</v>
      </c>
      <c r="P143" s="128">
        <v>0</v>
      </c>
      <c r="Q143" s="128">
        <v>0</v>
      </c>
      <c r="R143" s="128">
        <v>0</v>
      </c>
    </row>
    <row r="144" spans="1:18" s="67" customFormat="1" ht="20.25" customHeight="1">
      <c r="A144" s="13"/>
      <c r="B144" s="68"/>
      <c r="C144" s="308"/>
      <c r="D144" s="308"/>
      <c r="E144" s="308"/>
      <c r="F144" s="308"/>
      <c r="G144" s="241" t="s">
        <v>150</v>
      </c>
      <c r="H144" s="242"/>
      <c r="I144" s="313"/>
      <c r="J144" s="129">
        <v>0</v>
      </c>
      <c r="K144" s="130">
        <v>0</v>
      </c>
      <c r="L144" s="130">
        <v>0</v>
      </c>
      <c r="M144" s="130">
        <v>0</v>
      </c>
      <c r="N144" s="130">
        <v>0</v>
      </c>
      <c r="O144" s="130">
        <v>0</v>
      </c>
      <c r="P144" s="130">
        <v>0</v>
      </c>
      <c r="Q144" s="130">
        <v>0</v>
      </c>
      <c r="R144" s="130">
        <v>0</v>
      </c>
    </row>
    <row r="145" spans="1:21" s="72" customFormat="1">
      <c r="A145" s="13"/>
      <c r="B145" s="30"/>
      <c r="C145" s="30"/>
      <c r="D145" s="30"/>
      <c r="E145" s="30"/>
      <c r="F145" s="30"/>
      <c r="G145" s="30"/>
      <c r="H145" s="201"/>
      <c r="I145" s="201"/>
      <c r="J145" s="70"/>
      <c r="K145" s="71"/>
      <c r="L145" s="71"/>
      <c r="M145" s="71"/>
      <c r="N145" s="71"/>
      <c r="O145" s="71"/>
      <c r="P145" s="71"/>
      <c r="Q145" s="71"/>
      <c r="R145" s="71"/>
      <c r="S145" s="71"/>
      <c r="T145" s="71"/>
      <c r="U145" s="71"/>
    </row>
    <row r="146" spans="1:21">
      <c r="A146" s="13"/>
      <c r="B146" s="30"/>
      <c r="C146" s="30"/>
      <c r="D146" s="30"/>
      <c r="E146" s="30"/>
      <c r="F146" s="30"/>
      <c r="G146" s="30"/>
      <c r="H146" s="201"/>
      <c r="I146" s="201"/>
      <c r="K146" s="60"/>
      <c r="L146" s="97"/>
      <c r="M146" s="97"/>
      <c r="N146" s="60"/>
      <c r="O146" s="60"/>
      <c r="P146" s="60"/>
      <c r="Q146" s="60"/>
      <c r="R146" s="60"/>
      <c r="S146" s="60"/>
      <c r="T146" s="60"/>
      <c r="U146" s="60"/>
    </row>
    <row r="147" spans="1:21" ht="17.25" customHeight="1">
      <c r="A147" s="13"/>
      <c r="B147" s="30"/>
      <c r="C147" s="16"/>
      <c r="D147" s="16"/>
      <c r="F147" s="16"/>
      <c r="G147" s="16"/>
      <c r="H147" s="58"/>
      <c r="I147" s="58"/>
      <c r="J147" s="61" t="s">
        <v>41</v>
      </c>
      <c r="K147" s="310" t="s">
        <v>159</v>
      </c>
      <c r="L147" s="310"/>
      <c r="M147" s="310"/>
      <c r="N147" s="122"/>
      <c r="O147" s="122"/>
      <c r="P147" s="122"/>
      <c r="Q147" s="122"/>
      <c r="R147" s="122"/>
      <c r="S147" s="122"/>
      <c r="T147" s="122"/>
      <c r="U147" s="122"/>
    </row>
    <row r="148" spans="1:21">
      <c r="A148" s="13"/>
      <c r="B148" s="14"/>
      <c r="C148" s="16"/>
      <c r="D148" s="16"/>
      <c r="F148" s="16"/>
      <c r="G148" s="16"/>
      <c r="H148" s="58"/>
      <c r="I148" s="62" t="s">
        <v>42</v>
      </c>
      <c r="J148" s="63"/>
      <c r="K148" s="200" t="s">
        <v>160</v>
      </c>
      <c r="L148" s="200" t="s">
        <v>161</v>
      </c>
      <c r="M148" s="200" t="s">
        <v>162</v>
      </c>
      <c r="N148" s="122"/>
      <c r="O148" s="122"/>
      <c r="P148" s="122"/>
      <c r="Q148" s="122"/>
      <c r="R148" s="122"/>
      <c r="S148" s="122"/>
      <c r="T148" s="122"/>
      <c r="U148" s="20"/>
    </row>
    <row r="149" spans="1:21" s="67" customFormat="1" ht="20.25" customHeight="1">
      <c r="A149" s="13"/>
      <c r="B149" s="105"/>
      <c r="C149" s="241" t="s">
        <v>147</v>
      </c>
      <c r="D149" s="241"/>
      <c r="E149" s="241"/>
      <c r="F149" s="241"/>
      <c r="G149" s="241" t="s">
        <v>148</v>
      </c>
      <c r="H149" s="241"/>
      <c r="I149" s="311"/>
      <c r="J149" s="131"/>
      <c r="K149" s="124">
        <v>13</v>
      </c>
      <c r="L149" s="124">
        <v>55</v>
      </c>
      <c r="M149" s="124">
        <v>14</v>
      </c>
      <c r="N149" s="122"/>
      <c r="O149" s="122"/>
      <c r="P149" s="122"/>
      <c r="Q149" s="122"/>
      <c r="R149" s="122"/>
      <c r="S149" s="122"/>
      <c r="T149" s="122"/>
    </row>
    <row r="150" spans="1:21" s="67" customFormat="1" ht="20.25" customHeight="1" thickBot="1">
      <c r="A150" s="13"/>
      <c r="B150" s="105"/>
      <c r="C150" s="280"/>
      <c r="D150" s="280"/>
      <c r="E150" s="280"/>
      <c r="F150" s="280"/>
      <c r="G150" s="280" t="s">
        <v>150</v>
      </c>
      <c r="H150" s="284"/>
      <c r="I150" s="312"/>
      <c r="J150" s="132"/>
      <c r="K150" s="126">
        <v>0</v>
      </c>
      <c r="L150" s="126">
        <v>7</v>
      </c>
      <c r="M150" s="126">
        <v>0</v>
      </c>
      <c r="N150" s="122"/>
      <c r="O150" s="122"/>
      <c r="P150" s="122"/>
      <c r="Q150" s="122"/>
      <c r="R150" s="122"/>
      <c r="S150" s="122"/>
      <c r="T150" s="122"/>
    </row>
    <row r="151" spans="1:21" s="67" customFormat="1" ht="20.25" customHeight="1">
      <c r="A151" s="13"/>
      <c r="B151" s="105"/>
      <c r="C151" s="283" t="s">
        <v>151</v>
      </c>
      <c r="D151" s="308"/>
      <c r="E151" s="308"/>
      <c r="F151" s="308"/>
      <c r="G151" s="277" t="s">
        <v>148</v>
      </c>
      <c r="H151" s="278"/>
      <c r="I151" s="312"/>
      <c r="J151" s="132"/>
      <c r="K151" s="128">
        <v>0</v>
      </c>
      <c r="L151" s="128">
        <v>16</v>
      </c>
      <c r="M151" s="128">
        <v>0</v>
      </c>
      <c r="N151" s="122"/>
      <c r="O151" s="122"/>
      <c r="P151" s="122"/>
      <c r="Q151" s="122"/>
      <c r="R151" s="122"/>
      <c r="S151" s="122"/>
      <c r="T151" s="122"/>
    </row>
    <row r="152" spans="1:21" s="67" customFormat="1" ht="20.25" customHeight="1" thickBot="1">
      <c r="A152" s="13"/>
      <c r="B152" s="105"/>
      <c r="C152" s="284"/>
      <c r="D152" s="284"/>
      <c r="E152" s="284"/>
      <c r="F152" s="284"/>
      <c r="G152" s="280" t="s">
        <v>150</v>
      </c>
      <c r="H152" s="284"/>
      <c r="I152" s="312"/>
      <c r="J152" s="132"/>
      <c r="K152" s="126">
        <v>0.5</v>
      </c>
      <c r="L152" s="126">
        <v>3</v>
      </c>
      <c r="M152" s="126">
        <v>0</v>
      </c>
      <c r="N152" s="122"/>
      <c r="O152" s="122"/>
      <c r="P152" s="122"/>
      <c r="Q152" s="122"/>
      <c r="R152" s="122"/>
      <c r="S152" s="122"/>
      <c r="T152" s="122"/>
    </row>
    <row r="153" spans="1:21" s="67" customFormat="1" ht="20.25" customHeight="1">
      <c r="A153" s="13"/>
      <c r="B153" s="105"/>
      <c r="C153" s="283" t="s">
        <v>152</v>
      </c>
      <c r="D153" s="308"/>
      <c r="E153" s="308"/>
      <c r="F153" s="308"/>
      <c r="G153" s="277" t="s">
        <v>148</v>
      </c>
      <c r="H153" s="278"/>
      <c r="I153" s="312"/>
      <c r="J153" s="132"/>
      <c r="K153" s="128">
        <v>2</v>
      </c>
      <c r="L153" s="128">
        <v>6</v>
      </c>
      <c r="M153" s="128">
        <v>0</v>
      </c>
      <c r="N153" s="122"/>
      <c r="O153" s="122"/>
      <c r="P153" s="122"/>
      <c r="Q153" s="122"/>
      <c r="R153" s="122"/>
      <c r="S153" s="122"/>
      <c r="T153" s="122"/>
    </row>
    <row r="154" spans="1:21" s="67" customFormat="1" ht="20.25" customHeight="1" thickBot="1">
      <c r="A154" s="13"/>
      <c r="B154" s="105"/>
      <c r="C154" s="284"/>
      <c r="D154" s="284"/>
      <c r="E154" s="284"/>
      <c r="F154" s="284"/>
      <c r="G154" s="280" t="s">
        <v>150</v>
      </c>
      <c r="H154" s="284"/>
      <c r="I154" s="312"/>
      <c r="J154" s="132"/>
      <c r="K154" s="126">
        <v>0</v>
      </c>
      <c r="L154" s="126">
        <v>0</v>
      </c>
      <c r="M154" s="126">
        <v>0</v>
      </c>
      <c r="N154" s="122"/>
      <c r="O154" s="122"/>
      <c r="P154" s="122"/>
      <c r="Q154" s="122"/>
      <c r="R154" s="122"/>
      <c r="S154" s="122"/>
      <c r="T154" s="122"/>
    </row>
    <row r="155" spans="1:21" s="67" customFormat="1" ht="20.25" customHeight="1" thickBot="1">
      <c r="A155" s="13"/>
      <c r="B155" s="105"/>
      <c r="C155" s="275" t="s">
        <v>153</v>
      </c>
      <c r="D155" s="276"/>
      <c r="E155" s="276"/>
      <c r="F155" s="276"/>
      <c r="G155" s="277" t="s">
        <v>148</v>
      </c>
      <c r="H155" s="278"/>
      <c r="I155" s="312"/>
      <c r="J155" s="132"/>
      <c r="K155" s="128">
        <v>0</v>
      </c>
      <c r="L155" s="128">
        <v>1</v>
      </c>
      <c r="M155" s="128">
        <v>0</v>
      </c>
      <c r="N155" s="122"/>
      <c r="O155" s="122"/>
      <c r="P155" s="122"/>
      <c r="Q155" s="122"/>
      <c r="R155" s="122"/>
      <c r="S155" s="122"/>
      <c r="T155" s="122"/>
    </row>
    <row r="156" spans="1:21" s="67" customFormat="1" ht="20.25" customHeight="1" thickBot="1">
      <c r="A156" s="13"/>
      <c r="B156" s="68"/>
      <c r="C156" s="276"/>
      <c r="D156" s="276"/>
      <c r="E156" s="276"/>
      <c r="F156" s="276"/>
      <c r="G156" s="280" t="s">
        <v>150</v>
      </c>
      <c r="H156" s="284"/>
      <c r="I156" s="312"/>
      <c r="J156" s="132"/>
      <c r="K156" s="126">
        <v>0</v>
      </c>
      <c r="L156" s="126">
        <v>0</v>
      </c>
      <c r="M156" s="126">
        <v>0</v>
      </c>
      <c r="N156" s="122"/>
      <c r="O156" s="122"/>
      <c r="P156" s="122"/>
      <c r="Q156" s="122"/>
      <c r="R156" s="122"/>
      <c r="S156" s="122"/>
      <c r="T156" s="122"/>
    </row>
    <row r="157" spans="1:21" s="67" customFormat="1" ht="20.25" customHeight="1" thickBot="1">
      <c r="A157" s="13"/>
      <c r="B157" s="68"/>
      <c r="C157" s="275" t="s">
        <v>154</v>
      </c>
      <c r="D157" s="276"/>
      <c r="E157" s="276"/>
      <c r="F157" s="276"/>
      <c r="G157" s="277" t="s">
        <v>148</v>
      </c>
      <c r="H157" s="278"/>
      <c r="I157" s="312"/>
      <c r="J157" s="132"/>
      <c r="K157" s="128">
        <v>0</v>
      </c>
      <c r="L157" s="128">
        <v>0</v>
      </c>
      <c r="M157" s="128">
        <v>12</v>
      </c>
      <c r="N157" s="122"/>
      <c r="O157" s="122"/>
      <c r="P157" s="122"/>
      <c r="Q157" s="122"/>
      <c r="R157" s="122"/>
      <c r="S157" s="122"/>
      <c r="T157" s="122"/>
    </row>
    <row r="158" spans="1:21" s="67" customFormat="1" ht="20.25" customHeight="1" thickBot="1">
      <c r="A158" s="13"/>
      <c r="B158" s="68"/>
      <c r="C158" s="276"/>
      <c r="D158" s="276"/>
      <c r="E158" s="276"/>
      <c r="F158" s="276"/>
      <c r="G158" s="280" t="s">
        <v>150</v>
      </c>
      <c r="H158" s="284"/>
      <c r="I158" s="312"/>
      <c r="J158" s="132"/>
      <c r="K158" s="126">
        <v>0</v>
      </c>
      <c r="L158" s="126">
        <v>0</v>
      </c>
      <c r="M158" s="126">
        <v>0</v>
      </c>
      <c r="N158" s="122"/>
      <c r="O158" s="122"/>
      <c r="P158" s="122"/>
      <c r="Q158" s="122"/>
      <c r="R158" s="122"/>
      <c r="S158" s="122"/>
      <c r="T158" s="122"/>
    </row>
    <row r="159" spans="1:21" s="67" customFormat="1" ht="20.25" customHeight="1" thickBot="1">
      <c r="A159" s="13"/>
      <c r="B159" s="68"/>
      <c r="C159" s="275" t="s">
        <v>155</v>
      </c>
      <c r="D159" s="276"/>
      <c r="E159" s="276"/>
      <c r="F159" s="276"/>
      <c r="G159" s="277" t="s">
        <v>148</v>
      </c>
      <c r="H159" s="278"/>
      <c r="I159" s="312"/>
      <c r="J159" s="132"/>
      <c r="K159" s="128">
        <v>0</v>
      </c>
      <c r="L159" s="128">
        <v>0</v>
      </c>
      <c r="M159" s="128">
        <v>11</v>
      </c>
      <c r="N159" s="122"/>
      <c r="O159" s="122"/>
      <c r="P159" s="122"/>
      <c r="Q159" s="122"/>
      <c r="R159" s="122"/>
      <c r="S159" s="122"/>
      <c r="T159" s="122"/>
    </row>
    <row r="160" spans="1:21" s="67" customFormat="1" ht="20.25" customHeight="1" thickBot="1">
      <c r="A160" s="13"/>
      <c r="B160" s="68"/>
      <c r="C160" s="276"/>
      <c r="D160" s="276"/>
      <c r="E160" s="276"/>
      <c r="F160" s="276"/>
      <c r="G160" s="280" t="s">
        <v>150</v>
      </c>
      <c r="H160" s="284"/>
      <c r="I160" s="312"/>
      <c r="J160" s="132"/>
      <c r="K160" s="126">
        <v>0</v>
      </c>
      <c r="L160" s="126">
        <v>0</v>
      </c>
      <c r="M160" s="126">
        <v>0</v>
      </c>
      <c r="N160" s="122"/>
      <c r="O160" s="122"/>
      <c r="P160" s="122"/>
      <c r="Q160" s="122"/>
      <c r="R160" s="122"/>
      <c r="S160" s="122"/>
      <c r="T160" s="122"/>
    </row>
    <row r="161" spans="1:21" s="67" customFormat="1" ht="20.25" customHeight="1" thickBot="1">
      <c r="A161" s="13"/>
      <c r="B161" s="68"/>
      <c r="C161" s="275" t="s">
        <v>156</v>
      </c>
      <c r="D161" s="276"/>
      <c r="E161" s="276"/>
      <c r="F161" s="276"/>
      <c r="G161" s="277" t="s">
        <v>148</v>
      </c>
      <c r="H161" s="278"/>
      <c r="I161" s="312"/>
      <c r="J161" s="132"/>
      <c r="K161" s="128">
        <v>0</v>
      </c>
      <c r="L161" s="128">
        <v>0</v>
      </c>
      <c r="M161" s="128">
        <v>2</v>
      </c>
      <c r="N161" s="122"/>
      <c r="O161" s="122"/>
      <c r="P161" s="122"/>
      <c r="Q161" s="122"/>
      <c r="R161" s="122"/>
      <c r="S161" s="122"/>
      <c r="T161" s="122"/>
    </row>
    <row r="162" spans="1:21" s="67" customFormat="1" ht="20.25" customHeight="1" thickBot="1">
      <c r="A162" s="13"/>
      <c r="B162" s="68"/>
      <c r="C162" s="276"/>
      <c r="D162" s="276"/>
      <c r="E162" s="276"/>
      <c r="F162" s="276"/>
      <c r="G162" s="280" t="s">
        <v>150</v>
      </c>
      <c r="H162" s="284"/>
      <c r="I162" s="312"/>
      <c r="J162" s="132"/>
      <c r="K162" s="126">
        <v>0</v>
      </c>
      <c r="L162" s="126">
        <v>0</v>
      </c>
      <c r="M162" s="126">
        <v>1</v>
      </c>
      <c r="N162" s="122"/>
      <c r="O162" s="122"/>
      <c r="P162" s="122"/>
      <c r="Q162" s="122"/>
      <c r="R162" s="122"/>
      <c r="S162" s="122"/>
      <c r="T162" s="122"/>
    </row>
    <row r="163" spans="1:21" s="67" customFormat="1" ht="20.25" customHeight="1" thickBot="1">
      <c r="A163" s="13"/>
      <c r="B163" s="68"/>
      <c r="C163" s="275" t="s">
        <v>157</v>
      </c>
      <c r="D163" s="276"/>
      <c r="E163" s="276"/>
      <c r="F163" s="276"/>
      <c r="G163" s="277" t="s">
        <v>148</v>
      </c>
      <c r="H163" s="278"/>
      <c r="I163" s="312"/>
      <c r="J163" s="132"/>
      <c r="K163" s="128">
        <v>0</v>
      </c>
      <c r="L163" s="128">
        <v>0</v>
      </c>
      <c r="M163" s="128">
        <v>15</v>
      </c>
      <c r="N163" s="122"/>
      <c r="O163" s="122"/>
      <c r="P163" s="122"/>
      <c r="Q163" s="122"/>
      <c r="R163" s="122"/>
      <c r="S163" s="122"/>
      <c r="T163" s="122"/>
    </row>
    <row r="164" spans="1:21" s="67" customFormat="1" ht="20.25" customHeight="1" thickBot="1">
      <c r="A164" s="13"/>
      <c r="B164" s="68"/>
      <c r="C164" s="276"/>
      <c r="D164" s="276"/>
      <c r="E164" s="276"/>
      <c r="F164" s="276"/>
      <c r="G164" s="280" t="s">
        <v>150</v>
      </c>
      <c r="H164" s="284"/>
      <c r="I164" s="312"/>
      <c r="J164" s="132"/>
      <c r="K164" s="126">
        <v>0</v>
      </c>
      <c r="L164" s="126">
        <v>0</v>
      </c>
      <c r="M164" s="126">
        <v>0</v>
      </c>
      <c r="N164" s="122"/>
      <c r="O164" s="122"/>
      <c r="P164" s="122"/>
      <c r="Q164" s="122"/>
      <c r="R164" s="122"/>
      <c r="S164" s="122"/>
      <c r="T164" s="122"/>
    </row>
    <row r="165" spans="1:21" s="67" customFormat="1" ht="20.25" customHeight="1" thickBot="1">
      <c r="A165" s="13"/>
      <c r="B165" s="68"/>
      <c r="C165" s="275" t="s">
        <v>158</v>
      </c>
      <c r="D165" s="276"/>
      <c r="E165" s="276"/>
      <c r="F165" s="276"/>
      <c r="G165" s="277" t="s">
        <v>148</v>
      </c>
      <c r="H165" s="278"/>
      <c r="I165" s="312"/>
      <c r="J165" s="132"/>
      <c r="K165" s="128">
        <v>0</v>
      </c>
      <c r="L165" s="128">
        <v>0</v>
      </c>
      <c r="M165" s="128">
        <v>10</v>
      </c>
      <c r="N165" s="122"/>
      <c r="O165" s="122"/>
      <c r="P165" s="122"/>
      <c r="Q165" s="122"/>
      <c r="R165" s="122"/>
      <c r="S165" s="122"/>
      <c r="T165" s="122"/>
    </row>
    <row r="166" spans="1:21" s="67" customFormat="1" ht="20.25" customHeight="1">
      <c r="A166" s="13"/>
      <c r="B166" s="68"/>
      <c r="C166" s="308"/>
      <c r="D166" s="308"/>
      <c r="E166" s="308"/>
      <c r="F166" s="308"/>
      <c r="G166" s="241" t="s">
        <v>150</v>
      </c>
      <c r="H166" s="242"/>
      <c r="I166" s="313"/>
      <c r="J166" s="133"/>
      <c r="K166" s="130">
        <v>0</v>
      </c>
      <c r="L166" s="130">
        <v>0</v>
      </c>
      <c r="M166" s="130">
        <v>0</v>
      </c>
      <c r="N166" s="122"/>
      <c r="O166" s="122"/>
      <c r="P166" s="122"/>
      <c r="Q166" s="122"/>
      <c r="R166" s="122"/>
      <c r="S166" s="122"/>
      <c r="T166" s="122"/>
    </row>
    <row r="167" spans="1:21" s="72" customFormat="1">
      <c r="A167" s="13"/>
      <c r="B167" s="30"/>
      <c r="C167" s="30"/>
      <c r="D167" s="30"/>
      <c r="E167" s="30"/>
      <c r="F167" s="30"/>
      <c r="G167" s="30"/>
      <c r="H167" s="201"/>
      <c r="I167" s="201"/>
      <c r="J167" s="70"/>
      <c r="K167" s="71"/>
      <c r="L167" s="71"/>
      <c r="M167" s="71"/>
      <c r="N167" s="71"/>
      <c r="O167" s="71"/>
      <c r="P167" s="71"/>
      <c r="Q167" s="71"/>
      <c r="R167" s="71"/>
      <c r="S167" s="71"/>
      <c r="T167" s="71"/>
      <c r="U167" s="71"/>
    </row>
    <row r="168" spans="1:21" s="67" customFormat="1">
      <c r="A168" s="13"/>
      <c r="B168" s="68"/>
      <c r="C168" s="57"/>
      <c r="D168" s="57"/>
      <c r="E168" s="57"/>
      <c r="F168" s="57"/>
      <c r="G168" s="57"/>
      <c r="H168" s="73"/>
      <c r="I168" s="73"/>
      <c r="J168" s="70"/>
      <c r="K168" s="74"/>
      <c r="L168" s="74"/>
      <c r="M168" s="74"/>
      <c r="N168" s="74"/>
      <c r="O168" s="74"/>
      <c r="P168" s="74"/>
      <c r="Q168" s="74"/>
      <c r="R168" s="74"/>
      <c r="S168" s="74"/>
      <c r="T168" s="74"/>
      <c r="U168" s="74"/>
    </row>
    <row r="169" spans="1:21" s="72" customFormat="1">
      <c r="A169" s="13"/>
      <c r="B169" s="68"/>
      <c r="C169" s="16"/>
      <c r="D169" s="16"/>
      <c r="E169" s="16"/>
      <c r="F169" s="16"/>
      <c r="G169" s="16"/>
      <c r="H169" s="58"/>
      <c r="I169" s="58"/>
      <c r="J169" s="134"/>
      <c r="K169" s="88"/>
      <c r="L169" s="88"/>
      <c r="M169" s="88"/>
      <c r="N169" s="88"/>
      <c r="O169" s="88"/>
      <c r="P169" s="88"/>
      <c r="Q169" s="88"/>
      <c r="R169" s="88"/>
      <c r="S169" s="88"/>
      <c r="T169" s="88"/>
      <c r="U169" s="88"/>
    </row>
    <row r="170" spans="1:21" s="72" customFormat="1">
      <c r="A170" s="13"/>
      <c r="B170" s="30" t="s">
        <v>163</v>
      </c>
      <c r="C170" s="30"/>
      <c r="D170" s="30"/>
      <c r="E170" s="30"/>
      <c r="F170" s="30"/>
      <c r="G170" s="30"/>
      <c r="H170" s="201"/>
      <c r="I170" s="201"/>
      <c r="J170" s="134"/>
      <c r="K170" s="88"/>
      <c r="L170" s="88"/>
      <c r="M170" s="88"/>
      <c r="N170" s="88"/>
      <c r="O170" s="88"/>
      <c r="P170" s="88"/>
      <c r="Q170" s="88"/>
      <c r="R170" s="88"/>
      <c r="S170" s="88"/>
      <c r="T170" s="88"/>
      <c r="U170" s="88"/>
    </row>
    <row r="171" spans="1:21">
      <c r="A171" s="13"/>
      <c r="B171" s="30"/>
      <c r="C171" s="30"/>
      <c r="D171" s="30"/>
      <c r="E171" s="30"/>
      <c r="F171" s="30"/>
      <c r="G171" s="30"/>
      <c r="H171" s="201"/>
      <c r="I171" s="201"/>
      <c r="K171" s="60"/>
      <c r="L171" s="60"/>
      <c r="M171" s="60"/>
      <c r="N171" s="60"/>
      <c r="O171" s="60"/>
      <c r="P171" s="60"/>
      <c r="Q171" s="60"/>
      <c r="R171" s="60"/>
      <c r="S171" s="60"/>
      <c r="T171" s="60"/>
      <c r="U171" s="60"/>
    </row>
    <row r="172" spans="1:21">
      <c r="A172" s="13"/>
      <c r="B172" s="30"/>
      <c r="C172" s="16"/>
      <c r="D172" s="16"/>
      <c r="F172" s="16"/>
      <c r="G172" s="16"/>
      <c r="H172" s="58"/>
      <c r="I172" s="58"/>
      <c r="J172" s="61" t="s">
        <v>41</v>
      </c>
      <c r="K172" s="61" t="s">
        <v>547</v>
      </c>
      <c r="L172" s="61" t="s">
        <v>548</v>
      </c>
      <c r="M172" s="61" t="s">
        <v>549</v>
      </c>
      <c r="N172" s="61" t="s">
        <v>550</v>
      </c>
      <c r="O172" s="61" t="s">
        <v>551</v>
      </c>
      <c r="P172" s="61" t="s">
        <v>552</v>
      </c>
      <c r="Q172" s="61" t="s">
        <v>553</v>
      </c>
      <c r="R172" s="61" t="s">
        <v>554</v>
      </c>
      <c r="S172" s="20"/>
      <c r="T172" s="20"/>
      <c r="U172" s="20"/>
    </row>
    <row r="173" spans="1:21" ht="27">
      <c r="A173" s="13"/>
      <c r="B173" s="14"/>
      <c r="C173" s="16"/>
      <c r="D173" s="16"/>
      <c r="F173" s="16"/>
      <c r="G173" s="16"/>
      <c r="H173" s="58"/>
      <c r="I173" s="62" t="s">
        <v>42</v>
      </c>
      <c r="J173" s="63"/>
      <c r="K173" s="119" t="s">
        <v>555</v>
      </c>
      <c r="L173" s="119" t="s">
        <v>5</v>
      </c>
      <c r="M173" s="119" t="s">
        <v>5</v>
      </c>
      <c r="N173" s="119" t="s">
        <v>5</v>
      </c>
      <c r="O173" s="119" t="s">
        <v>5</v>
      </c>
      <c r="P173" s="119" t="s">
        <v>5</v>
      </c>
      <c r="Q173" s="119" t="s">
        <v>5</v>
      </c>
      <c r="R173" s="119" t="s">
        <v>5</v>
      </c>
      <c r="S173" s="20"/>
      <c r="T173" s="20"/>
      <c r="U173" s="20"/>
    </row>
    <row r="174" spans="1:21" s="67" customFormat="1" ht="18" customHeight="1" thickBot="1">
      <c r="A174" s="13"/>
      <c r="B174" s="14"/>
      <c r="C174" s="280" t="s">
        <v>164</v>
      </c>
      <c r="D174" s="280"/>
      <c r="E174" s="280"/>
      <c r="F174" s="280"/>
      <c r="G174" s="280"/>
      <c r="H174" s="280"/>
      <c r="I174" s="246" t="s">
        <v>165</v>
      </c>
      <c r="J174" s="135" t="s">
        <v>138</v>
      </c>
      <c r="K174" s="113"/>
      <c r="L174" s="113"/>
      <c r="M174" s="113"/>
      <c r="N174" s="113"/>
      <c r="O174" s="113"/>
      <c r="P174" s="113"/>
      <c r="Q174" s="113"/>
      <c r="R174" s="114"/>
    </row>
    <row r="175" spans="1:21" s="67" customFormat="1" ht="18" customHeight="1" thickBot="1">
      <c r="A175" s="13"/>
      <c r="B175" s="136"/>
      <c r="C175" s="277" t="s">
        <v>166</v>
      </c>
      <c r="D175" s="277"/>
      <c r="E175" s="277"/>
      <c r="F175" s="278"/>
      <c r="G175" s="275" t="s">
        <v>167</v>
      </c>
      <c r="H175" s="199" t="s">
        <v>168</v>
      </c>
      <c r="I175" s="247"/>
      <c r="J175" s="127">
        <v>0</v>
      </c>
      <c r="K175" s="137"/>
      <c r="L175" s="137"/>
      <c r="M175" s="137"/>
      <c r="N175" s="137"/>
      <c r="O175" s="137"/>
      <c r="P175" s="137"/>
      <c r="Q175" s="137"/>
      <c r="R175" s="138"/>
    </row>
    <row r="176" spans="1:21" s="67" customFormat="1" ht="18" thickBot="1">
      <c r="A176" s="13"/>
      <c r="B176" s="136"/>
      <c r="C176" s="241"/>
      <c r="D176" s="241"/>
      <c r="E176" s="241"/>
      <c r="F176" s="242"/>
      <c r="G176" s="275"/>
      <c r="H176" s="198" t="s">
        <v>169</v>
      </c>
      <c r="I176" s="247"/>
      <c r="J176" s="125">
        <v>0</v>
      </c>
      <c r="K176" s="137"/>
      <c r="L176" s="137"/>
      <c r="M176" s="137"/>
      <c r="N176" s="137"/>
      <c r="O176" s="137"/>
      <c r="P176" s="137"/>
      <c r="Q176" s="137"/>
      <c r="R176" s="138"/>
    </row>
    <row r="177" spans="1:21" s="67" customFormat="1" ht="18" thickBot="1">
      <c r="A177" s="13"/>
      <c r="B177" s="136"/>
      <c r="C177" s="241"/>
      <c r="D177" s="241"/>
      <c r="E177" s="241"/>
      <c r="F177" s="242"/>
      <c r="G177" s="275" t="s">
        <v>170</v>
      </c>
      <c r="H177" s="199" t="s">
        <v>168</v>
      </c>
      <c r="I177" s="247"/>
      <c r="J177" s="127">
        <v>1</v>
      </c>
      <c r="K177" s="137"/>
      <c r="L177" s="137"/>
      <c r="M177" s="137"/>
      <c r="N177" s="137"/>
      <c r="O177" s="137"/>
      <c r="P177" s="137"/>
      <c r="Q177" s="137"/>
      <c r="R177" s="138"/>
    </row>
    <row r="178" spans="1:21" s="67" customFormat="1" ht="18" thickBot="1">
      <c r="A178" s="13"/>
      <c r="B178" s="136"/>
      <c r="C178" s="241"/>
      <c r="D178" s="241"/>
      <c r="E178" s="241"/>
      <c r="F178" s="242"/>
      <c r="G178" s="276"/>
      <c r="H178" s="198" t="s">
        <v>169</v>
      </c>
      <c r="I178" s="247"/>
      <c r="J178" s="125">
        <v>0</v>
      </c>
      <c r="K178" s="137"/>
      <c r="L178" s="137"/>
      <c r="M178" s="137"/>
      <c r="N178" s="137"/>
      <c r="O178" s="137"/>
      <c r="P178" s="137"/>
      <c r="Q178" s="137"/>
      <c r="R178" s="138"/>
    </row>
    <row r="179" spans="1:21" s="67" customFormat="1" ht="18" thickBot="1">
      <c r="A179" s="13"/>
      <c r="B179" s="136"/>
      <c r="C179" s="241"/>
      <c r="D179" s="241"/>
      <c r="E179" s="241"/>
      <c r="F179" s="242"/>
      <c r="G179" s="275" t="s">
        <v>385</v>
      </c>
      <c r="H179" s="199" t="s">
        <v>168</v>
      </c>
      <c r="I179" s="247"/>
      <c r="J179" s="127">
        <v>0</v>
      </c>
      <c r="K179" s="137"/>
      <c r="L179" s="137"/>
      <c r="M179" s="137"/>
      <c r="N179" s="137"/>
      <c r="O179" s="137"/>
      <c r="P179" s="137"/>
      <c r="Q179" s="137"/>
      <c r="R179" s="138"/>
    </row>
    <row r="180" spans="1:21" s="67" customFormat="1" ht="18" thickBot="1">
      <c r="A180" s="13"/>
      <c r="B180" s="136"/>
      <c r="C180" s="241"/>
      <c r="D180" s="241"/>
      <c r="E180" s="241"/>
      <c r="F180" s="242"/>
      <c r="G180" s="276"/>
      <c r="H180" s="198" t="s">
        <v>169</v>
      </c>
      <c r="I180" s="247"/>
      <c r="J180" s="125">
        <v>1</v>
      </c>
      <c r="K180" s="137"/>
      <c r="L180" s="137"/>
      <c r="M180" s="137"/>
      <c r="N180" s="137"/>
      <c r="O180" s="137"/>
      <c r="P180" s="137"/>
      <c r="Q180" s="137"/>
      <c r="R180" s="138"/>
    </row>
    <row r="181" spans="1:21" s="67" customFormat="1" ht="18" thickBot="1">
      <c r="A181" s="13"/>
      <c r="B181" s="136"/>
      <c r="C181" s="241"/>
      <c r="D181" s="241"/>
      <c r="E181" s="241"/>
      <c r="F181" s="242"/>
      <c r="G181" s="309" t="s">
        <v>171</v>
      </c>
      <c r="H181" s="199" t="s">
        <v>168</v>
      </c>
      <c r="I181" s="247"/>
      <c r="J181" s="127">
        <v>0</v>
      </c>
      <c r="K181" s="137"/>
      <c r="L181" s="137"/>
      <c r="M181" s="137"/>
      <c r="N181" s="137"/>
      <c r="O181" s="137"/>
      <c r="P181" s="137"/>
      <c r="Q181" s="137"/>
      <c r="R181" s="138"/>
    </row>
    <row r="182" spans="1:21" s="67" customFormat="1" ht="18" thickBot="1">
      <c r="A182" s="13"/>
      <c r="B182" s="136"/>
      <c r="C182" s="241"/>
      <c r="D182" s="241"/>
      <c r="E182" s="241"/>
      <c r="F182" s="242"/>
      <c r="G182" s="276"/>
      <c r="H182" s="198" t="s">
        <v>169</v>
      </c>
      <c r="I182" s="247"/>
      <c r="J182" s="125">
        <v>1</v>
      </c>
      <c r="K182" s="137"/>
      <c r="L182" s="137"/>
      <c r="M182" s="137"/>
      <c r="N182" s="137"/>
      <c r="O182" s="137"/>
      <c r="P182" s="137"/>
      <c r="Q182" s="137"/>
      <c r="R182" s="138"/>
    </row>
    <row r="183" spans="1:21" s="67" customFormat="1" ht="18" thickBot="1">
      <c r="A183" s="13"/>
      <c r="B183" s="136"/>
      <c r="C183" s="241"/>
      <c r="D183" s="241"/>
      <c r="E183" s="241"/>
      <c r="F183" s="242"/>
      <c r="G183" s="275" t="s">
        <v>172</v>
      </c>
      <c r="H183" s="199" t="s">
        <v>168</v>
      </c>
      <c r="I183" s="247"/>
      <c r="J183" s="127">
        <v>0</v>
      </c>
      <c r="K183" s="137"/>
      <c r="L183" s="137"/>
      <c r="M183" s="137"/>
      <c r="N183" s="137"/>
      <c r="O183" s="137"/>
      <c r="P183" s="137"/>
      <c r="Q183" s="137"/>
      <c r="R183" s="138"/>
    </row>
    <row r="184" spans="1:21" s="67" customFormat="1" ht="18" thickBot="1">
      <c r="A184" s="13"/>
      <c r="B184" s="136"/>
      <c r="C184" s="241"/>
      <c r="D184" s="241"/>
      <c r="E184" s="241"/>
      <c r="F184" s="242"/>
      <c r="G184" s="276"/>
      <c r="H184" s="198" t="s">
        <v>169</v>
      </c>
      <c r="I184" s="247"/>
      <c r="J184" s="125">
        <v>0</v>
      </c>
      <c r="K184" s="137"/>
      <c r="L184" s="137"/>
      <c r="M184" s="137"/>
      <c r="N184" s="137"/>
      <c r="O184" s="137"/>
      <c r="P184" s="137"/>
      <c r="Q184" s="137"/>
      <c r="R184" s="138"/>
    </row>
    <row r="185" spans="1:21" s="67" customFormat="1" ht="18" thickBot="1">
      <c r="A185" s="13"/>
      <c r="B185" s="136"/>
      <c r="C185" s="241"/>
      <c r="D185" s="241"/>
      <c r="E185" s="241"/>
      <c r="F185" s="242"/>
      <c r="G185" s="275" t="s">
        <v>162</v>
      </c>
      <c r="H185" s="199" t="s">
        <v>168</v>
      </c>
      <c r="I185" s="247"/>
      <c r="J185" s="127">
        <v>0</v>
      </c>
      <c r="K185" s="137"/>
      <c r="L185" s="137"/>
      <c r="M185" s="137"/>
      <c r="N185" s="137"/>
      <c r="O185" s="137"/>
      <c r="P185" s="137"/>
      <c r="Q185" s="137"/>
      <c r="R185" s="138"/>
    </row>
    <row r="186" spans="1:21" s="67" customFormat="1">
      <c r="A186" s="13"/>
      <c r="B186" s="136"/>
      <c r="C186" s="241"/>
      <c r="D186" s="241"/>
      <c r="E186" s="241"/>
      <c r="F186" s="242"/>
      <c r="G186" s="308"/>
      <c r="H186" s="197" t="s">
        <v>169</v>
      </c>
      <c r="I186" s="248"/>
      <c r="J186" s="129">
        <v>0</v>
      </c>
      <c r="K186" s="115"/>
      <c r="L186" s="115"/>
      <c r="M186" s="115"/>
      <c r="N186" s="115"/>
      <c r="O186" s="115"/>
      <c r="P186" s="115"/>
      <c r="Q186" s="115"/>
      <c r="R186" s="116"/>
    </row>
    <row r="187" spans="1:21" s="72" customFormat="1">
      <c r="A187" s="13"/>
      <c r="B187" s="30"/>
      <c r="C187" s="30"/>
      <c r="D187" s="30"/>
      <c r="E187" s="30"/>
      <c r="F187" s="30"/>
      <c r="G187" s="30"/>
      <c r="H187" s="201"/>
      <c r="I187" s="201"/>
      <c r="J187" s="70"/>
      <c r="K187" s="88"/>
      <c r="L187" s="88"/>
      <c r="M187" s="88"/>
      <c r="N187" s="88"/>
      <c r="O187" s="88"/>
      <c r="P187" s="88"/>
      <c r="Q187" s="88"/>
      <c r="R187" s="88"/>
    </row>
    <row r="188" spans="1:21" s="67" customFormat="1">
      <c r="A188" s="13"/>
      <c r="B188" s="68"/>
      <c r="C188" s="57"/>
      <c r="D188" s="57"/>
      <c r="E188" s="57"/>
      <c r="F188" s="57"/>
      <c r="G188" s="57"/>
      <c r="H188" s="73"/>
      <c r="I188" s="73"/>
      <c r="J188" s="70"/>
      <c r="K188" s="74"/>
      <c r="L188" s="74"/>
      <c r="M188" s="74"/>
      <c r="N188" s="74"/>
      <c r="O188" s="74"/>
      <c r="P188" s="74"/>
      <c r="Q188" s="74"/>
      <c r="R188" s="74"/>
    </row>
    <row r="189" spans="1:21" s="72" customFormat="1">
      <c r="A189" s="13"/>
      <c r="B189" s="136"/>
      <c r="C189" s="139"/>
      <c r="D189" s="139"/>
      <c r="E189" s="16"/>
      <c r="F189" s="16"/>
      <c r="G189" s="16"/>
      <c r="H189" s="58"/>
      <c r="I189" s="58"/>
      <c r="J189" s="87"/>
      <c r="K189" s="88"/>
      <c r="L189" s="88"/>
      <c r="M189" s="88"/>
      <c r="N189" s="88"/>
      <c r="O189" s="88"/>
      <c r="P189" s="88"/>
      <c r="Q189" s="88"/>
      <c r="R189" s="88"/>
    </row>
    <row r="190" spans="1:21" s="72" customFormat="1">
      <c r="A190" s="13"/>
      <c r="B190" s="30" t="s">
        <v>173</v>
      </c>
      <c r="C190" s="30"/>
      <c r="D190" s="30"/>
      <c r="E190" s="30"/>
      <c r="F190" s="30"/>
      <c r="G190" s="30"/>
      <c r="H190" s="201"/>
      <c r="I190" s="201"/>
      <c r="J190" s="134"/>
      <c r="K190" s="88"/>
      <c r="L190" s="88"/>
      <c r="M190" s="88"/>
      <c r="N190" s="88"/>
      <c r="O190" s="88"/>
      <c r="P190" s="88"/>
      <c r="Q190" s="88"/>
      <c r="R190" s="88"/>
    </row>
    <row r="191" spans="1:21">
      <c r="A191" s="13"/>
      <c r="B191" s="30"/>
      <c r="C191" s="30"/>
      <c r="D191" s="30"/>
      <c r="E191" s="30"/>
      <c r="F191" s="30"/>
      <c r="G191" s="30"/>
      <c r="H191" s="201"/>
      <c r="I191" s="201"/>
      <c r="K191" s="60"/>
      <c r="L191" s="60"/>
      <c r="M191" s="60"/>
      <c r="N191" s="60"/>
      <c r="O191" s="60"/>
      <c r="P191" s="60"/>
      <c r="Q191" s="60"/>
      <c r="R191" s="60"/>
      <c r="S191" s="20"/>
      <c r="T191" s="20"/>
      <c r="U191" s="20"/>
    </row>
    <row r="192" spans="1:21">
      <c r="A192" s="13"/>
      <c r="B192" s="30"/>
      <c r="C192" s="16"/>
      <c r="D192" s="16"/>
      <c r="F192" s="16"/>
      <c r="G192" s="16"/>
      <c r="H192" s="58"/>
      <c r="I192" s="58"/>
      <c r="J192" s="61" t="s">
        <v>41</v>
      </c>
      <c r="K192" s="61" t="s">
        <v>547</v>
      </c>
      <c r="L192" s="61" t="s">
        <v>548</v>
      </c>
      <c r="M192" s="61" t="s">
        <v>549</v>
      </c>
      <c r="N192" s="61" t="s">
        <v>550</v>
      </c>
      <c r="O192" s="61" t="s">
        <v>551</v>
      </c>
      <c r="P192" s="61" t="s">
        <v>552</v>
      </c>
      <c r="Q192" s="61" t="s">
        <v>553</v>
      </c>
      <c r="R192" s="61" t="s">
        <v>554</v>
      </c>
      <c r="S192" s="20"/>
      <c r="T192" s="20"/>
      <c r="U192" s="20"/>
    </row>
    <row r="193" spans="1:21" ht="17.25" customHeight="1">
      <c r="A193" s="13"/>
      <c r="B193" s="14"/>
      <c r="C193" s="16"/>
      <c r="D193" s="16"/>
      <c r="F193" s="16"/>
      <c r="G193" s="16"/>
      <c r="H193" s="58"/>
      <c r="I193" s="62" t="s">
        <v>42</v>
      </c>
      <c r="J193" s="63"/>
      <c r="K193" s="119" t="s">
        <v>555</v>
      </c>
      <c r="L193" s="119" t="s">
        <v>5</v>
      </c>
      <c r="M193" s="119" t="s">
        <v>5</v>
      </c>
      <c r="N193" s="119" t="s">
        <v>5</v>
      </c>
      <c r="O193" s="119" t="s">
        <v>5</v>
      </c>
      <c r="P193" s="119" t="s">
        <v>5</v>
      </c>
      <c r="Q193" s="119" t="s">
        <v>5</v>
      </c>
      <c r="R193" s="119" t="s">
        <v>5</v>
      </c>
      <c r="S193" s="20"/>
      <c r="T193" s="20"/>
      <c r="U193" s="20"/>
    </row>
    <row r="194" spans="1:21" s="67" customFormat="1" ht="23.1" customHeight="1">
      <c r="A194" s="13"/>
      <c r="B194" s="14"/>
      <c r="C194" s="286" t="s">
        <v>174</v>
      </c>
      <c r="D194" s="287"/>
      <c r="E194" s="292" t="s">
        <v>175</v>
      </c>
      <c r="F194" s="293"/>
      <c r="G194" s="241" t="s">
        <v>176</v>
      </c>
      <c r="H194" s="242"/>
      <c r="I194" s="246" t="s">
        <v>386</v>
      </c>
      <c r="J194" s="140">
        <v>0</v>
      </c>
      <c r="K194" s="113"/>
      <c r="L194" s="113"/>
      <c r="M194" s="113"/>
      <c r="N194" s="113"/>
      <c r="O194" s="113"/>
      <c r="P194" s="113"/>
      <c r="Q194" s="113"/>
      <c r="R194" s="114"/>
    </row>
    <row r="195" spans="1:21" s="67" customFormat="1" ht="23.1" customHeight="1">
      <c r="A195" s="13"/>
      <c r="B195" s="136"/>
      <c r="C195" s="288"/>
      <c r="D195" s="289"/>
      <c r="E195" s="293"/>
      <c r="F195" s="293"/>
      <c r="G195" s="241" t="s">
        <v>177</v>
      </c>
      <c r="H195" s="242"/>
      <c r="I195" s="247"/>
      <c r="J195" s="140">
        <v>1</v>
      </c>
      <c r="K195" s="137"/>
      <c r="L195" s="137"/>
      <c r="M195" s="137"/>
      <c r="N195" s="137"/>
      <c r="O195" s="137"/>
      <c r="P195" s="137"/>
      <c r="Q195" s="137"/>
      <c r="R195" s="138"/>
    </row>
    <row r="196" spans="1:21" s="67" customFormat="1" ht="23.1" customHeight="1">
      <c r="A196" s="13"/>
      <c r="B196" s="136"/>
      <c r="C196" s="288"/>
      <c r="D196" s="289"/>
      <c r="E196" s="293"/>
      <c r="F196" s="293"/>
      <c r="G196" s="241" t="s">
        <v>178</v>
      </c>
      <c r="H196" s="242"/>
      <c r="I196" s="247"/>
      <c r="J196" s="140">
        <v>1</v>
      </c>
      <c r="K196" s="137"/>
      <c r="L196" s="137"/>
      <c r="M196" s="137"/>
      <c r="N196" s="137"/>
      <c r="O196" s="137"/>
      <c r="P196" s="137"/>
      <c r="Q196" s="137"/>
      <c r="R196" s="138"/>
    </row>
    <row r="197" spans="1:21" s="67" customFormat="1" ht="17.25" customHeight="1">
      <c r="A197" s="13"/>
      <c r="B197" s="136"/>
      <c r="C197" s="290"/>
      <c r="D197" s="291"/>
      <c r="E197" s="241" t="s">
        <v>162</v>
      </c>
      <c r="F197" s="242"/>
      <c r="G197" s="242"/>
      <c r="H197" s="242"/>
      <c r="I197" s="248"/>
      <c r="J197" s="140">
        <v>0</v>
      </c>
      <c r="K197" s="137"/>
      <c r="L197" s="137"/>
      <c r="M197" s="137"/>
      <c r="N197" s="137"/>
      <c r="O197" s="137"/>
      <c r="P197" s="137"/>
      <c r="Q197" s="137"/>
      <c r="R197" s="138"/>
    </row>
    <row r="198" spans="1:21" s="67" customFormat="1" ht="23.1" customHeight="1">
      <c r="A198" s="13"/>
      <c r="B198" s="136"/>
      <c r="C198" s="286" t="s">
        <v>179</v>
      </c>
      <c r="D198" s="297"/>
      <c r="E198" s="241" t="s">
        <v>180</v>
      </c>
      <c r="F198" s="242"/>
      <c r="G198" s="242"/>
      <c r="H198" s="242"/>
      <c r="I198" s="246" t="s">
        <v>387</v>
      </c>
      <c r="J198" s="140">
        <v>0</v>
      </c>
      <c r="K198" s="137"/>
      <c r="L198" s="137"/>
      <c r="M198" s="137"/>
      <c r="N198" s="137"/>
      <c r="O198" s="137"/>
      <c r="P198" s="137"/>
      <c r="Q198" s="137"/>
      <c r="R198" s="138"/>
    </row>
    <row r="199" spans="1:21" s="67" customFormat="1" ht="23.1" customHeight="1">
      <c r="A199" s="13"/>
      <c r="B199" s="136"/>
      <c r="C199" s="298"/>
      <c r="D199" s="299"/>
      <c r="E199" s="241" t="s">
        <v>181</v>
      </c>
      <c r="F199" s="242"/>
      <c r="G199" s="242"/>
      <c r="H199" s="242"/>
      <c r="I199" s="247"/>
      <c r="J199" s="140">
        <v>1</v>
      </c>
      <c r="K199" s="137"/>
      <c r="L199" s="137"/>
      <c r="M199" s="137"/>
      <c r="N199" s="137"/>
      <c r="O199" s="137"/>
      <c r="P199" s="137"/>
      <c r="Q199" s="137"/>
      <c r="R199" s="138"/>
    </row>
    <row r="200" spans="1:21" s="67" customFormat="1" ht="23.1" customHeight="1">
      <c r="A200" s="13"/>
      <c r="B200" s="136"/>
      <c r="C200" s="300"/>
      <c r="D200" s="301"/>
      <c r="E200" s="241" t="s">
        <v>182</v>
      </c>
      <c r="F200" s="242"/>
      <c r="G200" s="242"/>
      <c r="H200" s="242"/>
      <c r="I200" s="248"/>
      <c r="J200" s="140">
        <v>0</v>
      </c>
      <c r="K200" s="137"/>
      <c r="L200" s="137"/>
      <c r="M200" s="137"/>
      <c r="N200" s="137"/>
      <c r="O200" s="137"/>
      <c r="P200" s="137"/>
      <c r="Q200" s="137"/>
      <c r="R200" s="138"/>
    </row>
    <row r="201" spans="1:21" s="67" customFormat="1" ht="42.75">
      <c r="A201" s="13"/>
      <c r="B201" s="136"/>
      <c r="C201" s="286" t="s">
        <v>183</v>
      </c>
      <c r="D201" s="297"/>
      <c r="E201" s="241" t="s">
        <v>184</v>
      </c>
      <c r="F201" s="242"/>
      <c r="G201" s="242"/>
      <c r="H201" s="242"/>
      <c r="I201" s="106" t="s">
        <v>388</v>
      </c>
      <c r="J201" s="140">
        <v>1</v>
      </c>
      <c r="K201" s="137"/>
      <c r="L201" s="137"/>
      <c r="M201" s="137"/>
      <c r="N201" s="137"/>
      <c r="O201" s="137"/>
      <c r="P201" s="137"/>
      <c r="Q201" s="137"/>
      <c r="R201" s="138"/>
    </row>
    <row r="202" spans="1:21" s="67" customFormat="1" ht="30" customHeight="1">
      <c r="A202" s="13"/>
      <c r="B202" s="136"/>
      <c r="C202" s="298"/>
      <c r="D202" s="299"/>
      <c r="E202" s="241" t="s">
        <v>389</v>
      </c>
      <c r="F202" s="242"/>
      <c r="G202" s="242"/>
      <c r="H202" s="242"/>
      <c r="I202" s="265" t="s">
        <v>390</v>
      </c>
      <c r="J202" s="140">
        <v>1</v>
      </c>
      <c r="K202" s="137"/>
      <c r="L202" s="137"/>
      <c r="M202" s="137"/>
      <c r="N202" s="137"/>
      <c r="O202" s="137"/>
      <c r="P202" s="137"/>
      <c r="Q202" s="137"/>
      <c r="R202" s="138"/>
    </row>
    <row r="203" spans="1:21" s="67" customFormat="1" ht="30" customHeight="1">
      <c r="A203" s="13"/>
      <c r="B203" s="136"/>
      <c r="C203" s="298"/>
      <c r="D203" s="299"/>
      <c r="E203" s="241" t="s">
        <v>391</v>
      </c>
      <c r="F203" s="242"/>
      <c r="G203" s="242"/>
      <c r="H203" s="242"/>
      <c r="I203" s="302"/>
      <c r="J203" s="140">
        <v>0</v>
      </c>
      <c r="K203" s="137"/>
      <c r="L203" s="137"/>
      <c r="M203" s="137"/>
      <c r="N203" s="137"/>
      <c r="O203" s="137"/>
      <c r="P203" s="137"/>
      <c r="Q203" s="137"/>
      <c r="R203" s="138"/>
    </row>
    <row r="204" spans="1:21" s="67" customFormat="1" ht="42.75">
      <c r="A204" s="13"/>
      <c r="B204" s="136"/>
      <c r="C204" s="298"/>
      <c r="D204" s="299"/>
      <c r="E204" s="241" t="s">
        <v>392</v>
      </c>
      <c r="F204" s="242"/>
      <c r="G204" s="242"/>
      <c r="H204" s="242"/>
      <c r="I204" s="106" t="s">
        <v>393</v>
      </c>
      <c r="J204" s="140">
        <v>0</v>
      </c>
      <c r="K204" s="137"/>
      <c r="L204" s="137"/>
      <c r="M204" s="137"/>
      <c r="N204" s="137"/>
      <c r="O204" s="137"/>
      <c r="P204" s="137"/>
      <c r="Q204" s="137"/>
      <c r="R204" s="138"/>
    </row>
    <row r="205" spans="1:21" s="67" customFormat="1" ht="42.75">
      <c r="A205" s="13"/>
      <c r="B205" s="136"/>
      <c r="C205" s="298"/>
      <c r="D205" s="299"/>
      <c r="E205" s="241" t="s">
        <v>394</v>
      </c>
      <c r="F205" s="242"/>
      <c r="G205" s="242"/>
      <c r="H205" s="242"/>
      <c r="I205" s="106" t="s">
        <v>395</v>
      </c>
      <c r="J205" s="140">
        <v>0</v>
      </c>
      <c r="K205" s="137"/>
      <c r="L205" s="137"/>
      <c r="M205" s="137"/>
      <c r="N205" s="137"/>
      <c r="O205" s="137"/>
      <c r="P205" s="137"/>
      <c r="Q205" s="137"/>
      <c r="R205" s="138"/>
    </row>
    <row r="206" spans="1:21" s="67" customFormat="1" ht="42.75">
      <c r="A206" s="13"/>
      <c r="B206" s="136"/>
      <c r="C206" s="298"/>
      <c r="D206" s="299"/>
      <c r="E206" s="241" t="s">
        <v>185</v>
      </c>
      <c r="F206" s="242"/>
      <c r="G206" s="242"/>
      <c r="H206" s="242"/>
      <c r="I206" s="106" t="s">
        <v>396</v>
      </c>
      <c r="J206" s="140">
        <v>0</v>
      </c>
      <c r="K206" s="137"/>
      <c r="L206" s="137"/>
      <c r="M206" s="137"/>
      <c r="N206" s="137"/>
      <c r="O206" s="137"/>
      <c r="P206" s="137"/>
      <c r="Q206" s="137"/>
      <c r="R206" s="138"/>
    </row>
    <row r="207" spans="1:21" s="67" customFormat="1" ht="42.75">
      <c r="A207" s="13"/>
      <c r="B207" s="136"/>
      <c r="C207" s="300"/>
      <c r="D207" s="301"/>
      <c r="E207" s="241" t="s">
        <v>186</v>
      </c>
      <c r="F207" s="242"/>
      <c r="G207" s="242"/>
      <c r="H207" s="242"/>
      <c r="I207" s="106" t="s">
        <v>397</v>
      </c>
      <c r="J207" s="140">
        <v>0</v>
      </c>
      <c r="K207" s="115"/>
      <c r="L207" s="115"/>
      <c r="M207" s="115"/>
      <c r="N207" s="115"/>
      <c r="O207" s="115"/>
      <c r="P207" s="115"/>
      <c r="Q207" s="115"/>
      <c r="R207" s="116"/>
    </row>
    <row r="208" spans="1:21" s="72" customFormat="1">
      <c r="A208" s="13"/>
      <c r="B208" s="30"/>
      <c r="C208" s="30"/>
      <c r="D208" s="30"/>
      <c r="E208" s="30"/>
      <c r="F208" s="30"/>
      <c r="G208" s="30"/>
      <c r="H208" s="201"/>
      <c r="I208" s="201"/>
      <c r="J208" s="70"/>
      <c r="K208" s="71"/>
      <c r="L208" s="71"/>
      <c r="M208" s="71"/>
      <c r="N208" s="71"/>
      <c r="O208" s="71"/>
      <c r="P208" s="71"/>
      <c r="Q208" s="71"/>
      <c r="R208" s="71"/>
    </row>
    <row r="209" spans="1:21" s="67" customFormat="1">
      <c r="A209" s="13"/>
      <c r="B209" s="68"/>
      <c r="C209" s="57"/>
      <c r="D209" s="57"/>
      <c r="E209" s="57"/>
      <c r="F209" s="57"/>
      <c r="G209" s="57"/>
      <c r="H209" s="73"/>
      <c r="I209" s="73"/>
      <c r="J209" s="70"/>
      <c r="K209" s="74"/>
      <c r="L209" s="74"/>
      <c r="M209" s="74"/>
      <c r="N209" s="74"/>
      <c r="O209" s="74"/>
      <c r="P209" s="74"/>
      <c r="Q209" s="74"/>
      <c r="R209" s="74"/>
    </row>
    <row r="210" spans="1:21" s="67" customFormat="1">
      <c r="A210" s="13"/>
      <c r="B210" s="111"/>
      <c r="C210" s="111"/>
      <c r="D210" s="57"/>
      <c r="E210" s="57"/>
      <c r="F210" s="57"/>
      <c r="G210" s="57"/>
      <c r="H210" s="73"/>
      <c r="I210" s="141" t="str">
        <f>HYPERLINK("#"&amp;$B$3&amp;"!a1","TOPへ戻る")</f>
        <v>TOPへ戻る</v>
      </c>
      <c r="J210" s="70"/>
      <c r="K210" s="74"/>
      <c r="L210" s="74"/>
      <c r="M210" s="74"/>
      <c r="N210" s="74"/>
      <c r="O210" s="74"/>
    </row>
    <row r="211" spans="1:21" s="67" customFormat="1" ht="36.75" customHeight="1">
      <c r="A211" s="13"/>
      <c r="B211" s="111"/>
      <c r="C211" s="111"/>
      <c r="D211" s="57"/>
      <c r="E211" s="57"/>
      <c r="F211" s="57"/>
      <c r="G211" s="57"/>
      <c r="H211" s="73"/>
      <c r="I211" s="73"/>
      <c r="J211" s="70"/>
      <c r="K211" s="74"/>
      <c r="L211" s="74"/>
      <c r="M211" s="74"/>
      <c r="N211" s="74"/>
      <c r="O211" s="74"/>
      <c r="P211" s="74"/>
      <c r="Q211" s="74"/>
      <c r="R211" s="74"/>
    </row>
    <row r="212" spans="1:21" s="72" customFormat="1" ht="19.5">
      <c r="A212" s="13"/>
      <c r="B212" s="142" t="s">
        <v>187</v>
      </c>
      <c r="C212" s="143"/>
      <c r="D212" s="143"/>
      <c r="E212" s="52"/>
      <c r="F212" s="52"/>
      <c r="G212" s="52"/>
      <c r="H212" s="53"/>
      <c r="I212" s="53"/>
      <c r="J212" s="144"/>
      <c r="K212" s="202"/>
      <c r="L212" s="88"/>
      <c r="M212" s="88"/>
      <c r="N212" s="88"/>
      <c r="O212" s="88"/>
      <c r="P212" s="88"/>
      <c r="Q212" s="88"/>
      <c r="R212" s="88"/>
    </row>
    <row r="213" spans="1:21" s="148" customFormat="1">
      <c r="A213" s="13"/>
      <c r="B213" s="145"/>
      <c r="C213" s="57"/>
      <c r="D213" s="16"/>
      <c r="E213" s="57"/>
      <c r="F213" s="57"/>
      <c r="G213" s="57"/>
      <c r="H213" s="146"/>
      <c r="I213" s="146"/>
      <c r="J213" s="87"/>
      <c r="K213" s="147"/>
      <c r="L213" s="147"/>
      <c r="M213" s="147"/>
      <c r="N213" s="147"/>
      <c r="O213" s="147"/>
      <c r="P213" s="147"/>
      <c r="Q213" s="147"/>
      <c r="R213" s="147"/>
      <c r="S213" s="20"/>
    </row>
    <row r="214" spans="1:21" s="72" customFormat="1">
      <c r="A214" s="13"/>
      <c r="B214" s="145" t="s">
        <v>188</v>
      </c>
      <c r="C214" s="62"/>
      <c r="D214" s="62"/>
      <c r="E214" s="16"/>
      <c r="F214" s="16"/>
      <c r="G214" s="16"/>
      <c r="H214" s="58"/>
      <c r="I214" s="58"/>
      <c r="J214" s="87"/>
      <c r="K214" s="88"/>
      <c r="L214" s="88"/>
      <c r="M214" s="88"/>
      <c r="N214" s="88"/>
      <c r="O214" s="88"/>
      <c r="P214" s="88"/>
      <c r="Q214" s="88"/>
      <c r="R214" s="88"/>
    </row>
    <row r="215" spans="1:21">
      <c r="A215" s="13"/>
      <c r="B215" s="30"/>
      <c r="C215" s="30"/>
      <c r="D215" s="30"/>
      <c r="E215" s="30"/>
      <c r="F215" s="30"/>
      <c r="G215" s="30"/>
      <c r="H215" s="201"/>
      <c r="I215" s="201"/>
      <c r="K215" s="60"/>
      <c r="L215" s="60"/>
      <c r="M215" s="60"/>
      <c r="N215" s="60"/>
      <c r="O215" s="60"/>
      <c r="P215" s="60"/>
      <c r="Q215" s="60"/>
      <c r="R215" s="60"/>
      <c r="S215" s="20"/>
      <c r="T215" s="20"/>
      <c r="U215" s="20"/>
    </row>
    <row r="216" spans="1:21">
      <c r="A216" s="13"/>
      <c r="B216" s="30"/>
      <c r="C216" s="16"/>
      <c r="D216" s="16"/>
      <c r="F216" s="16"/>
      <c r="G216" s="16"/>
      <c r="H216" s="58"/>
      <c r="I216" s="58"/>
      <c r="J216" s="61" t="s">
        <v>41</v>
      </c>
      <c r="K216" s="61" t="s">
        <v>547</v>
      </c>
      <c r="L216" s="61" t="s">
        <v>548</v>
      </c>
      <c r="M216" s="61" t="s">
        <v>549</v>
      </c>
      <c r="N216" s="61" t="s">
        <v>550</v>
      </c>
      <c r="O216" s="61" t="s">
        <v>551</v>
      </c>
      <c r="P216" s="61" t="s">
        <v>552</v>
      </c>
      <c r="Q216" s="61" t="s">
        <v>553</v>
      </c>
      <c r="R216" s="61" t="s">
        <v>554</v>
      </c>
      <c r="S216" s="20"/>
      <c r="T216" s="20"/>
      <c r="U216" s="20"/>
    </row>
    <row r="217" spans="1:21" ht="17.25" customHeight="1">
      <c r="A217" s="13"/>
      <c r="B217" s="14"/>
      <c r="C217" s="16"/>
      <c r="D217" s="16"/>
      <c r="F217" s="16"/>
      <c r="G217" s="16"/>
      <c r="H217" s="58"/>
      <c r="I217" s="62" t="s">
        <v>42</v>
      </c>
      <c r="J217" s="63"/>
      <c r="K217" s="64" t="s">
        <v>555</v>
      </c>
      <c r="L217" s="64" t="s">
        <v>5</v>
      </c>
      <c r="M217" s="64" t="s">
        <v>5</v>
      </c>
      <c r="N217" s="64" t="s">
        <v>5</v>
      </c>
      <c r="O217" s="64" t="s">
        <v>5</v>
      </c>
      <c r="P217" s="64" t="s">
        <v>5</v>
      </c>
      <c r="Q217" s="64" t="s">
        <v>5</v>
      </c>
      <c r="R217" s="64" t="s">
        <v>5</v>
      </c>
      <c r="S217" s="20"/>
      <c r="T217" s="20"/>
      <c r="U217" s="20"/>
    </row>
    <row r="218" spans="1:21" s="67" customFormat="1" ht="17.25" customHeight="1" thickBot="1">
      <c r="A218" s="13"/>
      <c r="B218" s="68"/>
      <c r="C218" s="279" t="s">
        <v>189</v>
      </c>
      <c r="D218" s="295" t="s">
        <v>190</v>
      </c>
      <c r="E218" s="296"/>
      <c r="F218" s="296"/>
      <c r="G218" s="296"/>
      <c r="H218" s="296"/>
      <c r="I218" s="246" t="s">
        <v>398</v>
      </c>
      <c r="J218" s="149">
        <v>7755</v>
      </c>
      <c r="K218" s="150">
        <v>307</v>
      </c>
      <c r="L218" s="150">
        <v>1444</v>
      </c>
      <c r="M218" s="150">
        <v>944</v>
      </c>
      <c r="N218" s="150">
        <v>1065</v>
      </c>
      <c r="O218" s="150">
        <v>914</v>
      </c>
      <c r="P218" s="150">
        <v>420</v>
      </c>
      <c r="Q218" s="150">
        <v>1183</v>
      </c>
      <c r="R218" s="150">
        <v>1478</v>
      </c>
    </row>
    <row r="219" spans="1:21" s="67" customFormat="1" ht="17.25" customHeight="1">
      <c r="A219" s="13"/>
      <c r="B219" s="68"/>
      <c r="C219" s="294"/>
      <c r="D219" s="305"/>
      <c r="E219" s="283" t="s">
        <v>191</v>
      </c>
      <c r="F219" s="283"/>
      <c r="G219" s="283"/>
      <c r="H219" s="283"/>
      <c r="I219" s="303"/>
      <c r="J219" s="127">
        <v>4208</v>
      </c>
      <c r="K219" s="128">
        <v>209</v>
      </c>
      <c r="L219" s="128">
        <v>902</v>
      </c>
      <c r="M219" s="128">
        <v>640</v>
      </c>
      <c r="N219" s="128">
        <v>514</v>
      </c>
      <c r="O219" s="128">
        <v>211</v>
      </c>
      <c r="P219" s="128">
        <v>140</v>
      </c>
      <c r="Q219" s="128">
        <v>739</v>
      </c>
      <c r="R219" s="128">
        <v>853</v>
      </c>
    </row>
    <row r="220" spans="1:21" s="67" customFormat="1" ht="17.25" customHeight="1">
      <c r="A220" s="13"/>
      <c r="B220" s="68"/>
      <c r="C220" s="294"/>
      <c r="D220" s="306"/>
      <c r="E220" s="241" t="s">
        <v>192</v>
      </c>
      <c r="F220" s="242"/>
      <c r="G220" s="242"/>
      <c r="H220" s="242"/>
      <c r="I220" s="303"/>
      <c r="J220" s="123">
        <v>1475</v>
      </c>
      <c r="K220" s="124">
        <v>91</v>
      </c>
      <c r="L220" s="124">
        <v>201</v>
      </c>
      <c r="M220" s="124">
        <v>30</v>
      </c>
      <c r="N220" s="124">
        <v>416</v>
      </c>
      <c r="O220" s="124">
        <v>70</v>
      </c>
      <c r="P220" s="124">
        <v>154</v>
      </c>
      <c r="Q220" s="124">
        <v>181</v>
      </c>
      <c r="R220" s="124">
        <v>332</v>
      </c>
    </row>
    <row r="221" spans="1:21" s="67" customFormat="1" ht="17.25" customHeight="1" thickBot="1">
      <c r="A221" s="13"/>
      <c r="B221" s="68"/>
      <c r="C221" s="294"/>
      <c r="D221" s="307"/>
      <c r="E221" s="280" t="s">
        <v>193</v>
      </c>
      <c r="F221" s="284"/>
      <c r="G221" s="284"/>
      <c r="H221" s="284"/>
      <c r="I221" s="303"/>
      <c r="J221" s="149">
        <v>2072</v>
      </c>
      <c r="K221" s="150">
        <v>7</v>
      </c>
      <c r="L221" s="150">
        <v>341</v>
      </c>
      <c r="M221" s="150">
        <v>274</v>
      </c>
      <c r="N221" s="150">
        <v>135</v>
      </c>
      <c r="O221" s="150">
        <v>633</v>
      </c>
      <c r="P221" s="150">
        <v>126</v>
      </c>
      <c r="Q221" s="150">
        <v>263</v>
      </c>
      <c r="R221" s="150">
        <v>293</v>
      </c>
    </row>
    <row r="222" spans="1:21" s="67" customFormat="1" ht="18" customHeight="1" thickBot="1">
      <c r="A222" s="13"/>
      <c r="B222" s="14"/>
      <c r="C222" s="294"/>
      <c r="D222" s="275" t="s">
        <v>194</v>
      </c>
      <c r="E222" s="276"/>
      <c r="F222" s="276"/>
      <c r="G222" s="276"/>
      <c r="H222" s="276"/>
      <c r="I222" s="303"/>
      <c r="J222" s="151">
        <v>117166</v>
      </c>
      <c r="K222" s="152">
        <v>1213</v>
      </c>
      <c r="L222" s="152">
        <v>17687</v>
      </c>
      <c r="M222" s="152">
        <v>12411</v>
      </c>
      <c r="N222" s="152">
        <v>24302</v>
      </c>
      <c r="O222" s="152">
        <v>4228</v>
      </c>
      <c r="P222" s="152">
        <v>8631</v>
      </c>
      <c r="Q222" s="152">
        <v>25157</v>
      </c>
      <c r="R222" s="152">
        <v>23537</v>
      </c>
    </row>
    <row r="223" spans="1:21" s="67" customFormat="1" ht="17.25" customHeight="1">
      <c r="A223" s="13"/>
      <c r="B223" s="111"/>
      <c r="C223" s="294"/>
      <c r="D223" s="277" t="s">
        <v>195</v>
      </c>
      <c r="E223" s="278"/>
      <c r="F223" s="278"/>
      <c r="G223" s="278"/>
      <c r="H223" s="278"/>
      <c r="I223" s="304"/>
      <c r="J223" s="127">
        <v>7695</v>
      </c>
      <c r="K223" s="128">
        <v>304</v>
      </c>
      <c r="L223" s="128">
        <v>1431</v>
      </c>
      <c r="M223" s="128">
        <v>935</v>
      </c>
      <c r="N223" s="128">
        <v>1058</v>
      </c>
      <c r="O223" s="128">
        <v>905</v>
      </c>
      <c r="P223" s="128">
        <v>421</v>
      </c>
      <c r="Q223" s="128">
        <v>1167</v>
      </c>
      <c r="R223" s="128">
        <v>1474</v>
      </c>
    </row>
    <row r="224" spans="1:21" s="72" customFormat="1">
      <c r="A224" s="13"/>
      <c r="B224" s="30"/>
      <c r="C224" s="30"/>
      <c r="D224" s="30"/>
      <c r="E224" s="30"/>
      <c r="F224" s="30"/>
      <c r="G224" s="30"/>
      <c r="H224" s="201"/>
      <c r="I224" s="201"/>
      <c r="J224" s="70"/>
      <c r="K224" s="71"/>
      <c r="L224" s="71"/>
      <c r="M224" s="71"/>
      <c r="N224" s="71"/>
      <c r="O224" s="71"/>
      <c r="P224" s="71"/>
      <c r="Q224" s="71"/>
      <c r="R224" s="71"/>
    </row>
    <row r="225" spans="1:21" s="67" customFormat="1">
      <c r="A225" s="13"/>
      <c r="B225" s="68"/>
      <c r="C225" s="57"/>
      <c r="D225" s="57"/>
      <c r="E225" s="57"/>
      <c r="F225" s="57"/>
      <c r="G225" s="57"/>
      <c r="H225" s="73"/>
      <c r="I225" s="73"/>
      <c r="J225" s="70"/>
      <c r="K225" s="74"/>
      <c r="L225" s="74"/>
      <c r="M225" s="74"/>
      <c r="N225" s="74"/>
      <c r="O225" s="74"/>
      <c r="P225" s="74"/>
      <c r="Q225" s="74"/>
      <c r="R225" s="74"/>
    </row>
    <row r="226" spans="1:21" s="72" customFormat="1">
      <c r="A226" s="13"/>
      <c r="B226" s="111"/>
      <c r="C226" s="153"/>
      <c r="D226" s="16"/>
      <c r="E226" s="16"/>
      <c r="F226" s="16"/>
      <c r="H226" s="58"/>
      <c r="I226" s="58"/>
      <c r="J226" s="87"/>
      <c r="K226" s="88"/>
      <c r="L226" s="88"/>
      <c r="M226" s="88"/>
      <c r="N226" s="88"/>
      <c r="O226" s="88"/>
      <c r="P226" s="88"/>
      <c r="Q226" s="88"/>
      <c r="R226" s="88"/>
    </row>
    <row r="227" spans="1:21" s="72" customFormat="1">
      <c r="A227" s="13"/>
      <c r="B227" s="145" t="s">
        <v>196</v>
      </c>
      <c r="C227" s="86"/>
      <c r="D227" s="86"/>
      <c r="E227" s="86"/>
      <c r="F227" s="86"/>
      <c r="G227" s="86"/>
      <c r="H227" s="201"/>
      <c r="I227" s="201"/>
      <c r="J227" s="87"/>
      <c r="K227" s="88"/>
      <c r="L227" s="88"/>
      <c r="M227" s="88"/>
      <c r="N227" s="88"/>
      <c r="O227" s="88"/>
      <c r="P227" s="88"/>
      <c r="Q227" s="88"/>
      <c r="R227" s="88"/>
    </row>
    <row r="228" spans="1:21">
      <c r="A228" s="13"/>
      <c r="B228" s="30"/>
      <c r="C228" s="30"/>
      <c r="D228" s="30"/>
      <c r="E228" s="30"/>
      <c r="F228" s="30"/>
      <c r="G228" s="30"/>
      <c r="H228" s="201"/>
      <c r="I228" s="201"/>
      <c r="K228" s="60"/>
      <c r="L228" s="60"/>
      <c r="M228" s="60"/>
      <c r="N228" s="60"/>
      <c r="O228" s="60"/>
      <c r="P228" s="60"/>
      <c r="Q228" s="60"/>
      <c r="R228" s="60"/>
      <c r="S228" s="20"/>
      <c r="T228" s="20"/>
      <c r="U228" s="20"/>
    </row>
    <row r="229" spans="1:21">
      <c r="A229" s="13"/>
      <c r="B229" s="30"/>
      <c r="C229" s="16"/>
      <c r="D229" s="16"/>
      <c r="F229" s="16"/>
      <c r="G229" s="16"/>
      <c r="H229" s="58"/>
      <c r="I229" s="58"/>
      <c r="J229" s="61" t="s">
        <v>41</v>
      </c>
      <c r="K229" s="61" t="s">
        <v>547</v>
      </c>
      <c r="L229" s="61" t="s">
        <v>548</v>
      </c>
      <c r="M229" s="61" t="s">
        <v>549</v>
      </c>
      <c r="N229" s="61" t="s">
        <v>550</v>
      </c>
      <c r="O229" s="61" t="s">
        <v>551</v>
      </c>
      <c r="P229" s="61" t="s">
        <v>552</v>
      </c>
      <c r="Q229" s="61" t="s">
        <v>553</v>
      </c>
      <c r="R229" s="61" t="s">
        <v>554</v>
      </c>
      <c r="S229" s="20"/>
      <c r="T229" s="20"/>
      <c r="U229" s="20"/>
    </row>
    <row r="230" spans="1:21" ht="17.25" customHeight="1">
      <c r="A230" s="13"/>
      <c r="B230" s="14"/>
      <c r="C230" s="16"/>
      <c r="D230" s="16"/>
      <c r="F230" s="16"/>
      <c r="G230" s="16"/>
      <c r="H230" s="58"/>
      <c r="I230" s="62" t="s">
        <v>42</v>
      </c>
      <c r="J230" s="63"/>
      <c r="K230" s="64" t="s">
        <v>555</v>
      </c>
      <c r="L230" s="64" t="s">
        <v>5</v>
      </c>
      <c r="M230" s="64" t="s">
        <v>5</v>
      </c>
      <c r="N230" s="64" t="s">
        <v>5</v>
      </c>
      <c r="O230" s="64" t="s">
        <v>5</v>
      </c>
      <c r="P230" s="64" t="s">
        <v>5</v>
      </c>
      <c r="Q230" s="64" t="s">
        <v>5</v>
      </c>
      <c r="R230" s="64" t="s">
        <v>5</v>
      </c>
      <c r="S230" s="20"/>
      <c r="T230" s="20"/>
      <c r="U230" s="20"/>
    </row>
    <row r="231" spans="1:21" s="67" customFormat="1" ht="17.25" customHeight="1" thickBot="1">
      <c r="A231" s="13"/>
      <c r="B231" s="111"/>
      <c r="C231" s="279" t="s">
        <v>197</v>
      </c>
      <c r="D231" s="280" t="s">
        <v>198</v>
      </c>
      <c r="E231" s="280"/>
      <c r="F231" s="280"/>
      <c r="G231" s="280"/>
      <c r="H231" s="280"/>
      <c r="I231" s="246" t="s">
        <v>399</v>
      </c>
      <c r="J231" s="149">
        <v>650</v>
      </c>
      <c r="K231" s="150">
        <v>23</v>
      </c>
      <c r="L231" s="150">
        <v>120</v>
      </c>
      <c r="M231" s="150">
        <v>68</v>
      </c>
      <c r="N231" s="150">
        <v>103</v>
      </c>
      <c r="O231" s="150">
        <v>99</v>
      </c>
      <c r="P231" s="150">
        <v>27</v>
      </c>
      <c r="Q231" s="150">
        <v>88</v>
      </c>
      <c r="R231" s="150">
        <v>122</v>
      </c>
    </row>
    <row r="232" spans="1:21" s="67" customFormat="1" ht="17.25" customHeight="1">
      <c r="A232" s="13"/>
      <c r="B232" s="111"/>
      <c r="C232" s="279"/>
      <c r="D232" s="281" t="s">
        <v>199</v>
      </c>
      <c r="E232" s="283" t="s">
        <v>200</v>
      </c>
      <c r="F232" s="283"/>
      <c r="G232" s="283"/>
      <c r="H232" s="283"/>
      <c r="I232" s="247"/>
      <c r="J232" s="127">
        <v>75</v>
      </c>
      <c r="K232" s="128">
        <v>18</v>
      </c>
      <c r="L232" s="128">
        <v>19</v>
      </c>
      <c r="M232" s="128">
        <v>2</v>
      </c>
      <c r="N232" s="128">
        <v>8</v>
      </c>
      <c r="O232" s="128">
        <v>0</v>
      </c>
      <c r="P232" s="128">
        <v>2</v>
      </c>
      <c r="Q232" s="128">
        <v>12</v>
      </c>
      <c r="R232" s="128">
        <v>14</v>
      </c>
    </row>
    <row r="233" spans="1:21" s="67" customFormat="1" ht="17.25" customHeight="1">
      <c r="A233" s="13"/>
      <c r="B233" s="111"/>
      <c r="C233" s="279"/>
      <c r="D233" s="279"/>
      <c r="E233" s="241" t="s">
        <v>201</v>
      </c>
      <c r="F233" s="242"/>
      <c r="G233" s="242"/>
      <c r="H233" s="242"/>
      <c r="I233" s="247"/>
      <c r="J233" s="123">
        <v>525</v>
      </c>
      <c r="K233" s="124">
        <v>5</v>
      </c>
      <c r="L233" s="124">
        <v>93</v>
      </c>
      <c r="M233" s="124">
        <v>65</v>
      </c>
      <c r="N233" s="124">
        <v>83</v>
      </c>
      <c r="O233" s="124">
        <v>96</v>
      </c>
      <c r="P233" s="124">
        <v>23</v>
      </c>
      <c r="Q233" s="124">
        <v>59</v>
      </c>
      <c r="R233" s="124">
        <v>101</v>
      </c>
    </row>
    <row r="234" spans="1:21" s="67" customFormat="1" ht="17.25" customHeight="1">
      <c r="A234" s="13"/>
      <c r="B234" s="111"/>
      <c r="C234" s="279"/>
      <c r="D234" s="279"/>
      <c r="E234" s="241" t="s">
        <v>202</v>
      </c>
      <c r="F234" s="242"/>
      <c r="G234" s="242"/>
      <c r="H234" s="242"/>
      <c r="I234" s="247"/>
      <c r="J234" s="123">
        <v>12</v>
      </c>
      <c r="K234" s="124">
        <v>0</v>
      </c>
      <c r="L234" s="124">
        <v>1</v>
      </c>
      <c r="M234" s="124">
        <v>0</v>
      </c>
      <c r="N234" s="124">
        <v>2</v>
      </c>
      <c r="O234" s="124">
        <v>0</v>
      </c>
      <c r="P234" s="124">
        <v>0</v>
      </c>
      <c r="Q234" s="124">
        <v>7</v>
      </c>
      <c r="R234" s="124">
        <v>2</v>
      </c>
    </row>
    <row r="235" spans="1:21" s="67" customFormat="1" ht="17.25" customHeight="1">
      <c r="A235" s="13"/>
      <c r="B235" s="111"/>
      <c r="C235" s="279"/>
      <c r="D235" s="279"/>
      <c r="E235" s="241" t="s">
        <v>203</v>
      </c>
      <c r="F235" s="242"/>
      <c r="G235" s="242"/>
      <c r="H235" s="242"/>
      <c r="I235" s="247"/>
      <c r="J235" s="123">
        <v>29</v>
      </c>
      <c r="K235" s="124">
        <v>0</v>
      </c>
      <c r="L235" s="124">
        <v>7</v>
      </c>
      <c r="M235" s="124">
        <v>0</v>
      </c>
      <c r="N235" s="124">
        <v>6</v>
      </c>
      <c r="O235" s="124">
        <v>0</v>
      </c>
      <c r="P235" s="124">
        <v>1</v>
      </c>
      <c r="Q235" s="124">
        <v>10</v>
      </c>
      <c r="R235" s="124">
        <v>5</v>
      </c>
    </row>
    <row r="236" spans="1:21" s="67" customFormat="1" ht="17.25" customHeight="1">
      <c r="A236" s="13"/>
      <c r="B236" s="111"/>
      <c r="C236" s="279"/>
      <c r="D236" s="279"/>
      <c r="E236" s="241" t="s">
        <v>204</v>
      </c>
      <c r="F236" s="242"/>
      <c r="G236" s="242"/>
      <c r="H236" s="242"/>
      <c r="I236" s="247"/>
      <c r="J236" s="123">
        <v>4</v>
      </c>
      <c r="K236" s="124">
        <v>0</v>
      </c>
      <c r="L236" s="124">
        <v>0</v>
      </c>
      <c r="M236" s="124">
        <v>1</v>
      </c>
      <c r="N236" s="124">
        <v>0</v>
      </c>
      <c r="O236" s="124">
        <v>3</v>
      </c>
      <c r="P236" s="124">
        <v>0</v>
      </c>
      <c r="Q236" s="124">
        <v>0</v>
      </c>
      <c r="R236" s="124">
        <v>0</v>
      </c>
    </row>
    <row r="237" spans="1:21" s="67" customFormat="1" ht="17.25" customHeight="1" thickBot="1">
      <c r="A237" s="13"/>
      <c r="B237" s="111"/>
      <c r="C237" s="279"/>
      <c r="D237" s="282"/>
      <c r="E237" s="280" t="s">
        <v>162</v>
      </c>
      <c r="F237" s="284"/>
      <c r="G237" s="284"/>
      <c r="H237" s="284"/>
      <c r="I237" s="247"/>
      <c r="J237" s="149">
        <v>5</v>
      </c>
      <c r="K237" s="150">
        <v>0</v>
      </c>
      <c r="L237" s="150">
        <v>0</v>
      </c>
      <c r="M237" s="150">
        <v>0</v>
      </c>
      <c r="N237" s="150">
        <v>4</v>
      </c>
      <c r="O237" s="150">
        <v>0</v>
      </c>
      <c r="P237" s="150">
        <v>1</v>
      </c>
      <c r="Q237" s="150">
        <v>0</v>
      </c>
      <c r="R237" s="150">
        <v>0</v>
      </c>
    </row>
    <row r="238" spans="1:21" s="67" customFormat="1" ht="18" customHeight="1" thickBot="1">
      <c r="A238" s="13"/>
      <c r="B238" s="111"/>
      <c r="C238" s="279"/>
      <c r="D238" s="275" t="s">
        <v>205</v>
      </c>
      <c r="E238" s="276"/>
      <c r="F238" s="276"/>
      <c r="G238" s="276"/>
      <c r="H238" s="276"/>
      <c r="I238" s="247"/>
      <c r="J238" s="154">
        <v>588</v>
      </c>
      <c r="K238" s="152">
        <v>23</v>
      </c>
      <c r="L238" s="152">
        <v>99</v>
      </c>
      <c r="M238" s="152">
        <v>62</v>
      </c>
      <c r="N238" s="152">
        <v>90</v>
      </c>
      <c r="O238" s="152">
        <v>98</v>
      </c>
      <c r="P238" s="152">
        <v>26</v>
      </c>
      <c r="Q238" s="152">
        <v>81</v>
      </c>
      <c r="R238" s="152">
        <v>109</v>
      </c>
    </row>
    <row r="239" spans="1:21" s="67" customFormat="1" ht="17.25" customHeight="1">
      <c r="A239" s="13"/>
      <c r="B239" s="111"/>
      <c r="C239" s="279"/>
      <c r="D239" s="285" t="s">
        <v>206</v>
      </c>
      <c r="E239" s="277" t="s">
        <v>207</v>
      </c>
      <c r="F239" s="278"/>
      <c r="G239" s="278"/>
      <c r="H239" s="278"/>
      <c r="I239" s="247"/>
      <c r="J239" s="127">
        <v>74</v>
      </c>
      <c r="K239" s="128">
        <v>19</v>
      </c>
      <c r="L239" s="128">
        <v>17</v>
      </c>
      <c r="M239" s="128">
        <v>0</v>
      </c>
      <c r="N239" s="128">
        <v>11</v>
      </c>
      <c r="O239" s="128">
        <v>0</v>
      </c>
      <c r="P239" s="128">
        <v>3</v>
      </c>
      <c r="Q239" s="128">
        <v>10</v>
      </c>
      <c r="R239" s="128">
        <v>14</v>
      </c>
    </row>
    <row r="240" spans="1:21" s="67" customFormat="1" ht="17.25" customHeight="1">
      <c r="A240" s="13"/>
      <c r="B240" s="111"/>
      <c r="C240" s="279"/>
      <c r="D240" s="279"/>
      <c r="E240" s="241" t="s">
        <v>208</v>
      </c>
      <c r="F240" s="242"/>
      <c r="G240" s="242"/>
      <c r="H240" s="242"/>
      <c r="I240" s="247"/>
      <c r="J240" s="123">
        <v>444</v>
      </c>
      <c r="K240" s="124">
        <v>0</v>
      </c>
      <c r="L240" s="124">
        <v>79</v>
      </c>
      <c r="M240" s="124">
        <v>61</v>
      </c>
      <c r="N240" s="124">
        <v>70</v>
      </c>
      <c r="O240" s="124">
        <v>97</v>
      </c>
      <c r="P240" s="124">
        <v>13</v>
      </c>
      <c r="Q240" s="124">
        <v>41</v>
      </c>
      <c r="R240" s="124">
        <v>83</v>
      </c>
    </row>
    <row r="241" spans="1:21" s="67" customFormat="1" ht="17.25" customHeight="1">
      <c r="A241" s="13"/>
      <c r="B241" s="111"/>
      <c r="C241" s="279"/>
      <c r="D241" s="279"/>
      <c r="E241" s="241" t="s">
        <v>209</v>
      </c>
      <c r="F241" s="242"/>
      <c r="G241" s="242"/>
      <c r="H241" s="242"/>
      <c r="I241" s="247"/>
      <c r="J241" s="123">
        <v>13</v>
      </c>
      <c r="K241" s="124">
        <v>1</v>
      </c>
      <c r="L241" s="124">
        <v>0</v>
      </c>
      <c r="M241" s="124">
        <v>1</v>
      </c>
      <c r="N241" s="124">
        <v>4</v>
      </c>
      <c r="O241" s="124">
        <v>0</v>
      </c>
      <c r="P241" s="124">
        <v>2</v>
      </c>
      <c r="Q241" s="124">
        <v>3</v>
      </c>
      <c r="R241" s="124">
        <v>2</v>
      </c>
    </row>
    <row r="242" spans="1:21" s="67" customFormat="1" ht="17.25" customHeight="1">
      <c r="A242" s="13"/>
      <c r="B242" s="111"/>
      <c r="C242" s="279"/>
      <c r="D242" s="279"/>
      <c r="E242" s="241" t="s">
        <v>210</v>
      </c>
      <c r="F242" s="242"/>
      <c r="G242" s="242"/>
      <c r="H242" s="242"/>
      <c r="I242" s="247"/>
      <c r="J242" s="123">
        <v>6</v>
      </c>
      <c r="K242" s="124">
        <v>0</v>
      </c>
      <c r="L242" s="124">
        <v>0</v>
      </c>
      <c r="M242" s="124">
        <v>0</v>
      </c>
      <c r="N242" s="124">
        <v>1</v>
      </c>
      <c r="O242" s="124">
        <v>0</v>
      </c>
      <c r="P242" s="124">
        <v>1</v>
      </c>
      <c r="Q242" s="124">
        <v>2</v>
      </c>
      <c r="R242" s="124">
        <v>2</v>
      </c>
    </row>
    <row r="243" spans="1:21" s="67" customFormat="1" ht="17.25" customHeight="1">
      <c r="A243" s="13"/>
      <c r="B243" s="111"/>
      <c r="C243" s="279"/>
      <c r="D243" s="279"/>
      <c r="E243" s="241" t="s">
        <v>211</v>
      </c>
      <c r="F243" s="242"/>
      <c r="G243" s="242"/>
      <c r="H243" s="242"/>
      <c r="I243" s="247"/>
      <c r="J243" s="123">
        <v>8</v>
      </c>
      <c r="K243" s="124">
        <v>0</v>
      </c>
      <c r="L243" s="124">
        <v>1</v>
      </c>
      <c r="M243" s="124">
        <v>0</v>
      </c>
      <c r="N243" s="124">
        <v>1</v>
      </c>
      <c r="O243" s="124">
        <v>0</v>
      </c>
      <c r="P243" s="124">
        <v>0</v>
      </c>
      <c r="Q243" s="124">
        <v>5</v>
      </c>
      <c r="R243" s="124">
        <v>1</v>
      </c>
    </row>
    <row r="244" spans="1:21" s="67" customFormat="1" ht="17.25" customHeight="1">
      <c r="A244" s="13"/>
      <c r="B244" s="111"/>
      <c r="C244" s="279"/>
      <c r="D244" s="279"/>
      <c r="E244" s="241" t="s">
        <v>212</v>
      </c>
      <c r="F244" s="242"/>
      <c r="G244" s="242"/>
      <c r="H244" s="242"/>
      <c r="I244" s="247"/>
      <c r="J244" s="123">
        <v>12</v>
      </c>
      <c r="K244" s="124">
        <v>0</v>
      </c>
      <c r="L244" s="124">
        <v>0</v>
      </c>
      <c r="M244" s="124">
        <v>0</v>
      </c>
      <c r="N244" s="124">
        <v>2</v>
      </c>
      <c r="O244" s="124">
        <v>0</v>
      </c>
      <c r="P244" s="124">
        <v>1</v>
      </c>
      <c r="Q244" s="124">
        <v>7</v>
      </c>
      <c r="R244" s="124">
        <v>2</v>
      </c>
    </row>
    <row r="245" spans="1:21" s="67" customFormat="1" ht="17.25" customHeight="1">
      <c r="A245" s="13"/>
      <c r="B245" s="111"/>
      <c r="C245" s="279"/>
      <c r="D245" s="279"/>
      <c r="E245" s="241" t="s">
        <v>400</v>
      </c>
      <c r="F245" s="242"/>
      <c r="G245" s="242"/>
      <c r="H245" s="242"/>
      <c r="I245" s="247"/>
      <c r="J245" s="123">
        <v>31</v>
      </c>
      <c r="K245" s="124">
        <v>3</v>
      </c>
      <c r="L245" s="124">
        <v>2</v>
      </c>
      <c r="M245" s="124">
        <v>0</v>
      </c>
      <c r="N245" s="124">
        <v>1</v>
      </c>
      <c r="O245" s="124">
        <v>1</v>
      </c>
      <c r="P245" s="124">
        <v>6</v>
      </c>
      <c r="Q245" s="124">
        <v>13</v>
      </c>
      <c r="R245" s="124">
        <v>5</v>
      </c>
    </row>
    <row r="246" spans="1:21" s="67" customFormat="1" ht="17.25" customHeight="1">
      <c r="A246" s="13"/>
      <c r="B246" s="111"/>
      <c r="C246" s="279"/>
      <c r="D246" s="279"/>
      <c r="E246" s="241" t="s">
        <v>162</v>
      </c>
      <c r="F246" s="242"/>
      <c r="G246" s="242"/>
      <c r="H246" s="242"/>
      <c r="I246" s="248"/>
      <c r="J246" s="123">
        <v>0</v>
      </c>
      <c r="K246" s="124">
        <v>0</v>
      </c>
      <c r="L246" s="124">
        <v>0</v>
      </c>
      <c r="M246" s="124">
        <v>0</v>
      </c>
      <c r="N246" s="124">
        <v>0</v>
      </c>
      <c r="O246" s="124">
        <v>0</v>
      </c>
      <c r="P246" s="124">
        <v>0</v>
      </c>
      <c r="Q246" s="124">
        <v>0</v>
      </c>
      <c r="R246" s="124">
        <v>0</v>
      </c>
    </row>
    <row r="247" spans="1:21" s="72" customFormat="1">
      <c r="A247" s="13"/>
      <c r="B247" s="30"/>
      <c r="C247" s="30"/>
      <c r="D247" s="30"/>
      <c r="E247" s="30"/>
      <c r="F247" s="30"/>
      <c r="G247" s="30"/>
      <c r="H247" s="201"/>
      <c r="I247" s="201"/>
      <c r="J247" s="70"/>
      <c r="K247" s="71"/>
      <c r="L247" s="71"/>
      <c r="M247" s="71"/>
      <c r="N247" s="71"/>
      <c r="O247" s="71"/>
      <c r="P247" s="71"/>
      <c r="Q247" s="71"/>
      <c r="R247" s="71"/>
    </row>
    <row r="248" spans="1:21" s="67" customFormat="1">
      <c r="A248" s="13"/>
      <c r="B248" s="68"/>
      <c r="C248" s="57"/>
      <c r="D248" s="57"/>
      <c r="E248" s="57"/>
      <c r="F248" s="57"/>
      <c r="G248" s="57"/>
      <c r="H248" s="73"/>
      <c r="I248" s="73"/>
      <c r="J248" s="70"/>
      <c r="K248" s="74"/>
      <c r="L248" s="74"/>
      <c r="M248" s="74"/>
      <c r="N248" s="74"/>
      <c r="O248" s="74"/>
      <c r="P248" s="74"/>
      <c r="Q248" s="74"/>
      <c r="R248" s="74"/>
    </row>
    <row r="249" spans="1:21" s="16" customFormat="1">
      <c r="A249" s="13"/>
      <c r="B249" s="111"/>
      <c r="C249" s="155"/>
      <c r="D249" s="153"/>
      <c r="H249" s="58"/>
      <c r="I249" s="58"/>
      <c r="J249" s="87"/>
      <c r="K249" s="88"/>
      <c r="L249" s="88"/>
      <c r="M249" s="88"/>
      <c r="N249" s="88"/>
      <c r="O249" s="88"/>
      <c r="P249" s="88"/>
      <c r="Q249" s="88"/>
      <c r="R249" s="88"/>
    </row>
    <row r="250" spans="1:21" s="16" customFormat="1">
      <c r="A250" s="13"/>
      <c r="B250" s="30" t="s">
        <v>213</v>
      </c>
      <c r="C250" s="86"/>
      <c r="D250" s="86"/>
      <c r="E250" s="86"/>
      <c r="F250" s="86"/>
      <c r="G250" s="86"/>
      <c r="H250" s="201"/>
      <c r="I250" s="201"/>
      <c r="J250" s="87"/>
      <c r="K250" s="88"/>
      <c r="L250" s="88"/>
      <c r="M250" s="88"/>
      <c r="N250" s="88"/>
      <c r="O250" s="88"/>
      <c r="P250" s="88"/>
      <c r="Q250" s="88"/>
      <c r="R250" s="88"/>
    </row>
    <row r="251" spans="1:21">
      <c r="A251" s="13"/>
      <c r="B251" s="30"/>
      <c r="C251" s="30"/>
      <c r="D251" s="30"/>
      <c r="E251" s="30"/>
      <c r="F251" s="30"/>
      <c r="G251" s="30"/>
      <c r="H251" s="201"/>
      <c r="I251" s="201"/>
      <c r="K251" s="60"/>
      <c r="L251" s="60"/>
      <c r="M251" s="60"/>
      <c r="N251" s="60"/>
      <c r="O251" s="60"/>
      <c r="P251" s="60"/>
      <c r="Q251" s="60"/>
      <c r="R251" s="60"/>
      <c r="S251" s="20"/>
      <c r="T251" s="20"/>
      <c r="U251" s="20"/>
    </row>
    <row r="252" spans="1:21">
      <c r="A252" s="13"/>
      <c r="B252" s="30"/>
      <c r="C252" s="16"/>
      <c r="D252" s="16"/>
      <c r="F252" s="16"/>
      <c r="G252" s="16"/>
      <c r="H252" s="58"/>
      <c r="I252" s="58"/>
      <c r="J252" s="61" t="s">
        <v>41</v>
      </c>
      <c r="K252" s="61" t="s">
        <v>547</v>
      </c>
      <c r="L252" s="61" t="s">
        <v>548</v>
      </c>
      <c r="M252" s="61" t="s">
        <v>549</v>
      </c>
      <c r="N252" s="61" t="s">
        <v>550</v>
      </c>
      <c r="O252" s="61" t="s">
        <v>551</v>
      </c>
      <c r="P252" s="61" t="s">
        <v>552</v>
      </c>
      <c r="Q252" s="61" t="s">
        <v>553</v>
      </c>
      <c r="R252" s="61" t="s">
        <v>554</v>
      </c>
      <c r="S252" s="20"/>
      <c r="T252" s="20"/>
      <c r="U252" s="20"/>
    </row>
    <row r="253" spans="1:21" ht="17.25" customHeight="1">
      <c r="A253" s="13"/>
      <c r="B253" s="14"/>
      <c r="C253" s="16"/>
      <c r="D253" s="16"/>
      <c r="F253" s="16"/>
      <c r="G253" s="16"/>
      <c r="H253" s="58"/>
      <c r="I253" s="62" t="s">
        <v>42</v>
      </c>
      <c r="J253" s="63"/>
      <c r="K253" s="64" t="s">
        <v>555</v>
      </c>
      <c r="L253" s="64" t="s">
        <v>5</v>
      </c>
      <c r="M253" s="64" t="s">
        <v>5</v>
      </c>
      <c r="N253" s="64" t="s">
        <v>5</v>
      </c>
      <c r="O253" s="64" t="s">
        <v>5</v>
      </c>
      <c r="P253" s="64" t="s">
        <v>5</v>
      </c>
      <c r="Q253" s="64" t="s">
        <v>5</v>
      </c>
      <c r="R253" s="64" t="s">
        <v>5</v>
      </c>
      <c r="S253" s="20"/>
      <c r="T253" s="20"/>
      <c r="U253" s="20"/>
    </row>
    <row r="254" spans="1:21" s="67" customFormat="1" ht="17.25" customHeight="1">
      <c r="A254" s="13"/>
      <c r="B254" s="111"/>
      <c r="C254" s="243" t="s">
        <v>214</v>
      </c>
      <c r="D254" s="249"/>
      <c r="E254" s="249"/>
      <c r="F254" s="249"/>
      <c r="G254" s="249"/>
      <c r="H254" s="250"/>
      <c r="I254" s="246" t="s">
        <v>401</v>
      </c>
      <c r="J254" s="123">
        <v>514</v>
      </c>
      <c r="K254" s="124">
        <v>4</v>
      </c>
      <c r="L254" s="124">
        <v>82</v>
      </c>
      <c r="M254" s="124">
        <v>62</v>
      </c>
      <c r="N254" s="124">
        <v>79</v>
      </c>
      <c r="O254" s="124">
        <v>98</v>
      </c>
      <c r="P254" s="124">
        <v>23</v>
      </c>
      <c r="Q254" s="124">
        <v>71</v>
      </c>
      <c r="R254" s="124">
        <v>95</v>
      </c>
    </row>
    <row r="255" spans="1:21" s="67" customFormat="1" ht="17.25" customHeight="1">
      <c r="A255" s="13"/>
      <c r="B255" s="111"/>
      <c r="C255" s="156"/>
      <c r="D255" s="157"/>
      <c r="E255" s="272" t="s">
        <v>215</v>
      </c>
      <c r="F255" s="273"/>
      <c r="G255" s="273"/>
      <c r="H255" s="274"/>
      <c r="I255" s="247"/>
      <c r="J255" s="123">
        <v>0</v>
      </c>
      <c r="K255" s="124">
        <v>0</v>
      </c>
      <c r="L255" s="124">
        <v>0</v>
      </c>
      <c r="M255" s="124">
        <v>0</v>
      </c>
      <c r="N255" s="124">
        <v>0</v>
      </c>
      <c r="O255" s="124">
        <v>0</v>
      </c>
      <c r="P255" s="124">
        <v>0</v>
      </c>
      <c r="Q255" s="124">
        <v>0</v>
      </c>
      <c r="R255" s="124">
        <v>0</v>
      </c>
    </row>
    <row r="256" spans="1:21" s="67" customFormat="1" ht="17.25" customHeight="1">
      <c r="A256" s="13"/>
      <c r="B256" s="111"/>
      <c r="C256" s="156"/>
      <c r="D256" s="157"/>
      <c r="E256" s="272" t="s">
        <v>216</v>
      </c>
      <c r="F256" s="237"/>
      <c r="G256" s="237"/>
      <c r="H256" s="238"/>
      <c r="I256" s="247"/>
      <c r="J256" s="123">
        <v>1</v>
      </c>
      <c r="K256" s="124">
        <v>0</v>
      </c>
      <c r="L256" s="124">
        <v>0</v>
      </c>
      <c r="M256" s="124">
        <v>0</v>
      </c>
      <c r="N256" s="124">
        <v>0</v>
      </c>
      <c r="O256" s="124">
        <v>0</v>
      </c>
      <c r="P256" s="124">
        <v>0</v>
      </c>
      <c r="Q256" s="124">
        <v>1</v>
      </c>
      <c r="R256" s="124">
        <v>0</v>
      </c>
    </row>
    <row r="257" spans="1:21" s="67" customFormat="1" ht="17.25" customHeight="1">
      <c r="A257" s="13"/>
      <c r="B257" s="111"/>
      <c r="C257" s="156"/>
      <c r="D257" s="157"/>
      <c r="E257" s="272" t="s">
        <v>217</v>
      </c>
      <c r="F257" s="237"/>
      <c r="G257" s="237"/>
      <c r="H257" s="238"/>
      <c r="I257" s="247"/>
      <c r="J257" s="123">
        <v>513</v>
      </c>
      <c r="K257" s="124">
        <v>4</v>
      </c>
      <c r="L257" s="124">
        <v>82</v>
      </c>
      <c r="M257" s="124">
        <v>62</v>
      </c>
      <c r="N257" s="124">
        <v>79</v>
      </c>
      <c r="O257" s="124">
        <v>98</v>
      </c>
      <c r="P257" s="124">
        <v>23</v>
      </c>
      <c r="Q257" s="124">
        <v>70</v>
      </c>
      <c r="R257" s="124">
        <v>95</v>
      </c>
    </row>
    <row r="258" spans="1:21" s="67" customFormat="1" ht="17.25" customHeight="1">
      <c r="A258" s="13"/>
      <c r="B258" s="14"/>
      <c r="C258" s="158"/>
      <c r="D258" s="159"/>
      <c r="E258" s="272" t="s">
        <v>218</v>
      </c>
      <c r="F258" s="237"/>
      <c r="G258" s="237"/>
      <c r="H258" s="238"/>
      <c r="I258" s="248"/>
      <c r="J258" s="123">
        <v>0</v>
      </c>
      <c r="K258" s="124">
        <v>0</v>
      </c>
      <c r="L258" s="124">
        <v>0</v>
      </c>
      <c r="M258" s="124">
        <v>0</v>
      </c>
      <c r="N258" s="124">
        <v>0</v>
      </c>
      <c r="O258" s="124">
        <v>0</v>
      </c>
      <c r="P258" s="124">
        <v>0</v>
      </c>
      <c r="Q258" s="124">
        <v>0</v>
      </c>
      <c r="R258" s="124">
        <v>0</v>
      </c>
    </row>
    <row r="259" spans="1:21" s="72" customFormat="1">
      <c r="A259" s="13"/>
      <c r="B259" s="30"/>
      <c r="C259" s="30"/>
      <c r="D259" s="30"/>
      <c r="E259" s="30"/>
      <c r="F259" s="30"/>
      <c r="G259" s="30"/>
      <c r="H259" s="201"/>
      <c r="I259" s="201"/>
      <c r="J259" s="70"/>
      <c r="K259" s="71"/>
      <c r="L259" s="71"/>
      <c r="M259" s="71"/>
      <c r="N259" s="71"/>
      <c r="O259" s="71"/>
      <c r="P259" s="71"/>
      <c r="Q259" s="71"/>
      <c r="R259" s="71"/>
    </row>
    <row r="260" spans="1:21" s="67" customFormat="1">
      <c r="A260" s="13"/>
      <c r="B260" s="68"/>
      <c r="C260" s="57"/>
      <c r="D260" s="57"/>
      <c r="E260" s="57"/>
      <c r="F260" s="57"/>
      <c r="G260" s="57"/>
      <c r="H260" s="73"/>
      <c r="I260" s="73"/>
      <c r="J260" s="70"/>
      <c r="K260" s="74"/>
      <c r="L260" s="74"/>
      <c r="M260" s="74"/>
      <c r="N260" s="74"/>
      <c r="O260" s="74"/>
      <c r="P260" s="74"/>
      <c r="Q260" s="74"/>
      <c r="R260" s="74"/>
    </row>
    <row r="261" spans="1:21" s="72" customFormat="1">
      <c r="A261" s="13"/>
      <c r="B261" s="14"/>
      <c r="C261" s="160"/>
      <c r="D261" s="16"/>
      <c r="E261" s="16"/>
      <c r="F261" s="16"/>
      <c r="G261" s="16"/>
      <c r="H261" s="161"/>
      <c r="I261" s="161"/>
      <c r="J261" s="87"/>
      <c r="K261" s="88"/>
      <c r="L261" s="88"/>
      <c r="M261" s="88"/>
      <c r="N261" s="88"/>
      <c r="O261" s="88"/>
      <c r="P261" s="88"/>
      <c r="Q261" s="88"/>
      <c r="R261" s="88"/>
    </row>
    <row r="262" spans="1:21" s="16" customFormat="1">
      <c r="A262" s="13"/>
      <c r="B262" s="30" t="s">
        <v>219</v>
      </c>
      <c r="C262" s="86"/>
      <c r="D262" s="86"/>
      <c r="E262" s="86"/>
      <c r="F262" s="86"/>
      <c r="G262" s="86"/>
      <c r="H262" s="201"/>
      <c r="I262" s="201"/>
      <c r="J262" s="87"/>
      <c r="K262" s="88"/>
      <c r="L262" s="88"/>
      <c r="M262" s="88"/>
      <c r="N262" s="88"/>
      <c r="O262" s="88"/>
      <c r="P262" s="88"/>
      <c r="Q262" s="88"/>
      <c r="R262" s="88"/>
    </row>
    <row r="263" spans="1:21" s="72" customFormat="1">
      <c r="A263" s="13"/>
      <c r="B263" s="111" t="s">
        <v>220</v>
      </c>
      <c r="C263" s="16"/>
      <c r="D263" s="16"/>
      <c r="E263" s="16"/>
      <c r="F263" s="16"/>
      <c r="G263" s="16"/>
      <c r="H263" s="58"/>
      <c r="I263" s="58"/>
      <c r="J263" s="87"/>
      <c r="K263" s="88"/>
      <c r="L263" s="88"/>
      <c r="M263" s="88"/>
      <c r="N263" s="88"/>
      <c r="O263" s="88"/>
      <c r="P263" s="88"/>
      <c r="Q263" s="88"/>
      <c r="R263" s="88"/>
    </row>
    <row r="264" spans="1:21">
      <c r="A264" s="13"/>
      <c r="B264" s="30"/>
      <c r="C264" s="30"/>
      <c r="D264" s="30"/>
      <c r="E264" s="30"/>
      <c r="F264" s="30"/>
      <c r="G264" s="30"/>
      <c r="H264" s="201"/>
      <c r="I264" s="201"/>
      <c r="K264" s="60"/>
      <c r="L264" s="60"/>
      <c r="M264" s="60"/>
      <c r="N264" s="60"/>
      <c r="O264" s="60"/>
      <c r="P264" s="60"/>
      <c r="Q264" s="60"/>
      <c r="R264" s="60"/>
      <c r="S264" s="20"/>
      <c r="T264" s="20"/>
      <c r="U264" s="20"/>
    </row>
    <row r="265" spans="1:21">
      <c r="A265" s="13"/>
      <c r="B265" s="30"/>
      <c r="C265" s="16"/>
      <c r="D265" s="16"/>
      <c r="F265" s="16"/>
      <c r="G265" s="16"/>
      <c r="H265" s="58"/>
      <c r="I265" s="58"/>
      <c r="J265" s="61" t="s">
        <v>41</v>
      </c>
      <c r="K265" s="61" t="s">
        <v>547</v>
      </c>
      <c r="L265" s="61" t="s">
        <v>548</v>
      </c>
      <c r="M265" s="61" t="s">
        <v>549</v>
      </c>
      <c r="N265" s="61" t="s">
        <v>550</v>
      </c>
      <c r="O265" s="61" t="s">
        <v>551</v>
      </c>
      <c r="P265" s="61" t="s">
        <v>552</v>
      </c>
      <c r="Q265" s="61" t="s">
        <v>553</v>
      </c>
      <c r="R265" s="61" t="s">
        <v>554</v>
      </c>
      <c r="S265" s="20"/>
      <c r="T265" s="20"/>
      <c r="U265" s="20"/>
    </row>
    <row r="266" spans="1:21" ht="17.25" customHeight="1">
      <c r="A266" s="13"/>
      <c r="B266" s="14"/>
      <c r="C266" s="16"/>
      <c r="D266" s="16"/>
      <c r="F266" s="16"/>
      <c r="G266" s="16"/>
      <c r="H266" s="58"/>
      <c r="I266" s="62" t="s">
        <v>42</v>
      </c>
      <c r="J266" s="63"/>
      <c r="K266" s="64" t="s">
        <v>555</v>
      </c>
      <c r="L266" s="64" t="s">
        <v>5</v>
      </c>
      <c r="M266" s="64" t="s">
        <v>5</v>
      </c>
      <c r="N266" s="64" t="s">
        <v>5</v>
      </c>
      <c r="O266" s="64" t="s">
        <v>5</v>
      </c>
      <c r="P266" s="64" t="s">
        <v>5</v>
      </c>
      <c r="Q266" s="64" t="s">
        <v>5</v>
      </c>
      <c r="R266" s="64" t="s">
        <v>5</v>
      </c>
      <c r="S266" s="20"/>
      <c r="T266" s="20"/>
      <c r="U266" s="20"/>
    </row>
    <row r="267" spans="1:21" s="67" customFormat="1" ht="17.25" customHeight="1">
      <c r="A267" s="13"/>
      <c r="B267" s="111"/>
      <c r="C267" s="262" t="s">
        <v>221</v>
      </c>
      <c r="D267" s="263"/>
      <c r="E267" s="263"/>
      <c r="F267" s="263"/>
      <c r="G267" s="263"/>
      <c r="H267" s="264"/>
      <c r="I267" s="265" t="s">
        <v>402</v>
      </c>
      <c r="J267" s="123">
        <v>0</v>
      </c>
      <c r="K267" s="113"/>
      <c r="L267" s="113"/>
      <c r="M267" s="113"/>
      <c r="N267" s="113"/>
      <c r="O267" s="113"/>
      <c r="P267" s="113"/>
      <c r="Q267" s="113"/>
      <c r="R267" s="114"/>
    </row>
    <row r="268" spans="1:21" s="67" customFormat="1" ht="17.25" customHeight="1">
      <c r="A268" s="13"/>
      <c r="B268" s="111"/>
      <c r="C268" s="156"/>
      <c r="D268" s="162"/>
      <c r="E268" s="236" t="s">
        <v>222</v>
      </c>
      <c r="F268" s="239"/>
      <c r="G268" s="239"/>
      <c r="H268" s="240"/>
      <c r="I268" s="247"/>
      <c r="J268" s="123">
        <v>0</v>
      </c>
      <c r="K268" s="137"/>
      <c r="L268" s="137"/>
      <c r="M268" s="137"/>
      <c r="N268" s="137"/>
      <c r="O268" s="137"/>
      <c r="P268" s="137"/>
      <c r="Q268" s="137"/>
      <c r="R268" s="138"/>
    </row>
    <row r="269" spans="1:21" s="67" customFormat="1" ht="17.25" customHeight="1" thickBot="1">
      <c r="A269" s="13"/>
      <c r="B269" s="111"/>
      <c r="C269" s="163"/>
      <c r="D269" s="164"/>
      <c r="E269" s="266" t="s">
        <v>223</v>
      </c>
      <c r="F269" s="267"/>
      <c r="G269" s="267"/>
      <c r="H269" s="268"/>
      <c r="I269" s="247"/>
      <c r="J269" s="149">
        <v>0</v>
      </c>
      <c r="K269" s="137"/>
      <c r="L269" s="137"/>
      <c r="M269" s="137"/>
      <c r="N269" s="137"/>
      <c r="O269" s="137"/>
      <c r="P269" s="137"/>
      <c r="Q269" s="137"/>
      <c r="R269" s="138"/>
    </row>
    <row r="270" spans="1:21" s="67" customFormat="1" ht="17.25" customHeight="1">
      <c r="A270" s="13"/>
      <c r="B270" s="111"/>
      <c r="C270" s="269" t="s">
        <v>224</v>
      </c>
      <c r="D270" s="270"/>
      <c r="E270" s="270"/>
      <c r="F270" s="270"/>
      <c r="G270" s="270"/>
      <c r="H270" s="271"/>
      <c r="I270" s="247"/>
      <c r="J270" s="127">
        <v>0</v>
      </c>
      <c r="K270" s="137"/>
      <c r="L270" s="137"/>
      <c r="M270" s="137"/>
      <c r="N270" s="137"/>
      <c r="O270" s="137"/>
      <c r="P270" s="137"/>
      <c r="Q270" s="137"/>
      <c r="R270" s="138"/>
    </row>
    <row r="271" spans="1:21" s="67" customFormat="1" ht="17.25" customHeight="1">
      <c r="A271" s="13"/>
      <c r="B271" s="111"/>
      <c r="C271" s="156"/>
      <c r="D271" s="162"/>
      <c r="E271" s="236" t="s">
        <v>225</v>
      </c>
      <c r="F271" s="239"/>
      <c r="G271" s="239"/>
      <c r="H271" s="240"/>
      <c r="I271" s="247"/>
      <c r="J271" s="123">
        <v>0</v>
      </c>
      <c r="K271" s="137"/>
      <c r="L271" s="137"/>
      <c r="M271" s="137"/>
      <c r="N271" s="137"/>
      <c r="O271" s="137"/>
      <c r="P271" s="137"/>
      <c r="Q271" s="137"/>
      <c r="R271" s="138"/>
    </row>
    <row r="272" spans="1:21" s="67" customFormat="1" ht="17.25" customHeight="1">
      <c r="A272" s="13"/>
      <c r="B272" s="111"/>
      <c r="C272" s="158"/>
      <c r="D272" s="165"/>
      <c r="E272" s="236" t="s">
        <v>226</v>
      </c>
      <c r="F272" s="237"/>
      <c r="G272" s="237"/>
      <c r="H272" s="238"/>
      <c r="I272" s="248"/>
      <c r="J272" s="123">
        <v>0</v>
      </c>
      <c r="K272" s="115"/>
      <c r="L272" s="115"/>
      <c r="M272" s="115"/>
      <c r="N272" s="115"/>
      <c r="O272" s="115"/>
      <c r="P272" s="115"/>
      <c r="Q272" s="115"/>
      <c r="R272" s="116"/>
    </row>
    <row r="273" spans="1:21" s="72" customFormat="1">
      <c r="A273" s="13"/>
      <c r="B273" s="30"/>
      <c r="C273" s="30"/>
      <c r="D273" s="30"/>
      <c r="E273" s="30"/>
      <c r="F273" s="30"/>
      <c r="G273" s="30"/>
      <c r="H273" s="201"/>
      <c r="I273" s="201"/>
      <c r="J273" s="70"/>
      <c r="K273" s="71"/>
      <c r="L273" s="71"/>
      <c r="M273" s="71"/>
      <c r="N273" s="71"/>
      <c r="O273" s="71"/>
      <c r="P273" s="71"/>
      <c r="Q273" s="71"/>
      <c r="R273" s="71"/>
    </row>
    <row r="274" spans="1:21" s="67" customFormat="1">
      <c r="A274" s="13"/>
      <c r="B274" s="68"/>
      <c r="C274" s="57"/>
      <c r="D274" s="57"/>
      <c r="E274" s="57"/>
      <c r="F274" s="57"/>
      <c r="G274" s="57"/>
      <c r="H274" s="73"/>
      <c r="I274" s="73"/>
      <c r="J274" s="70"/>
      <c r="K274" s="74"/>
      <c r="L274" s="74"/>
      <c r="M274" s="74"/>
      <c r="N274" s="74"/>
      <c r="O274" s="74"/>
      <c r="P274" s="74"/>
      <c r="Q274" s="74"/>
      <c r="R274" s="74"/>
    </row>
    <row r="275" spans="1:21" s="67" customFormat="1">
      <c r="A275" s="13"/>
      <c r="B275" s="111"/>
      <c r="C275" s="111"/>
      <c r="D275" s="57"/>
      <c r="E275" s="57"/>
      <c r="F275" s="57"/>
      <c r="G275" s="57"/>
      <c r="H275" s="73"/>
      <c r="I275" s="141" t="str">
        <f>HYPERLINK("#"&amp;$B$3&amp;"!a1","TOPへ戻る")</f>
        <v>TOPへ戻る</v>
      </c>
      <c r="J275" s="70"/>
      <c r="K275" s="74"/>
      <c r="L275" s="74"/>
      <c r="M275" s="74"/>
      <c r="N275" s="74"/>
      <c r="O275" s="74"/>
    </row>
    <row r="276" spans="1:21" s="67" customFormat="1" ht="36.75" customHeight="1">
      <c r="A276" s="13"/>
      <c r="B276" s="111"/>
      <c r="C276" s="111"/>
      <c r="D276" s="57"/>
      <c r="E276" s="57"/>
      <c r="F276" s="57"/>
      <c r="G276" s="57"/>
      <c r="H276" s="73"/>
      <c r="I276" s="73"/>
      <c r="J276" s="70"/>
      <c r="K276" s="74"/>
      <c r="L276" s="74"/>
      <c r="M276" s="74"/>
      <c r="N276" s="74"/>
      <c r="O276" s="74"/>
      <c r="P276" s="74"/>
      <c r="Q276" s="74"/>
      <c r="R276" s="74"/>
    </row>
    <row r="277" spans="1:21" s="72" customFormat="1" ht="19.5">
      <c r="A277" s="13"/>
      <c r="B277" s="142" t="s">
        <v>403</v>
      </c>
      <c r="C277" s="166"/>
      <c r="D277" s="52"/>
      <c r="E277" s="52"/>
      <c r="F277" s="52"/>
      <c r="G277" s="52"/>
      <c r="H277" s="53"/>
      <c r="I277" s="53"/>
      <c r="J277" s="144"/>
      <c r="K277" s="202"/>
      <c r="L277" s="88"/>
      <c r="M277" s="88"/>
      <c r="N277" s="88"/>
      <c r="O277" s="88"/>
      <c r="P277" s="88"/>
      <c r="Q277" s="88"/>
      <c r="R277" s="88"/>
    </row>
    <row r="278" spans="1:21" s="72" customFormat="1">
      <c r="A278" s="13"/>
      <c r="B278" s="111"/>
      <c r="C278" s="16"/>
      <c r="D278" s="16"/>
      <c r="E278" s="16"/>
      <c r="F278" s="16"/>
      <c r="G278" s="16"/>
      <c r="H278" s="58"/>
      <c r="I278" s="58"/>
      <c r="J278" s="87"/>
      <c r="K278" s="88"/>
      <c r="L278" s="88"/>
      <c r="M278" s="88"/>
      <c r="N278" s="88"/>
      <c r="O278" s="88"/>
      <c r="P278" s="88"/>
      <c r="Q278" s="88"/>
      <c r="R278" s="88"/>
    </row>
    <row r="279" spans="1:21" s="72" customFormat="1">
      <c r="A279" s="13"/>
      <c r="B279" s="30" t="s">
        <v>227</v>
      </c>
      <c r="C279" s="167"/>
      <c r="D279" s="16"/>
      <c r="E279" s="16"/>
      <c r="F279" s="16"/>
      <c r="G279" s="16"/>
      <c r="H279" s="58"/>
      <c r="I279" s="58"/>
      <c r="J279" s="87"/>
      <c r="K279" s="88"/>
      <c r="L279" s="88"/>
      <c r="M279" s="88"/>
      <c r="N279" s="88"/>
      <c r="O279" s="88"/>
      <c r="P279" s="88"/>
      <c r="Q279" s="88"/>
      <c r="R279" s="88"/>
    </row>
    <row r="280" spans="1:21">
      <c r="A280" s="13"/>
      <c r="B280" s="30"/>
      <c r="C280" s="30"/>
      <c r="D280" s="30"/>
      <c r="E280" s="30"/>
      <c r="F280" s="30"/>
      <c r="G280" s="30"/>
      <c r="H280" s="201"/>
      <c r="I280" s="201"/>
      <c r="K280" s="60"/>
      <c r="L280" s="60"/>
      <c r="M280" s="60"/>
      <c r="N280" s="60"/>
      <c r="O280" s="60"/>
      <c r="P280" s="60"/>
      <c r="Q280" s="60"/>
      <c r="R280" s="60"/>
      <c r="S280" s="20"/>
      <c r="T280" s="20"/>
      <c r="U280" s="20"/>
    </row>
    <row r="281" spans="1:21">
      <c r="A281" s="13"/>
      <c r="B281" s="30"/>
      <c r="C281" s="16"/>
      <c r="D281" s="16"/>
      <c r="F281" s="16"/>
      <c r="G281" s="16"/>
      <c r="H281" s="58"/>
      <c r="I281" s="58"/>
      <c r="J281" s="61" t="s">
        <v>41</v>
      </c>
      <c r="K281" s="61" t="s">
        <v>547</v>
      </c>
      <c r="L281" s="61" t="s">
        <v>548</v>
      </c>
      <c r="M281" s="61" t="s">
        <v>549</v>
      </c>
      <c r="N281" s="61" t="s">
        <v>550</v>
      </c>
      <c r="O281" s="61" t="s">
        <v>551</v>
      </c>
      <c r="P281" s="61" t="s">
        <v>552</v>
      </c>
      <c r="Q281" s="61" t="s">
        <v>553</v>
      </c>
      <c r="R281" s="61" t="s">
        <v>554</v>
      </c>
      <c r="S281" s="20"/>
      <c r="T281" s="20"/>
      <c r="U281" s="20"/>
    </row>
    <row r="282" spans="1:21" ht="17.25" customHeight="1">
      <c r="A282" s="13"/>
      <c r="B282" s="14"/>
      <c r="C282" s="16"/>
      <c r="D282" s="16"/>
      <c r="F282" s="16"/>
      <c r="G282" s="16"/>
      <c r="H282" s="58"/>
      <c r="I282" s="62" t="s">
        <v>42</v>
      </c>
      <c r="J282" s="63"/>
      <c r="K282" s="64" t="s">
        <v>555</v>
      </c>
      <c r="L282" s="64" t="s">
        <v>5</v>
      </c>
      <c r="M282" s="64" t="s">
        <v>5</v>
      </c>
      <c r="N282" s="64" t="s">
        <v>5</v>
      </c>
      <c r="O282" s="64" t="s">
        <v>5</v>
      </c>
      <c r="P282" s="64" t="s">
        <v>5</v>
      </c>
      <c r="Q282" s="64" t="s">
        <v>5</v>
      </c>
      <c r="R282" s="64" t="s">
        <v>5</v>
      </c>
      <c r="S282" s="20"/>
      <c r="T282" s="20"/>
      <c r="U282" s="20"/>
    </row>
    <row r="283" spans="1:21" ht="17.25" customHeight="1">
      <c r="A283" s="13"/>
      <c r="B283" s="14"/>
      <c r="C283" s="243" t="s">
        <v>228</v>
      </c>
      <c r="D283" s="244"/>
      <c r="E283" s="244"/>
      <c r="F283" s="244"/>
      <c r="G283" s="244"/>
      <c r="H283" s="245"/>
      <c r="I283" s="246" t="s">
        <v>404</v>
      </c>
      <c r="J283" s="168">
        <v>167</v>
      </c>
      <c r="K283" s="113"/>
      <c r="L283" s="113"/>
      <c r="M283" s="113"/>
      <c r="N283" s="113"/>
      <c r="O283" s="113"/>
      <c r="P283" s="113"/>
      <c r="Q283" s="113"/>
      <c r="R283" s="114"/>
      <c r="S283" s="20"/>
      <c r="T283" s="20"/>
      <c r="U283" s="20"/>
    </row>
    <row r="284" spans="1:21" ht="17.25" customHeight="1">
      <c r="A284" s="13"/>
      <c r="B284" s="14"/>
      <c r="C284" s="169"/>
      <c r="D284" s="259" t="s">
        <v>229</v>
      </c>
      <c r="E284" s="241" t="s">
        <v>230</v>
      </c>
      <c r="F284" s="241"/>
      <c r="G284" s="241"/>
      <c r="H284" s="241"/>
      <c r="I284" s="247"/>
      <c r="J284" s="168" t="s">
        <v>231</v>
      </c>
      <c r="K284" s="137"/>
      <c r="L284" s="137"/>
      <c r="M284" s="137"/>
      <c r="N284" s="137"/>
      <c r="O284" s="137"/>
      <c r="P284" s="137"/>
      <c r="Q284" s="137"/>
      <c r="R284" s="138"/>
      <c r="S284" s="20"/>
      <c r="T284" s="20"/>
      <c r="U284" s="20"/>
    </row>
    <row r="285" spans="1:21" ht="17.25" customHeight="1">
      <c r="A285" s="13"/>
      <c r="B285" s="14"/>
      <c r="C285" s="169"/>
      <c r="D285" s="260"/>
      <c r="E285" s="241" t="s">
        <v>232</v>
      </c>
      <c r="F285" s="242"/>
      <c r="G285" s="242"/>
      <c r="H285" s="242"/>
      <c r="I285" s="247"/>
      <c r="J285" s="168">
        <v>16</v>
      </c>
      <c r="K285" s="137"/>
      <c r="L285" s="137"/>
      <c r="M285" s="137"/>
      <c r="N285" s="137"/>
      <c r="O285" s="137"/>
      <c r="P285" s="137"/>
      <c r="Q285" s="137"/>
      <c r="R285" s="138"/>
      <c r="S285" s="20"/>
      <c r="T285" s="20"/>
      <c r="U285" s="20"/>
    </row>
    <row r="286" spans="1:21" ht="17.25" customHeight="1">
      <c r="A286" s="13"/>
      <c r="B286" s="14"/>
      <c r="C286" s="169"/>
      <c r="D286" s="260"/>
      <c r="E286" s="241" t="s">
        <v>233</v>
      </c>
      <c r="F286" s="242"/>
      <c r="G286" s="242"/>
      <c r="H286" s="242"/>
      <c r="I286" s="247"/>
      <c r="J286" s="168" t="s">
        <v>231</v>
      </c>
      <c r="K286" s="137"/>
      <c r="L286" s="137"/>
      <c r="M286" s="137"/>
      <c r="N286" s="137"/>
      <c r="O286" s="137"/>
      <c r="P286" s="137"/>
      <c r="Q286" s="137"/>
      <c r="R286" s="138"/>
      <c r="S286" s="20"/>
      <c r="T286" s="20"/>
      <c r="U286" s="20"/>
    </row>
    <row r="287" spans="1:21">
      <c r="A287" s="13"/>
      <c r="B287" s="14"/>
      <c r="C287" s="169"/>
      <c r="D287" s="260"/>
      <c r="E287" s="241" t="s">
        <v>234</v>
      </c>
      <c r="F287" s="242"/>
      <c r="G287" s="242"/>
      <c r="H287" s="242"/>
      <c r="I287" s="247"/>
      <c r="J287" s="168">
        <v>12</v>
      </c>
      <c r="K287" s="137"/>
      <c r="L287" s="137"/>
      <c r="M287" s="137"/>
      <c r="N287" s="137"/>
      <c r="O287" s="137"/>
      <c r="P287" s="137"/>
      <c r="Q287" s="137"/>
      <c r="R287" s="138"/>
      <c r="S287" s="20"/>
      <c r="T287" s="20"/>
      <c r="U287" s="20"/>
    </row>
    <row r="288" spans="1:21" ht="17.25" customHeight="1">
      <c r="A288" s="13"/>
      <c r="B288" s="14"/>
      <c r="C288" s="169"/>
      <c r="D288" s="260"/>
      <c r="E288" s="241" t="s">
        <v>235</v>
      </c>
      <c r="F288" s="242"/>
      <c r="G288" s="242"/>
      <c r="H288" s="242"/>
      <c r="I288" s="247"/>
      <c r="J288" s="168" t="s">
        <v>231</v>
      </c>
      <c r="K288" s="137"/>
      <c r="L288" s="137"/>
      <c r="M288" s="137"/>
      <c r="N288" s="137"/>
      <c r="O288" s="137"/>
      <c r="P288" s="137"/>
      <c r="Q288" s="137"/>
      <c r="R288" s="138"/>
      <c r="S288" s="20"/>
      <c r="T288" s="20"/>
      <c r="U288" s="20"/>
    </row>
    <row r="289" spans="1:21" ht="17.25" customHeight="1">
      <c r="A289" s="13"/>
      <c r="B289" s="14"/>
      <c r="C289" s="169"/>
      <c r="D289" s="260"/>
      <c r="E289" s="241" t="s">
        <v>236</v>
      </c>
      <c r="F289" s="242"/>
      <c r="G289" s="242"/>
      <c r="H289" s="242"/>
      <c r="I289" s="247"/>
      <c r="J289" s="168" t="s">
        <v>231</v>
      </c>
      <c r="K289" s="137"/>
      <c r="L289" s="137"/>
      <c r="M289" s="137"/>
      <c r="N289" s="137"/>
      <c r="O289" s="137"/>
      <c r="P289" s="137"/>
      <c r="Q289" s="137"/>
      <c r="R289" s="138"/>
      <c r="S289" s="20"/>
      <c r="T289" s="20"/>
      <c r="U289" s="20"/>
    </row>
    <row r="290" spans="1:21">
      <c r="A290" s="13"/>
      <c r="B290" s="14"/>
      <c r="C290" s="169"/>
      <c r="D290" s="260"/>
      <c r="E290" s="241" t="s">
        <v>237</v>
      </c>
      <c r="F290" s="242"/>
      <c r="G290" s="242"/>
      <c r="H290" s="242"/>
      <c r="I290" s="247"/>
      <c r="J290" s="168" t="s">
        <v>231</v>
      </c>
      <c r="K290" s="137"/>
      <c r="L290" s="137"/>
      <c r="M290" s="137"/>
      <c r="N290" s="137"/>
      <c r="O290" s="137"/>
      <c r="P290" s="137"/>
      <c r="Q290" s="137"/>
      <c r="R290" s="138"/>
      <c r="S290" s="20"/>
      <c r="T290" s="20"/>
      <c r="U290" s="20"/>
    </row>
    <row r="291" spans="1:21" ht="17.25" customHeight="1">
      <c r="A291" s="13"/>
      <c r="B291" s="14"/>
      <c r="C291" s="169"/>
      <c r="D291" s="260"/>
      <c r="E291" s="241" t="s">
        <v>238</v>
      </c>
      <c r="F291" s="242"/>
      <c r="G291" s="242"/>
      <c r="H291" s="242"/>
      <c r="I291" s="247"/>
      <c r="J291" s="168">
        <v>20</v>
      </c>
      <c r="K291" s="137"/>
      <c r="L291" s="137"/>
      <c r="M291" s="137"/>
      <c r="N291" s="137"/>
      <c r="O291" s="137"/>
      <c r="P291" s="137"/>
      <c r="Q291" s="137"/>
      <c r="R291" s="138"/>
      <c r="S291" s="20"/>
      <c r="T291" s="20"/>
      <c r="U291" s="20"/>
    </row>
    <row r="292" spans="1:21">
      <c r="A292" s="13"/>
      <c r="B292" s="14"/>
      <c r="C292" s="169"/>
      <c r="D292" s="260"/>
      <c r="E292" s="241" t="s">
        <v>239</v>
      </c>
      <c r="F292" s="242"/>
      <c r="G292" s="242"/>
      <c r="H292" s="242"/>
      <c r="I292" s="247"/>
      <c r="J292" s="168">
        <v>73</v>
      </c>
      <c r="K292" s="137"/>
      <c r="L292" s="137"/>
      <c r="M292" s="137"/>
      <c r="N292" s="137"/>
      <c r="O292" s="137"/>
      <c r="P292" s="137"/>
      <c r="Q292" s="137"/>
      <c r="R292" s="138"/>
      <c r="S292" s="20"/>
      <c r="T292" s="20"/>
      <c r="U292" s="20"/>
    </row>
    <row r="293" spans="1:21" ht="17.25" customHeight="1">
      <c r="A293" s="13"/>
      <c r="B293" s="14"/>
      <c r="C293" s="169"/>
      <c r="D293" s="260"/>
      <c r="E293" s="241" t="s">
        <v>240</v>
      </c>
      <c r="F293" s="242"/>
      <c r="G293" s="242"/>
      <c r="H293" s="242"/>
      <c r="I293" s="247"/>
      <c r="J293" s="168">
        <v>16</v>
      </c>
      <c r="K293" s="137"/>
      <c r="L293" s="137"/>
      <c r="M293" s="137"/>
      <c r="N293" s="137"/>
      <c r="O293" s="137"/>
      <c r="P293" s="137"/>
      <c r="Q293" s="137"/>
      <c r="R293" s="138"/>
      <c r="S293" s="20"/>
      <c r="T293" s="20"/>
      <c r="U293" s="20"/>
    </row>
    <row r="294" spans="1:21">
      <c r="A294" s="13"/>
      <c r="B294" s="14"/>
      <c r="C294" s="169"/>
      <c r="D294" s="260"/>
      <c r="E294" s="241" t="s">
        <v>241</v>
      </c>
      <c r="F294" s="242"/>
      <c r="G294" s="242"/>
      <c r="H294" s="242"/>
      <c r="I294" s="247"/>
      <c r="J294" s="168">
        <v>26</v>
      </c>
      <c r="K294" s="137"/>
      <c r="L294" s="137"/>
      <c r="M294" s="137"/>
      <c r="N294" s="137"/>
      <c r="O294" s="137"/>
      <c r="P294" s="137"/>
      <c r="Q294" s="137"/>
      <c r="R294" s="138"/>
      <c r="S294" s="20"/>
      <c r="T294" s="20"/>
      <c r="U294" s="20"/>
    </row>
    <row r="295" spans="1:21">
      <c r="A295" s="13"/>
      <c r="B295" s="14"/>
      <c r="C295" s="169"/>
      <c r="D295" s="261"/>
      <c r="E295" s="241" t="s">
        <v>242</v>
      </c>
      <c r="F295" s="242"/>
      <c r="G295" s="242"/>
      <c r="H295" s="242"/>
      <c r="I295" s="248"/>
      <c r="J295" s="168" t="s">
        <v>231</v>
      </c>
      <c r="K295" s="137"/>
      <c r="L295" s="137"/>
      <c r="M295" s="137"/>
      <c r="N295" s="137"/>
      <c r="O295" s="137"/>
      <c r="P295" s="137"/>
      <c r="Q295" s="137"/>
      <c r="R295" s="138"/>
      <c r="S295" s="20"/>
      <c r="T295" s="20"/>
      <c r="U295" s="20"/>
    </row>
    <row r="296" spans="1:21" ht="17.25" customHeight="1">
      <c r="A296" s="13"/>
      <c r="B296" s="136"/>
      <c r="C296" s="243" t="s">
        <v>243</v>
      </c>
      <c r="D296" s="244"/>
      <c r="E296" s="244"/>
      <c r="F296" s="244"/>
      <c r="G296" s="244"/>
      <c r="H296" s="245"/>
      <c r="I296" s="246" t="s">
        <v>405</v>
      </c>
      <c r="J296" s="168">
        <v>50</v>
      </c>
      <c r="K296" s="137"/>
      <c r="L296" s="137"/>
      <c r="M296" s="137"/>
      <c r="N296" s="137"/>
      <c r="O296" s="137"/>
      <c r="P296" s="137"/>
      <c r="Q296" s="137"/>
      <c r="R296" s="138"/>
      <c r="S296" s="20"/>
      <c r="T296" s="20"/>
      <c r="U296" s="20"/>
    </row>
    <row r="297" spans="1:21" ht="17.25" customHeight="1">
      <c r="A297" s="13"/>
      <c r="B297" s="14"/>
      <c r="C297" s="169"/>
      <c r="D297" s="259" t="s">
        <v>229</v>
      </c>
      <c r="E297" s="241" t="s">
        <v>230</v>
      </c>
      <c r="F297" s="242"/>
      <c r="G297" s="242"/>
      <c r="H297" s="242"/>
      <c r="I297" s="247"/>
      <c r="J297" s="168">
        <v>0</v>
      </c>
      <c r="K297" s="137"/>
      <c r="L297" s="137"/>
      <c r="M297" s="137"/>
      <c r="N297" s="137"/>
      <c r="O297" s="137"/>
      <c r="P297" s="137"/>
      <c r="Q297" s="137"/>
      <c r="R297" s="138"/>
      <c r="S297" s="20"/>
      <c r="T297" s="20"/>
      <c r="U297" s="20"/>
    </row>
    <row r="298" spans="1:21" ht="17.25" customHeight="1">
      <c r="A298" s="13"/>
      <c r="B298" s="14"/>
      <c r="C298" s="169"/>
      <c r="D298" s="260"/>
      <c r="E298" s="241" t="s">
        <v>232</v>
      </c>
      <c r="F298" s="242"/>
      <c r="G298" s="242"/>
      <c r="H298" s="242"/>
      <c r="I298" s="247"/>
      <c r="J298" s="168">
        <v>12</v>
      </c>
      <c r="K298" s="137"/>
      <c r="L298" s="137"/>
      <c r="M298" s="137"/>
      <c r="N298" s="137"/>
      <c r="O298" s="137"/>
      <c r="P298" s="137"/>
      <c r="Q298" s="137"/>
      <c r="R298" s="138"/>
      <c r="S298" s="20"/>
      <c r="T298" s="20"/>
      <c r="U298" s="20"/>
    </row>
    <row r="299" spans="1:21" ht="17.25" customHeight="1">
      <c r="A299" s="13"/>
      <c r="B299" s="14"/>
      <c r="C299" s="169"/>
      <c r="D299" s="260"/>
      <c r="E299" s="241" t="s">
        <v>233</v>
      </c>
      <c r="F299" s="242"/>
      <c r="G299" s="242"/>
      <c r="H299" s="242"/>
      <c r="I299" s="247"/>
      <c r="J299" s="168" t="s">
        <v>231</v>
      </c>
      <c r="K299" s="137"/>
      <c r="L299" s="137"/>
      <c r="M299" s="137"/>
      <c r="N299" s="137"/>
      <c r="O299" s="137"/>
      <c r="P299" s="137"/>
      <c r="Q299" s="137"/>
      <c r="R299" s="138"/>
      <c r="S299" s="20"/>
      <c r="T299" s="20"/>
      <c r="U299" s="20"/>
    </row>
    <row r="300" spans="1:21">
      <c r="A300" s="13"/>
      <c r="B300" s="14"/>
      <c r="C300" s="169"/>
      <c r="D300" s="260"/>
      <c r="E300" s="241" t="s">
        <v>234</v>
      </c>
      <c r="F300" s="242"/>
      <c r="G300" s="242"/>
      <c r="H300" s="242"/>
      <c r="I300" s="247"/>
      <c r="J300" s="168">
        <v>0</v>
      </c>
      <c r="K300" s="137"/>
      <c r="L300" s="137"/>
      <c r="M300" s="137"/>
      <c r="N300" s="137"/>
      <c r="O300" s="137"/>
      <c r="P300" s="137"/>
      <c r="Q300" s="137"/>
      <c r="R300" s="138"/>
      <c r="S300" s="20"/>
      <c r="T300" s="20"/>
      <c r="U300" s="20"/>
    </row>
    <row r="301" spans="1:21" ht="17.25" customHeight="1">
      <c r="A301" s="13"/>
      <c r="B301" s="14"/>
      <c r="C301" s="169"/>
      <c r="D301" s="260"/>
      <c r="E301" s="241" t="s">
        <v>235</v>
      </c>
      <c r="F301" s="242"/>
      <c r="G301" s="242"/>
      <c r="H301" s="242"/>
      <c r="I301" s="247"/>
      <c r="J301" s="168">
        <v>0</v>
      </c>
      <c r="K301" s="137"/>
      <c r="L301" s="137"/>
      <c r="M301" s="137"/>
      <c r="N301" s="137"/>
      <c r="O301" s="137"/>
      <c r="P301" s="137"/>
      <c r="Q301" s="137"/>
      <c r="R301" s="138"/>
      <c r="S301" s="20"/>
      <c r="T301" s="20"/>
      <c r="U301" s="20"/>
    </row>
    <row r="302" spans="1:21" ht="17.25" customHeight="1">
      <c r="A302" s="13"/>
      <c r="B302" s="14"/>
      <c r="C302" s="169"/>
      <c r="D302" s="260"/>
      <c r="E302" s="241" t="s">
        <v>236</v>
      </c>
      <c r="F302" s="242"/>
      <c r="G302" s="242"/>
      <c r="H302" s="242"/>
      <c r="I302" s="247"/>
      <c r="J302" s="168" t="s">
        <v>231</v>
      </c>
      <c r="K302" s="137"/>
      <c r="L302" s="137"/>
      <c r="M302" s="137"/>
      <c r="N302" s="137"/>
      <c r="O302" s="137"/>
      <c r="P302" s="137"/>
      <c r="Q302" s="137"/>
      <c r="R302" s="138"/>
      <c r="S302" s="20"/>
      <c r="T302" s="20"/>
      <c r="U302" s="20"/>
    </row>
    <row r="303" spans="1:21">
      <c r="A303" s="13"/>
      <c r="B303" s="14"/>
      <c r="C303" s="169"/>
      <c r="D303" s="260"/>
      <c r="E303" s="241" t="s">
        <v>237</v>
      </c>
      <c r="F303" s="242"/>
      <c r="G303" s="242"/>
      <c r="H303" s="242"/>
      <c r="I303" s="247"/>
      <c r="J303" s="168" t="s">
        <v>231</v>
      </c>
      <c r="K303" s="137"/>
      <c r="L303" s="137"/>
      <c r="M303" s="137"/>
      <c r="N303" s="137"/>
      <c r="O303" s="137"/>
      <c r="P303" s="137"/>
      <c r="Q303" s="137"/>
      <c r="R303" s="138"/>
      <c r="S303" s="20"/>
      <c r="T303" s="20"/>
      <c r="U303" s="20"/>
    </row>
    <row r="304" spans="1:21" ht="17.25" customHeight="1">
      <c r="A304" s="13"/>
      <c r="B304" s="14"/>
      <c r="C304" s="169"/>
      <c r="D304" s="260"/>
      <c r="E304" s="241" t="s">
        <v>238</v>
      </c>
      <c r="F304" s="242"/>
      <c r="G304" s="242"/>
      <c r="H304" s="242"/>
      <c r="I304" s="247"/>
      <c r="J304" s="168">
        <v>0</v>
      </c>
      <c r="K304" s="137"/>
      <c r="L304" s="137"/>
      <c r="M304" s="137"/>
      <c r="N304" s="137"/>
      <c r="O304" s="137"/>
      <c r="P304" s="137"/>
      <c r="Q304" s="137"/>
      <c r="R304" s="138"/>
      <c r="S304" s="20"/>
      <c r="T304" s="20"/>
      <c r="U304" s="20"/>
    </row>
    <row r="305" spans="1:21">
      <c r="A305" s="13"/>
      <c r="B305" s="14"/>
      <c r="C305" s="169"/>
      <c r="D305" s="260"/>
      <c r="E305" s="241" t="s">
        <v>239</v>
      </c>
      <c r="F305" s="242"/>
      <c r="G305" s="242"/>
      <c r="H305" s="242"/>
      <c r="I305" s="247"/>
      <c r="J305" s="168">
        <v>24</v>
      </c>
      <c r="K305" s="137"/>
      <c r="L305" s="137"/>
      <c r="M305" s="137"/>
      <c r="N305" s="137"/>
      <c r="O305" s="137"/>
      <c r="P305" s="137"/>
      <c r="Q305" s="137"/>
      <c r="R305" s="138"/>
      <c r="S305" s="20"/>
      <c r="T305" s="20"/>
      <c r="U305" s="20"/>
    </row>
    <row r="306" spans="1:21" ht="17.25" customHeight="1">
      <c r="A306" s="13"/>
      <c r="B306" s="14"/>
      <c r="C306" s="169"/>
      <c r="D306" s="260"/>
      <c r="E306" s="241" t="s">
        <v>240</v>
      </c>
      <c r="F306" s="242"/>
      <c r="G306" s="242"/>
      <c r="H306" s="242"/>
      <c r="I306" s="247"/>
      <c r="J306" s="168" t="s">
        <v>231</v>
      </c>
      <c r="K306" s="137"/>
      <c r="L306" s="137"/>
      <c r="M306" s="137"/>
      <c r="N306" s="137"/>
      <c r="O306" s="137"/>
      <c r="P306" s="137"/>
      <c r="Q306" s="137"/>
      <c r="R306" s="138"/>
      <c r="S306" s="20"/>
      <c r="T306" s="20"/>
      <c r="U306" s="20"/>
    </row>
    <row r="307" spans="1:21">
      <c r="A307" s="13"/>
      <c r="B307" s="14"/>
      <c r="C307" s="169"/>
      <c r="D307" s="260"/>
      <c r="E307" s="241" t="s">
        <v>241</v>
      </c>
      <c r="F307" s="242"/>
      <c r="G307" s="242"/>
      <c r="H307" s="242"/>
      <c r="I307" s="247"/>
      <c r="J307" s="168">
        <v>14</v>
      </c>
      <c r="K307" s="137"/>
      <c r="L307" s="137"/>
      <c r="M307" s="137"/>
      <c r="N307" s="137"/>
      <c r="O307" s="137"/>
      <c r="P307" s="137"/>
      <c r="Q307" s="137"/>
      <c r="R307" s="138"/>
      <c r="S307" s="20"/>
      <c r="T307" s="20"/>
      <c r="U307" s="20"/>
    </row>
    <row r="308" spans="1:21">
      <c r="A308" s="13"/>
      <c r="B308" s="14"/>
      <c r="C308" s="169"/>
      <c r="D308" s="261"/>
      <c r="E308" s="241" t="s">
        <v>242</v>
      </c>
      <c r="F308" s="242"/>
      <c r="G308" s="242"/>
      <c r="H308" s="242"/>
      <c r="I308" s="248"/>
      <c r="J308" s="168">
        <v>0</v>
      </c>
      <c r="K308" s="137"/>
      <c r="L308" s="137"/>
      <c r="M308" s="137"/>
      <c r="N308" s="137"/>
      <c r="O308" s="137"/>
      <c r="P308" s="137"/>
      <c r="Q308" s="137"/>
      <c r="R308" s="138"/>
      <c r="S308" s="20"/>
      <c r="T308" s="20"/>
      <c r="U308" s="20"/>
    </row>
    <row r="309" spans="1:21" ht="57">
      <c r="A309" s="13"/>
      <c r="B309" s="136"/>
      <c r="C309" s="236" t="s">
        <v>244</v>
      </c>
      <c r="D309" s="239"/>
      <c r="E309" s="239"/>
      <c r="F309" s="239"/>
      <c r="G309" s="239"/>
      <c r="H309" s="240"/>
      <c r="I309" s="106" t="s">
        <v>406</v>
      </c>
      <c r="J309" s="168">
        <v>0</v>
      </c>
      <c r="K309" s="137"/>
      <c r="L309" s="137"/>
      <c r="M309" s="137"/>
      <c r="N309" s="137"/>
      <c r="O309" s="137"/>
      <c r="P309" s="137"/>
      <c r="Q309" s="137"/>
      <c r="R309" s="138"/>
      <c r="S309" s="20"/>
      <c r="T309" s="20"/>
      <c r="U309" s="20"/>
    </row>
    <row r="310" spans="1:21" ht="57">
      <c r="A310" s="13"/>
      <c r="B310" s="136"/>
      <c r="C310" s="236" t="s">
        <v>245</v>
      </c>
      <c r="D310" s="237"/>
      <c r="E310" s="237"/>
      <c r="F310" s="237"/>
      <c r="G310" s="237"/>
      <c r="H310" s="238"/>
      <c r="I310" s="106" t="s">
        <v>407</v>
      </c>
      <c r="J310" s="168">
        <v>15</v>
      </c>
      <c r="K310" s="137"/>
      <c r="L310" s="137"/>
      <c r="M310" s="137"/>
      <c r="N310" s="137"/>
      <c r="O310" s="137"/>
      <c r="P310" s="137"/>
      <c r="Q310" s="137"/>
      <c r="R310" s="138"/>
      <c r="S310" s="20"/>
      <c r="T310" s="20"/>
      <c r="U310" s="20"/>
    </row>
    <row r="311" spans="1:21" ht="42.75">
      <c r="A311" s="13"/>
      <c r="B311" s="136"/>
      <c r="C311" s="236" t="s">
        <v>246</v>
      </c>
      <c r="D311" s="239"/>
      <c r="E311" s="239"/>
      <c r="F311" s="239"/>
      <c r="G311" s="239"/>
      <c r="H311" s="240"/>
      <c r="I311" s="170" t="s">
        <v>408</v>
      </c>
      <c r="J311" s="168">
        <v>0</v>
      </c>
      <c r="K311" s="115"/>
      <c r="L311" s="115"/>
      <c r="M311" s="115"/>
      <c r="N311" s="115"/>
      <c r="O311" s="115"/>
      <c r="P311" s="115"/>
      <c r="Q311" s="115"/>
      <c r="R311" s="116"/>
      <c r="S311" s="20"/>
      <c r="T311" s="20"/>
      <c r="U311" s="20"/>
    </row>
    <row r="312" spans="1:21" s="72" customFormat="1">
      <c r="A312" s="13"/>
      <c r="B312" s="30"/>
      <c r="C312" s="30"/>
      <c r="D312" s="30"/>
      <c r="E312" s="30"/>
      <c r="F312" s="30"/>
      <c r="G312" s="30"/>
      <c r="H312" s="201"/>
      <c r="I312" s="201"/>
      <c r="J312" s="70"/>
      <c r="K312" s="71"/>
      <c r="L312" s="71"/>
      <c r="M312" s="71"/>
      <c r="N312" s="71"/>
      <c r="O312" s="71"/>
      <c r="P312" s="71"/>
      <c r="Q312" s="71"/>
      <c r="R312" s="71"/>
    </row>
    <row r="313" spans="1:21" s="67" customFormat="1">
      <c r="A313" s="13"/>
      <c r="B313" s="68"/>
      <c r="C313" s="57"/>
      <c r="D313" s="57"/>
      <c r="E313" s="57"/>
      <c r="F313" s="57"/>
      <c r="G313" s="57"/>
      <c r="H313" s="73"/>
      <c r="I313" s="73"/>
      <c r="J313" s="70"/>
      <c r="K313" s="74"/>
      <c r="L313" s="74"/>
      <c r="M313" s="74"/>
      <c r="N313" s="74"/>
      <c r="O313" s="74"/>
      <c r="P313" s="74"/>
      <c r="Q313" s="74"/>
      <c r="R313" s="74"/>
    </row>
    <row r="314" spans="1:21">
      <c r="A314" s="13"/>
      <c r="B314" s="171"/>
      <c r="C314" s="16"/>
      <c r="D314" s="16"/>
      <c r="F314" s="16"/>
      <c r="G314" s="16"/>
      <c r="H314" s="58"/>
      <c r="I314" s="58"/>
      <c r="J314" s="87"/>
      <c r="K314" s="88"/>
      <c r="L314" s="88"/>
      <c r="M314" s="88"/>
      <c r="N314" s="88"/>
      <c r="O314" s="88"/>
      <c r="P314" s="88"/>
      <c r="Q314" s="88"/>
      <c r="R314" s="88"/>
      <c r="S314" s="20"/>
      <c r="T314" s="20"/>
      <c r="U314" s="20"/>
    </row>
    <row r="315" spans="1:21">
      <c r="A315" s="13"/>
      <c r="B315" s="30" t="s">
        <v>247</v>
      </c>
      <c r="C315" s="86"/>
      <c r="D315" s="86"/>
      <c r="E315" s="86"/>
      <c r="F315" s="86"/>
      <c r="G315" s="86"/>
      <c r="H315" s="201"/>
      <c r="I315" s="201"/>
      <c r="J315" s="87"/>
      <c r="K315" s="88"/>
      <c r="L315" s="88"/>
      <c r="M315" s="88"/>
      <c r="N315" s="88"/>
      <c r="O315" s="88"/>
      <c r="P315" s="88"/>
      <c r="Q315" s="88"/>
      <c r="R315" s="88"/>
      <c r="S315" s="20"/>
      <c r="T315" s="20"/>
      <c r="U315" s="20"/>
    </row>
    <row r="316" spans="1:21">
      <c r="A316" s="13"/>
      <c r="B316" s="30"/>
      <c r="C316" s="30"/>
      <c r="D316" s="30"/>
      <c r="E316" s="30"/>
      <c r="F316" s="30"/>
      <c r="G316" s="30"/>
      <c r="H316" s="201"/>
      <c r="I316" s="201"/>
      <c r="K316" s="60"/>
      <c r="L316" s="60"/>
      <c r="M316" s="60"/>
      <c r="N316" s="60"/>
      <c r="O316" s="60"/>
      <c r="P316" s="60"/>
      <c r="Q316" s="60"/>
      <c r="R316" s="60"/>
      <c r="S316" s="20"/>
      <c r="T316" s="20"/>
      <c r="U316" s="20"/>
    </row>
    <row r="317" spans="1:21">
      <c r="A317" s="13"/>
      <c r="B317" s="30"/>
      <c r="C317" s="16"/>
      <c r="D317" s="16"/>
      <c r="F317" s="16"/>
      <c r="G317" s="16"/>
      <c r="H317" s="58"/>
      <c r="I317" s="58"/>
      <c r="J317" s="61" t="s">
        <v>41</v>
      </c>
      <c r="K317" s="61" t="s">
        <v>547</v>
      </c>
      <c r="L317" s="61" t="s">
        <v>548</v>
      </c>
      <c r="M317" s="61" t="s">
        <v>549</v>
      </c>
      <c r="N317" s="61" t="s">
        <v>550</v>
      </c>
      <c r="O317" s="61" t="s">
        <v>551</v>
      </c>
      <c r="P317" s="61" t="s">
        <v>552</v>
      </c>
      <c r="Q317" s="61" t="s">
        <v>553</v>
      </c>
      <c r="R317" s="61" t="s">
        <v>554</v>
      </c>
      <c r="S317" s="20"/>
      <c r="T317" s="20"/>
      <c r="U317" s="20"/>
    </row>
    <row r="318" spans="1:21" ht="17.25" customHeight="1">
      <c r="A318" s="13"/>
      <c r="B318" s="14"/>
      <c r="C318" s="255" t="s">
        <v>409</v>
      </c>
      <c r="D318" s="258"/>
      <c r="E318" s="258"/>
      <c r="F318" s="258"/>
      <c r="G318" s="86"/>
      <c r="H318" s="58"/>
      <c r="I318" s="62" t="s">
        <v>42</v>
      </c>
      <c r="J318" s="63"/>
      <c r="K318" s="64" t="s">
        <v>555</v>
      </c>
      <c r="L318" s="64" t="s">
        <v>5</v>
      </c>
      <c r="M318" s="64" t="s">
        <v>5</v>
      </c>
      <c r="N318" s="64" t="s">
        <v>5</v>
      </c>
      <c r="O318" s="64" t="s">
        <v>5</v>
      </c>
      <c r="P318" s="64" t="s">
        <v>5</v>
      </c>
      <c r="Q318" s="64" t="s">
        <v>5</v>
      </c>
      <c r="R318" s="64" t="s">
        <v>5</v>
      </c>
      <c r="S318" s="20"/>
      <c r="T318" s="20"/>
      <c r="U318" s="20"/>
    </row>
    <row r="319" spans="1:21" ht="28.5">
      <c r="A319" s="13"/>
      <c r="B319" s="14"/>
      <c r="C319" s="236" t="s">
        <v>248</v>
      </c>
      <c r="D319" s="239"/>
      <c r="E319" s="239"/>
      <c r="F319" s="239"/>
      <c r="G319" s="239"/>
      <c r="H319" s="240"/>
      <c r="I319" s="170" t="s">
        <v>410</v>
      </c>
      <c r="J319" s="168">
        <v>17</v>
      </c>
      <c r="K319" s="113"/>
      <c r="L319" s="113"/>
      <c r="M319" s="113"/>
      <c r="N319" s="113"/>
      <c r="O319" s="113"/>
      <c r="P319" s="113"/>
      <c r="Q319" s="113"/>
      <c r="R319" s="114"/>
      <c r="S319" s="20"/>
      <c r="T319" s="20"/>
      <c r="U319" s="20"/>
    </row>
    <row r="320" spans="1:21" ht="71.25">
      <c r="A320" s="13"/>
      <c r="B320" s="172"/>
      <c r="C320" s="236" t="s">
        <v>249</v>
      </c>
      <c r="D320" s="237"/>
      <c r="E320" s="237"/>
      <c r="F320" s="237"/>
      <c r="G320" s="237"/>
      <c r="H320" s="238"/>
      <c r="I320" s="106" t="s">
        <v>411</v>
      </c>
      <c r="J320" s="168">
        <v>61</v>
      </c>
      <c r="K320" s="137"/>
      <c r="L320" s="137"/>
      <c r="M320" s="137"/>
      <c r="N320" s="137"/>
      <c r="O320" s="137"/>
      <c r="P320" s="137"/>
      <c r="Q320" s="137"/>
      <c r="R320" s="138"/>
      <c r="S320" s="20"/>
      <c r="T320" s="20"/>
      <c r="U320" s="20"/>
    </row>
    <row r="321" spans="1:21" ht="57">
      <c r="A321" s="13"/>
      <c r="B321" s="172"/>
      <c r="C321" s="236" t="s">
        <v>250</v>
      </c>
      <c r="D321" s="237"/>
      <c r="E321" s="237"/>
      <c r="F321" s="237"/>
      <c r="G321" s="237"/>
      <c r="H321" s="238"/>
      <c r="I321" s="106" t="s">
        <v>412</v>
      </c>
      <c r="J321" s="168" t="s">
        <v>231</v>
      </c>
      <c r="K321" s="137"/>
      <c r="L321" s="137"/>
      <c r="M321" s="137"/>
      <c r="N321" s="137"/>
      <c r="O321" s="137"/>
      <c r="P321" s="137"/>
      <c r="Q321" s="137"/>
      <c r="R321" s="138"/>
      <c r="S321" s="20"/>
      <c r="T321" s="20"/>
      <c r="U321" s="20"/>
    </row>
    <row r="322" spans="1:21" ht="42.75">
      <c r="A322" s="13"/>
      <c r="B322" s="172"/>
      <c r="C322" s="236" t="s">
        <v>251</v>
      </c>
      <c r="D322" s="237"/>
      <c r="E322" s="237"/>
      <c r="F322" s="237"/>
      <c r="G322" s="237"/>
      <c r="H322" s="238"/>
      <c r="I322" s="106" t="s">
        <v>413</v>
      </c>
      <c r="J322" s="168">
        <v>11</v>
      </c>
      <c r="K322" s="137"/>
      <c r="L322" s="137"/>
      <c r="M322" s="137"/>
      <c r="N322" s="137"/>
      <c r="O322" s="137"/>
      <c r="P322" s="137"/>
      <c r="Q322" s="137"/>
      <c r="R322" s="138"/>
      <c r="S322" s="20"/>
      <c r="T322" s="20"/>
      <c r="U322" s="20"/>
    </row>
    <row r="323" spans="1:21" ht="71.25">
      <c r="A323" s="13"/>
      <c r="B323" s="172"/>
      <c r="C323" s="236" t="s">
        <v>252</v>
      </c>
      <c r="D323" s="237"/>
      <c r="E323" s="237"/>
      <c r="F323" s="237"/>
      <c r="G323" s="237"/>
      <c r="H323" s="238"/>
      <c r="I323" s="106" t="s">
        <v>414</v>
      </c>
      <c r="J323" s="168">
        <v>50</v>
      </c>
      <c r="K323" s="137"/>
      <c r="L323" s="137"/>
      <c r="M323" s="137"/>
      <c r="N323" s="137"/>
      <c r="O323" s="137"/>
      <c r="P323" s="137"/>
      <c r="Q323" s="137"/>
      <c r="R323" s="138"/>
      <c r="S323" s="20"/>
      <c r="T323" s="20"/>
      <c r="U323" s="20"/>
    </row>
    <row r="324" spans="1:21" s="148" customFormat="1" ht="71.25">
      <c r="A324" s="13"/>
      <c r="B324" s="172"/>
      <c r="C324" s="236" t="s">
        <v>253</v>
      </c>
      <c r="D324" s="237"/>
      <c r="E324" s="237"/>
      <c r="F324" s="237"/>
      <c r="G324" s="237"/>
      <c r="H324" s="238"/>
      <c r="I324" s="106" t="s">
        <v>415</v>
      </c>
      <c r="J324" s="168">
        <v>0</v>
      </c>
      <c r="K324" s="137"/>
      <c r="L324" s="137"/>
      <c r="M324" s="137"/>
      <c r="N324" s="137"/>
      <c r="O324" s="137"/>
      <c r="P324" s="137"/>
      <c r="Q324" s="137"/>
      <c r="R324" s="138"/>
    </row>
    <row r="325" spans="1:21" s="148" customFormat="1" ht="57">
      <c r="A325" s="13"/>
      <c r="B325" s="172"/>
      <c r="C325" s="236" t="s">
        <v>254</v>
      </c>
      <c r="D325" s="237"/>
      <c r="E325" s="237"/>
      <c r="F325" s="237"/>
      <c r="G325" s="237"/>
      <c r="H325" s="238"/>
      <c r="I325" s="106" t="s">
        <v>416</v>
      </c>
      <c r="J325" s="168">
        <v>24</v>
      </c>
      <c r="K325" s="137"/>
      <c r="L325" s="137"/>
      <c r="M325" s="137"/>
      <c r="N325" s="137"/>
      <c r="O325" s="137"/>
      <c r="P325" s="137"/>
      <c r="Q325" s="137"/>
      <c r="R325" s="138"/>
    </row>
    <row r="326" spans="1:21" s="148" customFormat="1" ht="85.5">
      <c r="A326" s="13"/>
      <c r="B326" s="172"/>
      <c r="C326" s="236" t="s">
        <v>255</v>
      </c>
      <c r="D326" s="237"/>
      <c r="E326" s="237"/>
      <c r="F326" s="237"/>
      <c r="G326" s="237"/>
      <c r="H326" s="238"/>
      <c r="I326" s="106" t="s">
        <v>417</v>
      </c>
      <c r="J326" s="168">
        <v>0</v>
      </c>
      <c r="K326" s="115"/>
      <c r="L326" s="115"/>
      <c r="M326" s="115"/>
      <c r="N326" s="115"/>
      <c r="O326" s="115"/>
      <c r="P326" s="115"/>
      <c r="Q326" s="115"/>
      <c r="R326" s="116"/>
    </row>
    <row r="327" spans="1:21" s="72" customFormat="1">
      <c r="A327" s="13"/>
      <c r="B327" s="30"/>
      <c r="C327" s="30"/>
      <c r="D327" s="30"/>
      <c r="E327" s="30"/>
      <c r="F327" s="30"/>
      <c r="G327" s="30"/>
      <c r="H327" s="201"/>
      <c r="I327" s="201"/>
      <c r="J327" s="70"/>
      <c r="K327" s="71"/>
      <c r="L327" s="71"/>
      <c r="M327" s="71"/>
      <c r="N327" s="71"/>
      <c r="O327" s="71"/>
      <c r="P327" s="71"/>
      <c r="Q327" s="71"/>
      <c r="R327" s="71"/>
    </row>
    <row r="328" spans="1:21">
      <c r="A328" s="13"/>
      <c r="B328" s="30"/>
      <c r="C328" s="30"/>
      <c r="D328" s="30"/>
      <c r="E328" s="30"/>
      <c r="F328" s="30"/>
      <c r="G328" s="30"/>
      <c r="H328" s="201"/>
      <c r="I328" s="201"/>
      <c r="K328" s="60"/>
      <c r="L328" s="60"/>
      <c r="M328" s="60"/>
      <c r="N328" s="60"/>
      <c r="O328" s="60"/>
      <c r="P328" s="60"/>
      <c r="Q328" s="60"/>
      <c r="R328" s="60"/>
      <c r="S328" s="20"/>
      <c r="T328" s="20"/>
      <c r="U328" s="20"/>
    </row>
    <row r="329" spans="1:21">
      <c r="A329" s="13"/>
      <c r="B329" s="30"/>
      <c r="C329" s="16"/>
      <c r="D329" s="16"/>
      <c r="F329" s="16"/>
      <c r="G329" s="16"/>
      <c r="H329" s="58"/>
      <c r="I329" s="58"/>
      <c r="J329" s="61" t="s">
        <v>41</v>
      </c>
      <c r="K329" s="61" t="s">
        <v>547</v>
      </c>
      <c r="L329" s="61" t="s">
        <v>548</v>
      </c>
      <c r="M329" s="61" t="s">
        <v>549</v>
      </c>
      <c r="N329" s="61" t="s">
        <v>550</v>
      </c>
      <c r="O329" s="61" t="s">
        <v>551</v>
      </c>
      <c r="P329" s="61" t="s">
        <v>552</v>
      </c>
      <c r="Q329" s="61" t="s">
        <v>553</v>
      </c>
      <c r="R329" s="61" t="s">
        <v>554</v>
      </c>
      <c r="S329" s="20"/>
      <c r="T329" s="20"/>
      <c r="U329" s="20"/>
    </row>
    <row r="330" spans="1:21" ht="17.25" customHeight="1">
      <c r="A330" s="13"/>
      <c r="B330" s="14"/>
      <c r="C330" s="255" t="s">
        <v>256</v>
      </c>
      <c r="D330" s="258"/>
      <c r="E330" s="258"/>
      <c r="F330" s="258"/>
      <c r="G330" s="86"/>
      <c r="H330" s="58"/>
      <c r="I330" s="62" t="s">
        <v>42</v>
      </c>
      <c r="J330" s="63"/>
      <c r="K330" s="64" t="s">
        <v>555</v>
      </c>
      <c r="L330" s="64" t="s">
        <v>5</v>
      </c>
      <c r="M330" s="64" t="s">
        <v>5</v>
      </c>
      <c r="N330" s="64" t="s">
        <v>5</v>
      </c>
      <c r="O330" s="64" t="s">
        <v>5</v>
      </c>
      <c r="P330" s="64" t="s">
        <v>5</v>
      </c>
      <c r="Q330" s="64" t="s">
        <v>5</v>
      </c>
      <c r="R330" s="64" t="s">
        <v>5</v>
      </c>
      <c r="S330" s="20"/>
      <c r="T330" s="20"/>
      <c r="U330" s="20"/>
    </row>
    <row r="331" spans="1:21" s="173" customFormat="1" ht="57">
      <c r="A331" s="13"/>
      <c r="B331" s="172"/>
      <c r="C331" s="252" t="s">
        <v>257</v>
      </c>
      <c r="D331" s="256"/>
      <c r="E331" s="256"/>
      <c r="F331" s="256"/>
      <c r="G331" s="256"/>
      <c r="H331" s="257"/>
      <c r="I331" s="106" t="s">
        <v>418</v>
      </c>
      <c r="J331" s="168">
        <v>0</v>
      </c>
      <c r="K331" s="113"/>
      <c r="L331" s="113"/>
      <c r="M331" s="113"/>
      <c r="N331" s="113"/>
      <c r="O331" s="113"/>
      <c r="P331" s="113"/>
      <c r="Q331" s="113"/>
      <c r="R331" s="114"/>
    </row>
    <row r="332" spans="1:21" s="173" customFormat="1" ht="71.25">
      <c r="A332" s="13"/>
      <c r="B332" s="172"/>
      <c r="C332" s="252" t="s">
        <v>258</v>
      </c>
      <c r="D332" s="253"/>
      <c r="E332" s="253"/>
      <c r="F332" s="253"/>
      <c r="G332" s="253"/>
      <c r="H332" s="254"/>
      <c r="I332" s="106" t="s">
        <v>419</v>
      </c>
      <c r="J332" s="174">
        <v>0</v>
      </c>
      <c r="K332" s="115"/>
      <c r="L332" s="115"/>
      <c r="M332" s="115"/>
      <c r="N332" s="115"/>
      <c r="O332" s="115"/>
      <c r="P332" s="115"/>
      <c r="Q332" s="115"/>
      <c r="R332" s="116"/>
    </row>
    <row r="333" spans="1:21" s="72" customFormat="1">
      <c r="A333" s="13"/>
      <c r="B333" s="30"/>
      <c r="C333" s="30"/>
      <c r="D333" s="30"/>
      <c r="E333" s="30"/>
      <c r="F333" s="30"/>
      <c r="G333" s="30"/>
      <c r="H333" s="201"/>
      <c r="I333" s="201"/>
      <c r="J333" s="70"/>
      <c r="K333" s="60"/>
      <c r="L333" s="60"/>
      <c r="M333" s="60"/>
      <c r="N333" s="60"/>
      <c r="O333" s="60"/>
      <c r="P333" s="60"/>
      <c r="Q333" s="60"/>
      <c r="R333" s="60"/>
    </row>
    <row r="334" spans="1:21">
      <c r="A334" s="13"/>
      <c r="B334" s="30"/>
      <c r="C334" s="30"/>
      <c r="D334" s="30"/>
      <c r="E334" s="30"/>
      <c r="F334" s="30"/>
      <c r="G334" s="30"/>
      <c r="H334" s="201"/>
      <c r="I334" s="201"/>
      <c r="K334" s="60"/>
      <c r="L334" s="60"/>
      <c r="M334" s="60"/>
      <c r="N334" s="60"/>
      <c r="O334" s="60"/>
      <c r="P334" s="60"/>
      <c r="Q334" s="60"/>
      <c r="R334" s="60"/>
      <c r="S334" s="20"/>
      <c r="T334" s="20"/>
      <c r="U334" s="20"/>
    </row>
    <row r="335" spans="1:21">
      <c r="A335" s="13"/>
      <c r="B335" s="30"/>
      <c r="C335" s="16"/>
      <c r="D335" s="16"/>
      <c r="F335" s="16"/>
      <c r="G335" s="16"/>
      <c r="H335" s="58"/>
      <c r="I335" s="58"/>
      <c r="J335" s="61" t="s">
        <v>41</v>
      </c>
      <c r="K335" s="61" t="s">
        <v>547</v>
      </c>
      <c r="L335" s="61" t="s">
        <v>548</v>
      </c>
      <c r="M335" s="61" t="s">
        <v>549</v>
      </c>
      <c r="N335" s="61" t="s">
        <v>550</v>
      </c>
      <c r="O335" s="61" t="s">
        <v>551</v>
      </c>
      <c r="P335" s="61" t="s">
        <v>552</v>
      </c>
      <c r="Q335" s="61" t="s">
        <v>553</v>
      </c>
      <c r="R335" s="61" t="s">
        <v>554</v>
      </c>
      <c r="S335" s="20"/>
      <c r="T335" s="20"/>
      <c r="U335" s="20"/>
    </row>
    <row r="336" spans="1:21" ht="27">
      <c r="A336" s="13"/>
      <c r="B336" s="14"/>
      <c r="C336" s="255" t="s">
        <v>259</v>
      </c>
      <c r="D336" s="255"/>
      <c r="E336" s="255"/>
      <c r="F336" s="255"/>
      <c r="G336" s="86"/>
      <c r="H336" s="58"/>
      <c r="I336" s="62" t="s">
        <v>42</v>
      </c>
      <c r="J336" s="63"/>
      <c r="K336" s="64" t="s">
        <v>555</v>
      </c>
      <c r="L336" s="64" t="s">
        <v>5</v>
      </c>
      <c r="M336" s="64" t="s">
        <v>5</v>
      </c>
      <c r="N336" s="64" t="s">
        <v>5</v>
      </c>
      <c r="O336" s="64" t="s">
        <v>5</v>
      </c>
      <c r="P336" s="64" t="s">
        <v>5</v>
      </c>
      <c r="Q336" s="64" t="s">
        <v>5</v>
      </c>
      <c r="R336" s="64" t="s">
        <v>5</v>
      </c>
      <c r="S336" s="20"/>
      <c r="T336" s="20"/>
      <c r="U336" s="20"/>
    </row>
    <row r="337" spans="1:21" s="173" customFormat="1" ht="71.25">
      <c r="A337" s="13"/>
      <c r="B337" s="172"/>
      <c r="C337" s="252" t="s">
        <v>260</v>
      </c>
      <c r="D337" s="256"/>
      <c r="E337" s="256"/>
      <c r="F337" s="256"/>
      <c r="G337" s="256"/>
      <c r="H337" s="257"/>
      <c r="I337" s="106" t="s">
        <v>420</v>
      </c>
      <c r="J337" s="174" t="s">
        <v>231</v>
      </c>
      <c r="K337" s="108"/>
      <c r="L337" s="108"/>
      <c r="M337" s="108"/>
      <c r="N337" s="108"/>
      <c r="O337" s="108"/>
      <c r="P337" s="108"/>
      <c r="Q337" s="108"/>
      <c r="R337" s="109"/>
    </row>
    <row r="338" spans="1:21" s="72" customFormat="1">
      <c r="A338" s="13"/>
      <c r="B338" s="30"/>
      <c r="C338" s="30"/>
      <c r="D338" s="30"/>
      <c r="E338" s="30"/>
      <c r="F338" s="30"/>
      <c r="G338" s="30"/>
      <c r="H338" s="201"/>
      <c r="I338" s="201"/>
      <c r="J338" s="70"/>
      <c r="K338" s="71"/>
      <c r="L338" s="71"/>
      <c r="M338" s="71"/>
      <c r="N338" s="71"/>
      <c r="O338" s="71"/>
      <c r="P338" s="71"/>
      <c r="Q338" s="71"/>
      <c r="R338" s="71"/>
    </row>
    <row r="339" spans="1:21">
      <c r="A339" s="13"/>
      <c r="B339" s="30"/>
      <c r="C339" s="30"/>
      <c r="D339" s="30"/>
      <c r="E339" s="30"/>
      <c r="F339" s="30"/>
      <c r="G339" s="30"/>
      <c r="H339" s="201"/>
      <c r="I339" s="201"/>
      <c r="K339" s="60"/>
      <c r="L339" s="60"/>
      <c r="M339" s="60"/>
      <c r="N339" s="60"/>
      <c r="O339" s="60"/>
      <c r="P339" s="60"/>
      <c r="Q339" s="60"/>
      <c r="R339" s="60"/>
      <c r="S339" s="20"/>
      <c r="T339" s="20"/>
      <c r="U339" s="20"/>
    </row>
    <row r="340" spans="1:21">
      <c r="A340" s="13"/>
      <c r="B340" s="30"/>
      <c r="C340" s="16"/>
      <c r="D340" s="16"/>
      <c r="F340" s="16"/>
      <c r="G340" s="16"/>
      <c r="H340" s="58"/>
      <c r="I340" s="58"/>
      <c r="J340" s="61" t="s">
        <v>41</v>
      </c>
      <c r="K340" s="61" t="s">
        <v>547</v>
      </c>
      <c r="L340" s="61" t="s">
        <v>548</v>
      </c>
      <c r="M340" s="61" t="s">
        <v>549</v>
      </c>
      <c r="N340" s="61" t="s">
        <v>550</v>
      </c>
      <c r="O340" s="61" t="s">
        <v>551</v>
      </c>
      <c r="P340" s="61" t="s">
        <v>552</v>
      </c>
      <c r="Q340" s="61" t="s">
        <v>553</v>
      </c>
      <c r="R340" s="61" t="s">
        <v>554</v>
      </c>
      <c r="S340" s="20"/>
      <c r="T340" s="20"/>
      <c r="U340" s="20"/>
    </row>
    <row r="341" spans="1:21" ht="17.25" customHeight="1">
      <c r="A341" s="13"/>
      <c r="B341" s="14"/>
      <c r="C341" s="255" t="s">
        <v>261</v>
      </c>
      <c r="D341" s="258"/>
      <c r="E341" s="258"/>
      <c r="F341" s="258"/>
      <c r="G341" s="86"/>
      <c r="H341" s="58"/>
      <c r="I341" s="62" t="s">
        <v>42</v>
      </c>
      <c r="J341" s="63"/>
      <c r="K341" s="64" t="s">
        <v>555</v>
      </c>
      <c r="L341" s="64" t="s">
        <v>5</v>
      </c>
      <c r="M341" s="64" t="s">
        <v>5</v>
      </c>
      <c r="N341" s="64" t="s">
        <v>5</v>
      </c>
      <c r="O341" s="64" t="s">
        <v>5</v>
      </c>
      <c r="P341" s="64" t="s">
        <v>5</v>
      </c>
      <c r="Q341" s="64" t="s">
        <v>5</v>
      </c>
      <c r="R341" s="64" t="s">
        <v>5</v>
      </c>
      <c r="S341" s="20"/>
      <c r="T341" s="20"/>
      <c r="U341" s="20"/>
    </row>
    <row r="342" spans="1:21" s="72" customFormat="1" ht="28.5">
      <c r="A342" s="13"/>
      <c r="B342" s="172"/>
      <c r="C342" s="236" t="s">
        <v>262</v>
      </c>
      <c r="D342" s="239"/>
      <c r="E342" s="239"/>
      <c r="F342" s="239"/>
      <c r="G342" s="239"/>
      <c r="H342" s="240"/>
      <c r="I342" s="106" t="s">
        <v>421</v>
      </c>
      <c r="J342" s="168">
        <v>18</v>
      </c>
      <c r="K342" s="99">
        <v>0</v>
      </c>
      <c r="L342" s="99">
        <v>0</v>
      </c>
      <c r="M342" s="99">
        <v>18</v>
      </c>
      <c r="N342" s="99">
        <v>0</v>
      </c>
      <c r="O342" s="99">
        <v>0</v>
      </c>
      <c r="P342" s="99">
        <v>0</v>
      </c>
      <c r="Q342" s="99">
        <v>0</v>
      </c>
      <c r="R342" s="99">
        <v>0</v>
      </c>
    </row>
    <row r="343" spans="1:21" s="72" customFormat="1">
      <c r="A343" s="13"/>
      <c r="B343" s="30"/>
      <c r="C343" s="30"/>
      <c r="D343" s="30"/>
      <c r="E343" s="30"/>
      <c r="F343" s="30"/>
      <c r="G343" s="30"/>
      <c r="H343" s="201"/>
      <c r="I343" s="201"/>
      <c r="J343" s="70"/>
      <c r="K343" s="71"/>
      <c r="L343" s="71"/>
      <c r="M343" s="71"/>
      <c r="N343" s="71"/>
      <c r="O343" s="71"/>
      <c r="P343" s="71"/>
      <c r="Q343" s="71"/>
      <c r="R343" s="71"/>
    </row>
    <row r="344" spans="1:21">
      <c r="A344" s="13"/>
      <c r="B344" s="30"/>
      <c r="C344" s="30"/>
      <c r="D344" s="30"/>
      <c r="E344" s="30"/>
      <c r="F344" s="30"/>
      <c r="G344" s="30"/>
      <c r="H344" s="201"/>
      <c r="I344" s="201"/>
      <c r="K344" s="60"/>
      <c r="L344" s="60"/>
      <c r="M344" s="60"/>
      <c r="N344" s="60"/>
      <c r="O344" s="60"/>
      <c r="P344" s="60"/>
      <c r="Q344" s="60"/>
      <c r="R344" s="60"/>
      <c r="S344" s="20"/>
      <c r="T344" s="20"/>
      <c r="U344" s="20"/>
    </row>
    <row r="345" spans="1:21">
      <c r="A345" s="13"/>
      <c r="B345" s="30"/>
      <c r="C345" s="16"/>
      <c r="D345" s="16"/>
      <c r="F345" s="16"/>
      <c r="G345" s="16"/>
      <c r="H345" s="58"/>
      <c r="I345" s="58"/>
      <c r="J345" s="61" t="s">
        <v>41</v>
      </c>
      <c r="K345" s="61" t="s">
        <v>547</v>
      </c>
      <c r="L345" s="61" t="s">
        <v>548</v>
      </c>
      <c r="M345" s="61" t="s">
        <v>549</v>
      </c>
      <c r="N345" s="61" t="s">
        <v>550</v>
      </c>
      <c r="O345" s="61" t="s">
        <v>551</v>
      </c>
      <c r="P345" s="61" t="s">
        <v>552</v>
      </c>
      <c r="Q345" s="61" t="s">
        <v>553</v>
      </c>
      <c r="R345" s="61" t="s">
        <v>554</v>
      </c>
      <c r="S345" s="20"/>
      <c r="T345" s="20"/>
      <c r="U345" s="20"/>
    </row>
    <row r="346" spans="1:21" ht="17.25" customHeight="1">
      <c r="A346" s="13"/>
      <c r="B346" s="14"/>
      <c r="C346" s="255" t="s">
        <v>263</v>
      </c>
      <c r="D346" s="258"/>
      <c r="E346" s="258"/>
      <c r="F346" s="258"/>
      <c r="G346" s="86"/>
      <c r="H346" s="58"/>
      <c r="I346" s="62" t="s">
        <v>42</v>
      </c>
      <c r="J346" s="63"/>
      <c r="K346" s="64" t="s">
        <v>555</v>
      </c>
      <c r="L346" s="64" t="s">
        <v>5</v>
      </c>
      <c r="M346" s="64" t="s">
        <v>5</v>
      </c>
      <c r="N346" s="64" t="s">
        <v>5</v>
      </c>
      <c r="O346" s="64" t="s">
        <v>5</v>
      </c>
      <c r="P346" s="64" t="s">
        <v>5</v>
      </c>
      <c r="Q346" s="64" t="s">
        <v>5</v>
      </c>
      <c r="R346" s="64" t="s">
        <v>5</v>
      </c>
      <c r="S346" s="20"/>
      <c r="T346" s="20"/>
      <c r="U346" s="20"/>
    </row>
    <row r="347" spans="1:21" s="173" customFormat="1" ht="57">
      <c r="A347" s="13"/>
      <c r="B347" s="172"/>
      <c r="C347" s="236" t="s">
        <v>264</v>
      </c>
      <c r="D347" s="239"/>
      <c r="E347" s="239"/>
      <c r="F347" s="239"/>
      <c r="G347" s="239"/>
      <c r="H347" s="240"/>
      <c r="I347" s="106" t="s">
        <v>422</v>
      </c>
      <c r="J347" s="168">
        <v>20</v>
      </c>
      <c r="K347" s="113"/>
      <c r="L347" s="113"/>
      <c r="M347" s="113"/>
      <c r="N347" s="113"/>
      <c r="O347" s="113"/>
      <c r="P347" s="113"/>
      <c r="Q347" s="113"/>
      <c r="R347" s="114"/>
    </row>
    <row r="348" spans="1:21" s="173" customFormat="1" ht="57">
      <c r="A348" s="13"/>
      <c r="B348" s="172"/>
      <c r="C348" s="236" t="s">
        <v>265</v>
      </c>
      <c r="D348" s="237"/>
      <c r="E348" s="237"/>
      <c r="F348" s="237"/>
      <c r="G348" s="237"/>
      <c r="H348" s="238"/>
      <c r="I348" s="106" t="s">
        <v>423</v>
      </c>
      <c r="J348" s="168">
        <v>0</v>
      </c>
      <c r="K348" s="115"/>
      <c r="L348" s="115"/>
      <c r="M348" s="115"/>
      <c r="N348" s="115"/>
      <c r="O348" s="115"/>
      <c r="P348" s="115"/>
      <c r="Q348" s="115"/>
      <c r="R348" s="116"/>
    </row>
    <row r="349" spans="1:21" s="72" customFormat="1">
      <c r="A349" s="13"/>
      <c r="B349" s="30"/>
      <c r="C349" s="30"/>
      <c r="D349" s="30"/>
      <c r="E349" s="30"/>
      <c r="F349" s="30"/>
      <c r="G349" s="30"/>
      <c r="H349" s="201"/>
      <c r="I349" s="201"/>
      <c r="J349" s="70"/>
      <c r="K349" s="71"/>
      <c r="L349" s="71"/>
      <c r="M349" s="71"/>
      <c r="N349" s="71"/>
      <c r="O349" s="71"/>
      <c r="P349" s="71"/>
      <c r="Q349" s="71"/>
      <c r="R349" s="71"/>
    </row>
    <row r="350" spans="1:21" s="67" customFormat="1">
      <c r="A350" s="13"/>
      <c r="B350" s="68"/>
      <c r="C350" s="57"/>
      <c r="D350" s="57"/>
      <c r="E350" s="57"/>
      <c r="F350" s="57"/>
      <c r="G350" s="57"/>
      <c r="H350" s="73"/>
      <c r="I350" s="73"/>
      <c r="J350" s="70"/>
      <c r="K350" s="74"/>
      <c r="L350" s="74"/>
      <c r="M350" s="74"/>
      <c r="N350" s="74"/>
      <c r="O350" s="74"/>
      <c r="P350" s="74"/>
      <c r="Q350" s="74"/>
      <c r="R350" s="74"/>
    </row>
    <row r="351" spans="1:21" s="173" customFormat="1">
      <c r="A351" s="13"/>
      <c r="B351" s="172"/>
      <c r="C351" s="16"/>
      <c r="D351" s="16"/>
      <c r="E351" s="16"/>
      <c r="F351" s="16"/>
      <c r="G351" s="16"/>
      <c r="H351" s="58"/>
      <c r="I351" s="58"/>
      <c r="J351" s="87"/>
      <c r="K351" s="88"/>
      <c r="L351" s="88"/>
      <c r="M351" s="88"/>
      <c r="N351" s="88"/>
      <c r="O351" s="88"/>
      <c r="P351" s="88"/>
      <c r="Q351" s="88"/>
      <c r="R351" s="88"/>
    </row>
    <row r="352" spans="1:21" s="173" customFormat="1">
      <c r="A352" s="13"/>
      <c r="B352" s="30" t="s">
        <v>266</v>
      </c>
      <c r="C352" s="30"/>
      <c r="D352" s="30"/>
      <c r="E352" s="30"/>
      <c r="F352" s="30"/>
      <c r="G352" s="30"/>
      <c r="H352" s="201"/>
      <c r="I352" s="201"/>
      <c r="J352" s="87"/>
      <c r="K352" s="88"/>
      <c r="L352" s="88"/>
      <c r="M352" s="88"/>
      <c r="N352" s="88"/>
      <c r="O352" s="88"/>
      <c r="P352" s="88"/>
      <c r="Q352" s="88"/>
      <c r="R352" s="88"/>
    </row>
    <row r="353" spans="1:21">
      <c r="A353" s="13"/>
      <c r="B353" s="30"/>
      <c r="C353" s="30"/>
      <c r="D353" s="30"/>
      <c r="E353" s="30"/>
      <c r="F353" s="30"/>
      <c r="G353" s="30"/>
      <c r="H353" s="201"/>
      <c r="I353" s="201"/>
      <c r="K353" s="60"/>
      <c r="L353" s="60"/>
      <c r="M353" s="60"/>
      <c r="N353" s="60"/>
      <c r="O353" s="60"/>
      <c r="P353" s="60"/>
      <c r="Q353" s="60"/>
      <c r="R353" s="60"/>
      <c r="S353" s="20"/>
      <c r="T353" s="20"/>
      <c r="U353" s="20"/>
    </row>
    <row r="354" spans="1:21" s="14" customFormat="1">
      <c r="A354" s="13"/>
      <c r="B354" s="30"/>
      <c r="C354" s="16"/>
      <c r="D354" s="16"/>
      <c r="E354" s="16"/>
      <c r="F354" s="16"/>
      <c r="G354" s="16"/>
      <c r="H354" s="58"/>
      <c r="I354" s="58"/>
      <c r="J354" s="61" t="s">
        <v>41</v>
      </c>
      <c r="K354" s="61" t="s">
        <v>547</v>
      </c>
      <c r="L354" s="61" t="s">
        <v>548</v>
      </c>
      <c r="M354" s="61" t="s">
        <v>549</v>
      </c>
      <c r="N354" s="61" t="s">
        <v>550</v>
      </c>
      <c r="O354" s="61" t="s">
        <v>551</v>
      </c>
      <c r="P354" s="61" t="s">
        <v>552</v>
      </c>
      <c r="Q354" s="61" t="s">
        <v>553</v>
      </c>
      <c r="R354" s="61" t="s">
        <v>554</v>
      </c>
    </row>
    <row r="355" spans="1:21" s="14" customFormat="1" ht="17.25" customHeight="1">
      <c r="A355" s="13"/>
      <c r="C355" s="16"/>
      <c r="D355" s="16"/>
      <c r="E355" s="16"/>
      <c r="F355" s="16"/>
      <c r="G355" s="16"/>
      <c r="H355" s="58"/>
      <c r="I355" s="62" t="s">
        <v>42</v>
      </c>
      <c r="J355" s="63"/>
      <c r="K355" s="64" t="s">
        <v>555</v>
      </c>
      <c r="L355" s="64" t="s">
        <v>5</v>
      </c>
      <c r="M355" s="64" t="s">
        <v>5</v>
      </c>
      <c r="N355" s="64" t="s">
        <v>5</v>
      </c>
      <c r="O355" s="64" t="s">
        <v>5</v>
      </c>
      <c r="P355" s="64" t="s">
        <v>5</v>
      </c>
      <c r="Q355" s="64" t="s">
        <v>5</v>
      </c>
      <c r="R355" s="64" t="s">
        <v>5</v>
      </c>
    </row>
    <row r="356" spans="1:21" s="173" customFormat="1" ht="71.25">
      <c r="A356" s="13"/>
      <c r="C356" s="241" t="s">
        <v>267</v>
      </c>
      <c r="D356" s="241"/>
      <c r="E356" s="241"/>
      <c r="F356" s="241"/>
      <c r="G356" s="241"/>
      <c r="H356" s="241"/>
      <c r="I356" s="106" t="s">
        <v>268</v>
      </c>
      <c r="J356" s="168">
        <v>0</v>
      </c>
      <c r="K356" s="113"/>
      <c r="L356" s="113"/>
      <c r="M356" s="113"/>
      <c r="N356" s="113"/>
      <c r="O356" s="113"/>
      <c r="P356" s="113"/>
      <c r="Q356" s="113"/>
      <c r="R356" s="114"/>
    </row>
    <row r="357" spans="1:21" s="173" customFormat="1" ht="57">
      <c r="A357" s="13"/>
      <c r="B357" s="111"/>
      <c r="C357" s="241" t="s">
        <v>269</v>
      </c>
      <c r="D357" s="242"/>
      <c r="E357" s="242"/>
      <c r="F357" s="242"/>
      <c r="G357" s="242"/>
      <c r="H357" s="242"/>
      <c r="I357" s="106" t="s">
        <v>270</v>
      </c>
      <c r="J357" s="168">
        <v>0</v>
      </c>
      <c r="K357" s="137"/>
      <c r="L357" s="137"/>
      <c r="M357" s="137"/>
      <c r="N357" s="137"/>
      <c r="O357" s="137"/>
      <c r="P357" s="137"/>
      <c r="Q357" s="137"/>
      <c r="R357" s="138"/>
    </row>
    <row r="358" spans="1:21" s="173" customFormat="1" ht="57">
      <c r="A358" s="13"/>
      <c r="B358" s="111"/>
      <c r="C358" s="241" t="s">
        <v>271</v>
      </c>
      <c r="D358" s="242"/>
      <c r="E358" s="242"/>
      <c r="F358" s="242"/>
      <c r="G358" s="242"/>
      <c r="H358" s="242"/>
      <c r="I358" s="106" t="s">
        <v>272</v>
      </c>
      <c r="J358" s="168">
        <v>0</v>
      </c>
      <c r="K358" s="137"/>
      <c r="L358" s="137"/>
      <c r="M358" s="137"/>
      <c r="N358" s="137"/>
      <c r="O358" s="137"/>
      <c r="P358" s="137"/>
      <c r="Q358" s="137"/>
      <c r="R358" s="138"/>
    </row>
    <row r="359" spans="1:21" s="173" customFormat="1" ht="71.25">
      <c r="A359" s="13"/>
      <c r="B359" s="111"/>
      <c r="C359" s="241" t="s">
        <v>273</v>
      </c>
      <c r="D359" s="242"/>
      <c r="E359" s="242"/>
      <c r="F359" s="242"/>
      <c r="G359" s="242"/>
      <c r="H359" s="242"/>
      <c r="I359" s="106" t="s">
        <v>274</v>
      </c>
      <c r="J359" s="168">
        <v>0</v>
      </c>
      <c r="K359" s="137"/>
      <c r="L359" s="137"/>
      <c r="M359" s="137"/>
      <c r="N359" s="137"/>
      <c r="O359" s="137"/>
      <c r="P359" s="137"/>
      <c r="Q359" s="137"/>
      <c r="R359" s="138"/>
    </row>
    <row r="360" spans="1:21" s="173" customFormat="1" ht="71.25">
      <c r="A360" s="13"/>
      <c r="B360" s="111"/>
      <c r="C360" s="241" t="s">
        <v>275</v>
      </c>
      <c r="D360" s="242"/>
      <c r="E360" s="242"/>
      <c r="F360" s="242"/>
      <c r="G360" s="242"/>
      <c r="H360" s="242"/>
      <c r="I360" s="106" t="s">
        <v>276</v>
      </c>
      <c r="J360" s="168" t="s">
        <v>231</v>
      </c>
      <c r="K360" s="137"/>
      <c r="L360" s="137"/>
      <c r="M360" s="137"/>
      <c r="N360" s="137"/>
      <c r="O360" s="137"/>
      <c r="P360" s="137"/>
      <c r="Q360" s="137"/>
      <c r="R360" s="138"/>
    </row>
    <row r="361" spans="1:21" s="173" customFormat="1" ht="85.5">
      <c r="A361" s="13"/>
      <c r="B361" s="111"/>
      <c r="C361" s="241" t="s">
        <v>277</v>
      </c>
      <c r="D361" s="242"/>
      <c r="E361" s="242"/>
      <c r="F361" s="242"/>
      <c r="G361" s="242"/>
      <c r="H361" s="242"/>
      <c r="I361" s="106" t="s">
        <v>278</v>
      </c>
      <c r="J361" s="174">
        <v>0</v>
      </c>
      <c r="K361" s="137"/>
      <c r="L361" s="137"/>
      <c r="M361" s="137"/>
      <c r="N361" s="137"/>
      <c r="O361" s="137"/>
      <c r="P361" s="137"/>
      <c r="Q361" s="137"/>
      <c r="R361" s="138"/>
    </row>
    <row r="362" spans="1:21" s="173" customFormat="1" ht="71.25">
      <c r="A362" s="13"/>
      <c r="B362" s="111"/>
      <c r="C362" s="241" t="s">
        <v>279</v>
      </c>
      <c r="D362" s="242"/>
      <c r="E362" s="242"/>
      <c r="F362" s="242"/>
      <c r="G362" s="242"/>
      <c r="H362" s="242"/>
      <c r="I362" s="106" t="s">
        <v>280</v>
      </c>
      <c r="J362" s="174">
        <v>0</v>
      </c>
      <c r="K362" s="137"/>
      <c r="L362" s="137"/>
      <c r="M362" s="137"/>
      <c r="N362" s="137"/>
      <c r="O362" s="137"/>
      <c r="P362" s="137"/>
      <c r="Q362" s="137"/>
      <c r="R362" s="138"/>
    </row>
    <row r="363" spans="1:21" s="173" customFormat="1" ht="57">
      <c r="A363" s="13"/>
      <c r="B363" s="111"/>
      <c r="C363" s="241" t="s">
        <v>281</v>
      </c>
      <c r="D363" s="242"/>
      <c r="E363" s="242"/>
      <c r="F363" s="242"/>
      <c r="G363" s="242"/>
      <c r="H363" s="242"/>
      <c r="I363" s="106" t="s">
        <v>282</v>
      </c>
      <c r="J363" s="174">
        <v>0</v>
      </c>
      <c r="K363" s="137"/>
      <c r="L363" s="137"/>
      <c r="M363" s="137"/>
      <c r="N363" s="137"/>
      <c r="O363" s="137"/>
      <c r="P363" s="137"/>
      <c r="Q363" s="137"/>
      <c r="R363" s="138"/>
    </row>
    <row r="364" spans="1:21" s="173" customFormat="1" ht="57">
      <c r="A364" s="13"/>
      <c r="B364" s="111"/>
      <c r="C364" s="241" t="s">
        <v>283</v>
      </c>
      <c r="D364" s="242"/>
      <c r="E364" s="242"/>
      <c r="F364" s="242"/>
      <c r="G364" s="242"/>
      <c r="H364" s="242"/>
      <c r="I364" s="120" t="s">
        <v>284</v>
      </c>
      <c r="J364" s="168">
        <v>0</v>
      </c>
      <c r="K364" s="137"/>
      <c r="L364" s="137"/>
      <c r="M364" s="137"/>
      <c r="N364" s="137"/>
      <c r="O364" s="137"/>
      <c r="P364" s="137"/>
      <c r="Q364" s="137"/>
      <c r="R364" s="138"/>
    </row>
    <row r="365" spans="1:21" s="173" customFormat="1" ht="42.75">
      <c r="A365" s="13"/>
      <c r="B365" s="111"/>
      <c r="C365" s="241" t="s">
        <v>285</v>
      </c>
      <c r="D365" s="242"/>
      <c r="E365" s="242"/>
      <c r="F365" s="242"/>
      <c r="G365" s="242"/>
      <c r="H365" s="242"/>
      <c r="I365" s="120" t="s">
        <v>286</v>
      </c>
      <c r="J365" s="174">
        <v>0</v>
      </c>
      <c r="K365" s="137"/>
      <c r="L365" s="137"/>
      <c r="M365" s="137"/>
      <c r="N365" s="137"/>
      <c r="O365" s="137"/>
      <c r="P365" s="137"/>
      <c r="Q365" s="137"/>
      <c r="R365" s="138"/>
    </row>
    <row r="366" spans="1:21" s="173" customFormat="1" ht="71.25">
      <c r="A366" s="13"/>
      <c r="B366" s="111"/>
      <c r="C366" s="241" t="s">
        <v>287</v>
      </c>
      <c r="D366" s="242"/>
      <c r="E366" s="242"/>
      <c r="F366" s="242"/>
      <c r="G366" s="242"/>
      <c r="H366" s="242"/>
      <c r="I366" s="120" t="s">
        <v>288</v>
      </c>
      <c r="J366" s="168">
        <v>0</v>
      </c>
      <c r="K366" s="137"/>
      <c r="L366" s="137"/>
      <c r="M366" s="137"/>
      <c r="N366" s="137"/>
      <c r="O366" s="137"/>
      <c r="P366" s="137"/>
      <c r="Q366" s="137"/>
      <c r="R366" s="138"/>
    </row>
    <row r="367" spans="1:21" s="173" customFormat="1" ht="57">
      <c r="A367" s="13"/>
      <c r="B367" s="111"/>
      <c r="C367" s="241" t="s">
        <v>289</v>
      </c>
      <c r="D367" s="242"/>
      <c r="E367" s="242"/>
      <c r="F367" s="242"/>
      <c r="G367" s="242"/>
      <c r="H367" s="242"/>
      <c r="I367" s="120" t="s">
        <v>290</v>
      </c>
      <c r="J367" s="168" t="s">
        <v>231</v>
      </c>
      <c r="K367" s="137"/>
      <c r="L367" s="137"/>
      <c r="M367" s="137"/>
      <c r="N367" s="137"/>
      <c r="O367" s="137"/>
      <c r="P367" s="137"/>
      <c r="Q367" s="137"/>
      <c r="R367" s="138"/>
    </row>
    <row r="368" spans="1:21" s="173" customFormat="1" ht="57">
      <c r="A368" s="13"/>
      <c r="B368" s="111"/>
      <c r="C368" s="241" t="s">
        <v>291</v>
      </c>
      <c r="D368" s="242"/>
      <c r="E368" s="242"/>
      <c r="F368" s="242"/>
      <c r="G368" s="242"/>
      <c r="H368" s="242"/>
      <c r="I368" s="120" t="s">
        <v>292</v>
      </c>
      <c r="J368" s="168">
        <v>0</v>
      </c>
      <c r="K368" s="115"/>
      <c r="L368" s="115"/>
      <c r="M368" s="115"/>
      <c r="N368" s="115"/>
      <c r="O368" s="115"/>
      <c r="P368" s="115"/>
      <c r="Q368" s="115"/>
      <c r="R368" s="116"/>
    </row>
    <row r="369" spans="1:21" s="72" customFormat="1" ht="34.5" customHeight="1">
      <c r="A369" s="13"/>
      <c r="B369" s="111"/>
      <c r="C369" s="241" t="s">
        <v>293</v>
      </c>
      <c r="D369" s="251"/>
      <c r="E369" s="251"/>
      <c r="F369" s="251"/>
      <c r="G369" s="251"/>
      <c r="H369" s="251"/>
      <c r="I369" s="246" t="s">
        <v>424</v>
      </c>
      <c r="J369" s="78"/>
      <c r="K369" s="79"/>
      <c r="L369" s="79" t="s">
        <v>294</v>
      </c>
      <c r="M369" s="79" t="s">
        <v>294</v>
      </c>
      <c r="N369" s="79" t="s">
        <v>294</v>
      </c>
      <c r="O369" s="79" t="s">
        <v>294</v>
      </c>
      <c r="P369" s="79" t="s">
        <v>294</v>
      </c>
      <c r="Q369" s="79" t="s">
        <v>294</v>
      </c>
      <c r="R369" s="79" t="s">
        <v>294</v>
      </c>
    </row>
    <row r="370" spans="1:21" s="72" customFormat="1" ht="34.5" customHeight="1">
      <c r="A370" s="13"/>
      <c r="B370" s="111"/>
      <c r="C370" s="241" t="s">
        <v>295</v>
      </c>
      <c r="D370" s="251"/>
      <c r="E370" s="251"/>
      <c r="F370" s="251"/>
      <c r="G370" s="251"/>
      <c r="H370" s="251"/>
      <c r="I370" s="247"/>
      <c r="J370" s="82"/>
      <c r="K370" s="175"/>
      <c r="L370" s="175">
        <v>24.4</v>
      </c>
      <c r="M370" s="175">
        <v>6.2</v>
      </c>
      <c r="N370" s="175">
        <v>5.6</v>
      </c>
      <c r="O370" s="175">
        <v>16.7</v>
      </c>
      <c r="P370" s="175">
        <v>23.7</v>
      </c>
      <c r="Q370" s="175">
        <v>16.899999999999999</v>
      </c>
      <c r="R370" s="175">
        <v>25.6</v>
      </c>
    </row>
    <row r="371" spans="1:21" s="72" customFormat="1" ht="34.5" customHeight="1">
      <c r="A371" s="13"/>
      <c r="B371" s="111"/>
      <c r="C371" s="241" t="s">
        <v>296</v>
      </c>
      <c r="D371" s="242"/>
      <c r="E371" s="242"/>
      <c r="F371" s="242"/>
      <c r="G371" s="242"/>
      <c r="H371" s="242"/>
      <c r="I371" s="247"/>
      <c r="J371" s="82"/>
      <c r="K371" s="175"/>
      <c r="L371" s="175">
        <v>32.9</v>
      </c>
      <c r="M371" s="175">
        <v>19.8</v>
      </c>
      <c r="N371" s="175">
        <v>6</v>
      </c>
      <c r="O371" s="175">
        <v>33.299999999999997</v>
      </c>
      <c r="P371" s="175">
        <v>24.7</v>
      </c>
      <c r="Q371" s="175">
        <v>20.100000000000001</v>
      </c>
      <c r="R371" s="175">
        <v>34.700000000000003</v>
      </c>
    </row>
    <row r="372" spans="1:21" s="72" customFormat="1" ht="35.1" customHeight="1">
      <c r="A372" s="13"/>
      <c r="B372" s="111"/>
      <c r="C372" s="241" t="s">
        <v>297</v>
      </c>
      <c r="D372" s="242"/>
      <c r="E372" s="242"/>
      <c r="F372" s="242"/>
      <c r="G372" s="242"/>
      <c r="H372" s="242"/>
      <c r="I372" s="248"/>
      <c r="J372" s="85"/>
      <c r="K372" s="175"/>
      <c r="L372" s="175">
        <v>34.200000000000003</v>
      </c>
      <c r="M372" s="175">
        <v>10.5</v>
      </c>
      <c r="N372" s="175">
        <v>55.8</v>
      </c>
      <c r="O372" s="175">
        <v>33.299999999999997</v>
      </c>
      <c r="P372" s="175">
        <v>70.400000000000006</v>
      </c>
      <c r="Q372" s="175">
        <v>52.5</v>
      </c>
      <c r="R372" s="175">
        <v>50.2</v>
      </c>
    </row>
    <row r="373" spans="1:21" s="72" customFormat="1">
      <c r="A373" s="13"/>
      <c r="B373" s="30"/>
      <c r="C373" s="30"/>
      <c r="D373" s="30"/>
      <c r="E373" s="30"/>
      <c r="F373" s="30"/>
      <c r="G373" s="30"/>
      <c r="H373" s="201"/>
      <c r="I373" s="201"/>
      <c r="J373" s="70"/>
      <c r="K373" s="71"/>
      <c r="L373" s="71"/>
      <c r="M373" s="71"/>
      <c r="N373" s="71"/>
      <c r="O373" s="71"/>
      <c r="P373" s="71"/>
      <c r="Q373" s="71"/>
      <c r="R373" s="71"/>
    </row>
    <row r="374" spans="1:21" s="67" customFormat="1">
      <c r="A374" s="13"/>
      <c r="B374" s="68"/>
      <c r="C374" s="57"/>
      <c r="D374" s="57"/>
      <c r="E374" s="57"/>
      <c r="F374" s="57"/>
      <c r="G374" s="57"/>
      <c r="H374" s="73"/>
      <c r="I374" s="73"/>
      <c r="J374" s="70"/>
      <c r="K374" s="74"/>
      <c r="L374" s="74"/>
      <c r="M374" s="74"/>
      <c r="N374" s="74"/>
      <c r="O374" s="74"/>
      <c r="P374" s="74"/>
      <c r="Q374" s="74"/>
      <c r="R374" s="74"/>
    </row>
    <row r="375" spans="1:21" s="72" customFormat="1">
      <c r="A375" s="13"/>
      <c r="B375" s="111"/>
      <c r="C375" s="16"/>
      <c r="D375" s="16"/>
      <c r="E375" s="16"/>
      <c r="F375" s="16"/>
      <c r="G375" s="16"/>
      <c r="H375" s="58"/>
      <c r="I375" s="58"/>
      <c r="J375" s="87"/>
      <c r="K375" s="88"/>
      <c r="L375" s="88"/>
      <c r="M375" s="88"/>
      <c r="N375" s="88"/>
      <c r="O375" s="88"/>
      <c r="P375" s="88"/>
      <c r="Q375" s="88"/>
      <c r="R375" s="88"/>
    </row>
    <row r="376" spans="1:21" s="72" customFormat="1">
      <c r="A376" s="13"/>
      <c r="B376" s="30" t="s">
        <v>298</v>
      </c>
      <c r="C376" s="30"/>
      <c r="D376" s="30"/>
      <c r="E376" s="30"/>
      <c r="F376" s="30"/>
      <c r="G376" s="30"/>
      <c r="H376" s="201"/>
      <c r="I376" s="201"/>
      <c r="J376" s="87"/>
      <c r="K376" s="88"/>
      <c r="L376" s="88"/>
      <c r="M376" s="88"/>
      <c r="N376" s="88"/>
      <c r="O376" s="88"/>
      <c r="P376" s="88"/>
      <c r="Q376" s="88"/>
      <c r="R376" s="88"/>
    </row>
    <row r="377" spans="1:21">
      <c r="A377" s="13"/>
      <c r="B377" s="30"/>
      <c r="C377" s="30"/>
      <c r="D377" s="30"/>
      <c r="E377" s="30"/>
      <c r="F377" s="30"/>
      <c r="G377" s="30"/>
      <c r="H377" s="201"/>
      <c r="I377" s="201"/>
      <c r="K377" s="60"/>
      <c r="L377" s="60"/>
      <c r="M377" s="60"/>
      <c r="N377" s="60"/>
      <c r="O377" s="60"/>
      <c r="P377" s="60"/>
      <c r="Q377" s="60"/>
      <c r="R377" s="60"/>
      <c r="S377" s="20"/>
      <c r="T377" s="20"/>
      <c r="U377" s="20"/>
    </row>
    <row r="378" spans="1:21" s="14" customFormat="1">
      <c r="A378" s="13"/>
      <c r="B378" s="30"/>
      <c r="C378" s="16"/>
      <c r="D378" s="16"/>
      <c r="E378" s="16"/>
      <c r="F378" s="16"/>
      <c r="G378" s="16"/>
      <c r="H378" s="58"/>
      <c r="I378" s="58"/>
      <c r="J378" s="61" t="s">
        <v>41</v>
      </c>
      <c r="K378" s="61" t="s">
        <v>547</v>
      </c>
      <c r="L378" s="61" t="s">
        <v>548</v>
      </c>
      <c r="M378" s="61" t="s">
        <v>549</v>
      </c>
      <c r="N378" s="61" t="s">
        <v>550</v>
      </c>
      <c r="O378" s="61" t="s">
        <v>551</v>
      </c>
      <c r="P378" s="61" t="s">
        <v>552</v>
      </c>
      <c r="Q378" s="61" t="s">
        <v>553</v>
      </c>
      <c r="R378" s="61" t="s">
        <v>554</v>
      </c>
    </row>
    <row r="379" spans="1:21" s="14" customFormat="1" ht="17.25" customHeight="1">
      <c r="A379" s="13"/>
      <c r="C379" s="16"/>
      <c r="D379" s="16"/>
      <c r="E379" s="16"/>
      <c r="F379" s="16"/>
      <c r="G379" s="16"/>
      <c r="H379" s="58"/>
      <c r="I379" s="62" t="s">
        <v>42</v>
      </c>
      <c r="J379" s="63"/>
      <c r="K379" s="64" t="s">
        <v>555</v>
      </c>
      <c r="L379" s="64" t="s">
        <v>5</v>
      </c>
      <c r="M379" s="64" t="s">
        <v>5</v>
      </c>
      <c r="N379" s="64" t="s">
        <v>5</v>
      </c>
      <c r="O379" s="64" t="s">
        <v>5</v>
      </c>
      <c r="P379" s="64" t="s">
        <v>5</v>
      </c>
      <c r="Q379" s="64" t="s">
        <v>5</v>
      </c>
      <c r="R379" s="64" t="s">
        <v>5</v>
      </c>
    </row>
    <row r="380" spans="1:21" s="173" customFormat="1" ht="57">
      <c r="A380" s="13"/>
      <c r="C380" s="241" t="s">
        <v>299</v>
      </c>
      <c r="D380" s="241"/>
      <c r="E380" s="241"/>
      <c r="F380" s="241"/>
      <c r="G380" s="241"/>
      <c r="H380" s="241"/>
      <c r="I380" s="170" t="s">
        <v>300</v>
      </c>
      <c r="J380" s="168">
        <v>0</v>
      </c>
      <c r="K380" s="113"/>
      <c r="L380" s="113"/>
      <c r="M380" s="113"/>
      <c r="N380" s="113"/>
      <c r="O380" s="113"/>
      <c r="P380" s="113"/>
      <c r="Q380" s="113"/>
      <c r="R380" s="114"/>
    </row>
    <row r="381" spans="1:21" s="173" customFormat="1" ht="57">
      <c r="A381" s="13"/>
      <c r="B381" s="68"/>
      <c r="C381" s="241" t="s">
        <v>425</v>
      </c>
      <c r="D381" s="242"/>
      <c r="E381" s="242"/>
      <c r="F381" s="242"/>
      <c r="G381" s="242"/>
      <c r="H381" s="242"/>
      <c r="I381" s="170" t="s">
        <v>301</v>
      </c>
      <c r="J381" s="168" t="s">
        <v>231</v>
      </c>
      <c r="K381" s="137"/>
      <c r="L381" s="137"/>
      <c r="M381" s="137"/>
      <c r="N381" s="137"/>
      <c r="O381" s="137"/>
      <c r="P381" s="137"/>
      <c r="Q381" s="137"/>
      <c r="R381" s="138"/>
    </row>
    <row r="382" spans="1:21" s="173" customFormat="1" ht="71.25">
      <c r="A382" s="13"/>
      <c r="B382" s="68"/>
      <c r="C382" s="241" t="s">
        <v>426</v>
      </c>
      <c r="D382" s="242"/>
      <c r="E382" s="242"/>
      <c r="F382" s="242"/>
      <c r="G382" s="242"/>
      <c r="H382" s="242"/>
      <c r="I382" s="170" t="s">
        <v>302</v>
      </c>
      <c r="J382" s="168">
        <v>0</v>
      </c>
      <c r="K382" s="137"/>
      <c r="L382" s="137"/>
      <c r="M382" s="137"/>
      <c r="N382" s="137"/>
      <c r="O382" s="137"/>
      <c r="P382" s="137"/>
      <c r="Q382" s="137"/>
      <c r="R382" s="138"/>
    </row>
    <row r="383" spans="1:21" s="173" customFormat="1" ht="57">
      <c r="A383" s="13"/>
      <c r="B383" s="68"/>
      <c r="C383" s="241" t="s">
        <v>303</v>
      </c>
      <c r="D383" s="242"/>
      <c r="E383" s="242"/>
      <c r="F383" s="242"/>
      <c r="G383" s="242"/>
      <c r="H383" s="242"/>
      <c r="I383" s="176" t="s">
        <v>304</v>
      </c>
      <c r="J383" s="168">
        <v>137</v>
      </c>
      <c r="K383" s="137"/>
      <c r="L383" s="137"/>
      <c r="M383" s="137"/>
      <c r="N383" s="137"/>
      <c r="O383" s="137"/>
      <c r="P383" s="137"/>
      <c r="Q383" s="137"/>
      <c r="R383" s="138"/>
    </row>
    <row r="384" spans="1:21" s="173" customFormat="1" ht="71.25">
      <c r="A384" s="13"/>
      <c r="B384" s="68"/>
      <c r="C384" s="241" t="s">
        <v>305</v>
      </c>
      <c r="D384" s="242"/>
      <c r="E384" s="242"/>
      <c r="F384" s="242"/>
      <c r="G384" s="242"/>
      <c r="H384" s="242"/>
      <c r="I384" s="170" t="s">
        <v>306</v>
      </c>
      <c r="J384" s="168">
        <v>0</v>
      </c>
      <c r="K384" s="137"/>
      <c r="L384" s="137"/>
      <c r="M384" s="137"/>
      <c r="N384" s="137"/>
      <c r="O384" s="137"/>
      <c r="P384" s="137"/>
      <c r="Q384" s="137"/>
      <c r="R384" s="138"/>
    </row>
    <row r="385" spans="1:18" s="173" customFormat="1" ht="71.25">
      <c r="A385" s="13"/>
      <c r="B385" s="68"/>
      <c r="C385" s="241" t="s">
        <v>307</v>
      </c>
      <c r="D385" s="242"/>
      <c r="E385" s="242"/>
      <c r="F385" s="242"/>
      <c r="G385" s="242"/>
      <c r="H385" s="242"/>
      <c r="I385" s="170" t="s">
        <v>308</v>
      </c>
      <c r="J385" s="168">
        <v>0</v>
      </c>
      <c r="K385" s="137"/>
      <c r="L385" s="137"/>
      <c r="M385" s="137"/>
      <c r="N385" s="137"/>
      <c r="O385" s="137"/>
      <c r="P385" s="137"/>
      <c r="Q385" s="137"/>
      <c r="R385" s="138"/>
    </row>
    <row r="386" spans="1:18" s="173" customFormat="1" ht="35.1" customHeight="1">
      <c r="A386" s="13"/>
      <c r="B386" s="68"/>
      <c r="C386" s="243" t="s">
        <v>309</v>
      </c>
      <c r="D386" s="244"/>
      <c r="E386" s="244"/>
      <c r="F386" s="244"/>
      <c r="G386" s="244"/>
      <c r="H386" s="245"/>
      <c r="I386" s="246" t="s">
        <v>427</v>
      </c>
      <c r="J386" s="123">
        <v>2729</v>
      </c>
      <c r="K386" s="137"/>
      <c r="L386" s="137"/>
      <c r="M386" s="137"/>
      <c r="N386" s="137"/>
      <c r="O386" s="137"/>
      <c r="P386" s="137"/>
      <c r="Q386" s="137"/>
      <c r="R386" s="138"/>
    </row>
    <row r="387" spans="1:18" s="173" customFormat="1" ht="35.1" customHeight="1">
      <c r="A387" s="13"/>
      <c r="B387" s="68"/>
      <c r="C387" s="83"/>
      <c r="D387" s="177"/>
      <c r="E387" s="241" t="s">
        <v>310</v>
      </c>
      <c r="F387" s="242"/>
      <c r="G387" s="242"/>
      <c r="H387" s="242"/>
      <c r="I387" s="248"/>
      <c r="J387" s="123">
        <v>316</v>
      </c>
      <c r="K387" s="137"/>
      <c r="L387" s="137"/>
      <c r="M387" s="137"/>
      <c r="N387" s="137"/>
      <c r="O387" s="137"/>
      <c r="P387" s="137"/>
      <c r="Q387" s="137"/>
      <c r="R387" s="138"/>
    </row>
    <row r="388" spans="1:18" s="173" customFormat="1" ht="35.1" customHeight="1">
      <c r="A388" s="13"/>
      <c r="B388" s="68"/>
      <c r="C388" s="243" t="s">
        <v>311</v>
      </c>
      <c r="D388" s="244"/>
      <c r="E388" s="244"/>
      <c r="F388" s="244"/>
      <c r="G388" s="244"/>
      <c r="H388" s="245"/>
      <c r="I388" s="246" t="s">
        <v>428</v>
      </c>
      <c r="J388" s="123">
        <v>6369</v>
      </c>
      <c r="K388" s="137"/>
      <c r="L388" s="137"/>
      <c r="M388" s="137"/>
      <c r="N388" s="137"/>
      <c r="O388" s="137"/>
      <c r="P388" s="137"/>
      <c r="Q388" s="137"/>
      <c r="R388" s="138"/>
    </row>
    <row r="389" spans="1:18" s="173" customFormat="1" ht="35.1" customHeight="1">
      <c r="A389" s="13"/>
      <c r="B389" s="68"/>
      <c r="C389" s="83"/>
      <c r="D389" s="177"/>
      <c r="E389" s="241" t="s">
        <v>310</v>
      </c>
      <c r="F389" s="242"/>
      <c r="G389" s="242"/>
      <c r="H389" s="242"/>
      <c r="I389" s="248"/>
      <c r="J389" s="123">
        <v>1088</v>
      </c>
      <c r="K389" s="137"/>
      <c r="L389" s="137"/>
      <c r="M389" s="137"/>
      <c r="N389" s="137"/>
      <c r="O389" s="137"/>
      <c r="P389" s="137"/>
      <c r="Q389" s="137"/>
      <c r="R389" s="138"/>
    </row>
    <row r="390" spans="1:18" s="173" customFormat="1" ht="42.75">
      <c r="A390" s="13"/>
      <c r="B390" s="68"/>
      <c r="C390" s="236" t="s">
        <v>312</v>
      </c>
      <c r="D390" s="237"/>
      <c r="E390" s="237"/>
      <c r="F390" s="237"/>
      <c r="G390" s="237"/>
      <c r="H390" s="238"/>
      <c r="I390" s="106" t="s">
        <v>313</v>
      </c>
      <c r="J390" s="168">
        <v>2444</v>
      </c>
      <c r="K390" s="137"/>
      <c r="L390" s="137"/>
      <c r="M390" s="137"/>
      <c r="N390" s="137"/>
      <c r="O390" s="137"/>
      <c r="P390" s="137"/>
      <c r="Q390" s="137"/>
      <c r="R390" s="138"/>
    </row>
    <row r="391" spans="1:18" s="173" customFormat="1" ht="57">
      <c r="A391" s="13"/>
      <c r="B391" s="68"/>
      <c r="C391" s="236" t="s">
        <v>314</v>
      </c>
      <c r="D391" s="237"/>
      <c r="E391" s="237"/>
      <c r="F391" s="237"/>
      <c r="G391" s="237"/>
      <c r="H391" s="238"/>
      <c r="I391" s="106" t="s">
        <v>315</v>
      </c>
      <c r="J391" s="168">
        <v>12</v>
      </c>
      <c r="K391" s="137"/>
      <c r="L391" s="137"/>
      <c r="M391" s="137"/>
      <c r="N391" s="137"/>
      <c r="O391" s="137"/>
      <c r="P391" s="137"/>
      <c r="Q391" s="137"/>
      <c r="R391" s="138"/>
    </row>
    <row r="392" spans="1:18" s="173" customFormat="1" ht="57">
      <c r="A392" s="13"/>
      <c r="B392" s="68"/>
      <c r="C392" s="236" t="s">
        <v>429</v>
      </c>
      <c r="D392" s="237"/>
      <c r="E392" s="237"/>
      <c r="F392" s="237"/>
      <c r="G392" s="237"/>
      <c r="H392" s="238"/>
      <c r="I392" s="106" t="s">
        <v>316</v>
      </c>
      <c r="J392" s="168">
        <v>0</v>
      </c>
      <c r="K392" s="137"/>
      <c r="L392" s="137"/>
      <c r="M392" s="137"/>
      <c r="N392" s="137"/>
      <c r="O392" s="137"/>
      <c r="P392" s="137"/>
      <c r="Q392" s="137"/>
      <c r="R392" s="138"/>
    </row>
    <row r="393" spans="1:18" s="72" customFormat="1" ht="57">
      <c r="A393" s="13"/>
      <c r="B393" s="68"/>
      <c r="C393" s="236" t="s">
        <v>317</v>
      </c>
      <c r="D393" s="237"/>
      <c r="E393" s="237"/>
      <c r="F393" s="237"/>
      <c r="G393" s="237"/>
      <c r="H393" s="238"/>
      <c r="I393" s="106" t="s">
        <v>318</v>
      </c>
      <c r="J393" s="168" t="s">
        <v>231</v>
      </c>
      <c r="K393" s="137"/>
      <c r="L393" s="137"/>
      <c r="M393" s="137"/>
      <c r="N393" s="137"/>
      <c r="O393" s="137"/>
      <c r="P393" s="137"/>
      <c r="Q393" s="137"/>
      <c r="R393" s="138"/>
    </row>
    <row r="394" spans="1:18" s="72" customFormat="1" ht="57">
      <c r="A394" s="13"/>
      <c r="B394" s="68"/>
      <c r="C394" s="236" t="s">
        <v>319</v>
      </c>
      <c r="D394" s="237"/>
      <c r="E394" s="237"/>
      <c r="F394" s="237"/>
      <c r="G394" s="237"/>
      <c r="H394" s="238"/>
      <c r="I394" s="106" t="s">
        <v>320</v>
      </c>
      <c r="J394" s="168" t="s">
        <v>231</v>
      </c>
      <c r="K394" s="137"/>
      <c r="L394" s="137"/>
      <c r="M394" s="137"/>
      <c r="N394" s="137"/>
      <c r="O394" s="137"/>
      <c r="P394" s="137"/>
      <c r="Q394" s="137"/>
      <c r="R394" s="138"/>
    </row>
    <row r="395" spans="1:18" s="72" customFormat="1" ht="42.75">
      <c r="A395" s="13"/>
      <c r="B395" s="68"/>
      <c r="C395" s="236" t="s">
        <v>321</v>
      </c>
      <c r="D395" s="237"/>
      <c r="E395" s="237"/>
      <c r="F395" s="237"/>
      <c r="G395" s="237"/>
      <c r="H395" s="238"/>
      <c r="I395" s="178" t="s">
        <v>322</v>
      </c>
      <c r="J395" s="168">
        <v>0</v>
      </c>
      <c r="K395" s="137"/>
      <c r="L395" s="137"/>
      <c r="M395" s="137"/>
      <c r="N395" s="137"/>
      <c r="O395" s="137"/>
      <c r="P395" s="137"/>
      <c r="Q395" s="137"/>
      <c r="R395" s="138"/>
    </row>
    <row r="396" spans="1:18" s="72" customFormat="1" ht="57">
      <c r="A396" s="13"/>
      <c r="B396" s="68"/>
      <c r="C396" s="236" t="s">
        <v>323</v>
      </c>
      <c r="D396" s="237"/>
      <c r="E396" s="237"/>
      <c r="F396" s="237"/>
      <c r="G396" s="237"/>
      <c r="H396" s="238"/>
      <c r="I396" s="106" t="s">
        <v>324</v>
      </c>
      <c r="J396" s="168">
        <v>0</v>
      </c>
      <c r="K396" s="137"/>
      <c r="L396" s="137"/>
      <c r="M396" s="137"/>
      <c r="N396" s="137"/>
      <c r="O396" s="137"/>
      <c r="P396" s="137"/>
      <c r="Q396" s="137"/>
      <c r="R396" s="138"/>
    </row>
    <row r="397" spans="1:18" s="72" customFormat="1" ht="85.5">
      <c r="A397" s="13"/>
      <c r="B397" s="68"/>
      <c r="C397" s="236" t="s">
        <v>325</v>
      </c>
      <c r="D397" s="237"/>
      <c r="E397" s="237"/>
      <c r="F397" s="237"/>
      <c r="G397" s="237"/>
      <c r="H397" s="238"/>
      <c r="I397" s="106" t="s">
        <v>326</v>
      </c>
      <c r="J397" s="168">
        <v>0</v>
      </c>
      <c r="K397" s="115"/>
      <c r="L397" s="115"/>
      <c r="M397" s="115"/>
      <c r="N397" s="115"/>
      <c r="O397" s="115"/>
      <c r="P397" s="115"/>
      <c r="Q397" s="115"/>
      <c r="R397" s="116"/>
    </row>
    <row r="398" spans="1:18" s="72" customFormat="1">
      <c r="A398" s="13"/>
      <c r="B398" s="30"/>
      <c r="C398" s="30"/>
      <c r="D398" s="30"/>
      <c r="E398" s="30"/>
      <c r="F398" s="30"/>
      <c r="G398" s="30"/>
      <c r="H398" s="201"/>
      <c r="I398" s="201"/>
      <c r="J398" s="70"/>
      <c r="K398" s="71"/>
      <c r="L398" s="71"/>
      <c r="M398" s="71"/>
      <c r="N398" s="71"/>
      <c r="O398" s="71"/>
      <c r="P398" s="71"/>
      <c r="Q398" s="71"/>
      <c r="R398" s="71"/>
    </row>
    <row r="399" spans="1:18" s="67" customFormat="1">
      <c r="A399" s="13"/>
      <c r="B399" s="68"/>
      <c r="C399" s="57"/>
      <c r="D399" s="57"/>
      <c r="E399" s="57"/>
      <c r="F399" s="57"/>
      <c r="G399" s="57"/>
      <c r="H399" s="73"/>
      <c r="I399" s="73"/>
      <c r="J399" s="70"/>
      <c r="K399" s="74"/>
      <c r="L399" s="74"/>
      <c r="M399" s="74"/>
      <c r="N399" s="74"/>
      <c r="O399" s="74"/>
      <c r="P399" s="74"/>
      <c r="Q399" s="74"/>
      <c r="R399" s="74"/>
    </row>
    <row r="400" spans="1:18" s="72" customFormat="1">
      <c r="A400" s="13"/>
      <c r="B400" s="68"/>
      <c r="C400" s="16"/>
      <c r="D400" s="16"/>
      <c r="E400" s="117"/>
      <c r="F400" s="117"/>
      <c r="G400" s="117"/>
      <c r="H400" s="118"/>
      <c r="I400" s="118"/>
      <c r="J400" s="70"/>
      <c r="K400" s="71"/>
      <c r="L400" s="71"/>
      <c r="M400" s="71"/>
      <c r="N400" s="71"/>
      <c r="O400" s="71"/>
      <c r="P400" s="71"/>
      <c r="Q400" s="71"/>
      <c r="R400" s="71"/>
    </row>
    <row r="401" spans="1:21" s="72" customFormat="1">
      <c r="A401" s="13"/>
      <c r="B401" s="30" t="s">
        <v>327</v>
      </c>
      <c r="C401" s="86"/>
      <c r="D401" s="86"/>
      <c r="E401" s="86"/>
      <c r="F401" s="86"/>
      <c r="G401" s="86"/>
      <c r="H401" s="201"/>
      <c r="I401" s="201"/>
      <c r="J401" s="70"/>
      <c r="K401" s="71"/>
      <c r="L401" s="71"/>
      <c r="M401" s="71"/>
      <c r="N401" s="71"/>
      <c r="O401" s="71"/>
      <c r="P401" s="71"/>
      <c r="Q401" s="71"/>
      <c r="R401" s="71"/>
    </row>
    <row r="402" spans="1:21">
      <c r="A402" s="13"/>
      <c r="B402" s="30"/>
      <c r="C402" s="30"/>
      <c r="D402" s="30"/>
      <c r="E402" s="30"/>
      <c r="F402" s="30"/>
      <c r="G402" s="30"/>
      <c r="H402" s="201"/>
      <c r="I402" s="201"/>
      <c r="K402" s="60"/>
      <c r="L402" s="60"/>
      <c r="M402" s="60"/>
      <c r="N402" s="60"/>
      <c r="O402" s="60"/>
      <c r="P402" s="60"/>
      <c r="Q402" s="60"/>
      <c r="R402" s="60"/>
      <c r="S402" s="20"/>
      <c r="T402" s="20"/>
      <c r="U402" s="20"/>
    </row>
    <row r="403" spans="1:21">
      <c r="A403" s="13"/>
      <c r="B403" s="30"/>
      <c r="C403" s="16"/>
      <c r="D403" s="16"/>
      <c r="F403" s="16"/>
      <c r="G403" s="16"/>
      <c r="H403" s="58"/>
      <c r="I403" s="58"/>
      <c r="J403" s="61" t="s">
        <v>41</v>
      </c>
      <c r="K403" s="61" t="s">
        <v>547</v>
      </c>
      <c r="L403" s="61" t="s">
        <v>548</v>
      </c>
      <c r="M403" s="61" t="s">
        <v>549</v>
      </c>
      <c r="N403" s="61" t="s">
        <v>550</v>
      </c>
      <c r="O403" s="61" t="s">
        <v>551</v>
      </c>
      <c r="P403" s="61" t="s">
        <v>552</v>
      </c>
      <c r="Q403" s="61" t="s">
        <v>553</v>
      </c>
      <c r="R403" s="61" t="s">
        <v>554</v>
      </c>
      <c r="S403" s="20"/>
      <c r="T403" s="20"/>
      <c r="U403" s="20"/>
    </row>
    <row r="404" spans="1:21" ht="17.25" customHeight="1">
      <c r="A404" s="13"/>
      <c r="B404" s="14"/>
      <c r="C404" s="16"/>
      <c r="D404" s="16"/>
      <c r="F404" s="16"/>
      <c r="G404" s="16"/>
      <c r="H404" s="58"/>
      <c r="I404" s="62" t="s">
        <v>42</v>
      </c>
      <c r="J404" s="63"/>
      <c r="K404" s="64" t="s">
        <v>555</v>
      </c>
      <c r="L404" s="64" t="s">
        <v>5</v>
      </c>
      <c r="M404" s="64" t="s">
        <v>5</v>
      </c>
      <c r="N404" s="64" t="s">
        <v>5</v>
      </c>
      <c r="O404" s="64" t="s">
        <v>5</v>
      </c>
      <c r="P404" s="64" t="s">
        <v>5</v>
      </c>
      <c r="Q404" s="64" t="s">
        <v>5</v>
      </c>
      <c r="R404" s="64" t="s">
        <v>5</v>
      </c>
      <c r="S404" s="20"/>
      <c r="T404" s="20"/>
      <c r="U404" s="20"/>
    </row>
    <row r="405" spans="1:21" s="148" customFormat="1" ht="71.25">
      <c r="A405" s="13"/>
      <c r="B405" s="173"/>
      <c r="C405" s="241" t="s">
        <v>430</v>
      </c>
      <c r="D405" s="241"/>
      <c r="E405" s="241"/>
      <c r="F405" s="241"/>
      <c r="G405" s="241"/>
      <c r="H405" s="241"/>
      <c r="I405" s="106" t="s">
        <v>328</v>
      </c>
      <c r="J405" s="168">
        <v>0</v>
      </c>
      <c r="K405" s="113"/>
      <c r="L405" s="113"/>
      <c r="M405" s="113"/>
      <c r="N405" s="113"/>
      <c r="O405" s="113"/>
      <c r="P405" s="113"/>
      <c r="Q405" s="113"/>
      <c r="R405" s="114"/>
    </row>
    <row r="406" spans="1:21" s="148" customFormat="1" ht="71.25">
      <c r="A406" s="13"/>
      <c r="B406" s="111"/>
      <c r="C406" s="241" t="s">
        <v>431</v>
      </c>
      <c r="D406" s="242"/>
      <c r="E406" s="242"/>
      <c r="F406" s="242"/>
      <c r="G406" s="242"/>
      <c r="H406" s="242"/>
      <c r="I406" s="106" t="s">
        <v>329</v>
      </c>
      <c r="J406" s="168">
        <v>0</v>
      </c>
      <c r="K406" s="137"/>
      <c r="L406" s="137"/>
      <c r="M406" s="137"/>
      <c r="N406" s="137"/>
      <c r="O406" s="137"/>
      <c r="P406" s="137"/>
      <c r="Q406" s="137"/>
      <c r="R406" s="138"/>
    </row>
    <row r="407" spans="1:21" s="148" customFormat="1" ht="85.5">
      <c r="A407" s="13"/>
      <c r="B407" s="111"/>
      <c r="C407" s="241" t="s">
        <v>432</v>
      </c>
      <c r="D407" s="242"/>
      <c r="E407" s="242"/>
      <c r="F407" s="242"/>
      <c r="G407" s="242"/>
      <c r="H407" s="242"/>
      <c r="I407" s="106" t="s">
        <v>330</v>
      </c>
      <c r="J407" s="168">
        <v>0</v>
      </c>
      <c r="K407" s="137"/>
      <c r="L407" s="137"/>
      <c r="M407" s="137"/>
      <c r="N407" s="137"/>
      <c r="O407" s="137"/>
      <c r="P407" s="137"/>
      <c r="Q407" s="137"/>
      <c r="R407" s="138"/>
    </row>
    <row r="408" spans="1:21" s="148" customFormat="1" ht="35.1" customHeight="1">
      <c r="A408" s="13"/>
      <c r="B408" s="111"/>
      <c r="C408" s="241" t="s">
        <v>433</v>
      </c>
      <c r="D408" s="242"/>
      <c r="E408" s="242"/>
      <c r="F408" s="242"/>
      <c r="G408" s="242"/>
      <c r="H408" s="242"/>
      <c r="I408" s="246" t="s">
        <v>434</v>
      </c>
      <c r="J408" s="168">
        <v>49</v>
      </c>
      <c r="K408" s="137"/>
      <c r="L408" s="137"/>
      <c r="M408" s="137"/>
      <c r="N408" s="137"/>
      <c r="O408" s="137"/>
      <c r="P408" s="137"/>
      <c r="Q408" s="137"/>
      <c r="R408" s="138"/>
    </row>
    <row r="409" spans="1:21" s="148" customFormat="1" ht="35.1" customHeight="1">
      <c r="A409" s="13"/>
      <c r="B409" s="111"/>
      <c r="C409" s="241" t="s">
        <v>435</v>
      </c>
      <c r="D409" s="242"/>
      <c r="E409" s="242"/>
      <c r="F409" s="242"/>
      <c r="G409" s="242"/>
      <c r="H409" s="242"/>
      <c r="I409" s="248"/>
      <c r="J409" s="168">
        <v>0</v>
      </c>
      <c r="K409" s="137"/>
      <c r="L409" s="137"/>
      <c r="M409" s="137"/>
      <c r="N409" s="137"/>
      <c r="O409" s="137"/>
      <c r="P409" s="137"/>
      <c r="Q409" s="137"/>
      <c r="R409" s="138"/>
    </row>
    <row r="410" spans="1:21" s="148" customFormat="1" ht="85.5">
      <c r="A410" s="13"/>
      <c r="B410" s="111"/>
      <c r="C410" s="241" t="s">
        <v>436</v>
      </c>
      <c r="D410" s="242"/>
      <c r="E410" s="242"/>
      <c r="F410" s="242"/>
      <c r="G410" s="242"/>
      <c r="H410" s="242"/>
      <c r="I410" s="106" t="s">
        <v>331</v>
      </c>
      <c r="J410" s="168">
        <v>0</v>
      </c>
      <c r="K410" s="137"/>
      <c r="L410" s="137"/>
      <c r="M410" s="137"/>
      <c r="N410" s="137"/>
      <c r="O410" s="137"/>
      <c r="P410" s="137"/>
      <c r="Q410" s="137"/>
      <c r="R410" s="138"/>
    </row>
    <row r="411" spans="1:21" s="148" customFormat="1" ht="71.25">
      <c r="A411" s="13"/>
      <c r="B411" s="111"/>
      <c r="C411" s="241" t="s">
        <v>437</v>
      </c>
      <c r="D411" s="242"/>
      <c r="E411" s="242"/>
      <c r="F411" s="242"/>
      <c r="G411" s="242"/>
      <c r="H411" s="242"/>
      <c r="I411" s="106" t="s">
        <v>332</v>
      </c>
      <c r="J411" s="168">
        <v>34</v>
      </c>
      <c r="K411" s="137"/>
      <c r="L411" s="137"/>
      <c r="M411" s="137"/>
      <c r="N411" s="137"/>
      <c r="O411" s="137"/>
      <c r="P411" s="137"/>
      <c r="Q411" s="137"/>
      <c r="R411" s="138"/>
    </row>
    <row r="412" spans="1:21" s="148" customFormat="1" ht="71.25">
      <c r="A412" s="13"/>
      <c r="B412" s="111"/>
      <c r="C412" s="241" t="s">
        <v>438</v>
      </c>
      <c r="D412" s="242"/>
      <c r="E412" s="242"/>
      <c r="F412" s="242"/>
      <c r="G412" s="242"/>
      <c r="H412" s="242"/>
      <c r="I412" s="106" t="s">
        <v>333</v>
      </c>
      <c r="J412" s="168">
        <v>31</v>
      </c>
      <c r="K412" s="137"/>
      <c r="L412" s="137"/>
      <c r="M412" s="137"/>
      <c r="N412" s="137"/>
      <c r="O412" s="137"/>
      <c r="P412" s="137"/>
      <c r="Q412" s="137"/>
      <c r="R412" s="138"/>
    </row>
    <row r="413" spans="1:21" s="148" customFormat="1" ht="71.25">
      <c r="A413" s="13"/>
      <c r="B413" s="111"/>
      <c r="C413" s="241" t="s">
        <v>439</v>
      </c>
      <c r="D413" s="242"/>
      <c r="E413" s="242"/>
      <c r="F413" s="242"/>
      <c r="G413" s="242"/>
      <c r="H413" s="242"/>
      <c r="I413" s="106" t="s">
        <v>334</v>
      </c>
      <c r="J413" s="168">
        <v>0</v>
      </c>
      <c r="K413" s="115"/>
      <c r="L413" s="115"/>
      <c r="M413" s="115"/>
      <c r="N413" s="115"/>
      <c r="O413" s="115"/>
      <c r="P413" s="115"/>
      <c r="Q413" s="115"/>
      <c r="R413" s="116"/>
    </row>
    <row r="414" spans="1:21" s="72" customFormat="1">
      <c r="A414" s="13"/>
      <c r="B414" s="30"/>
      <c r="C414" s="30"/>
      <c r="D414" s="30"/>
      <c r="E414" s="30"/>
      <c r="F414" s="30"/>
      <c r="G414" s="30"/>
      <c r="H414" s="201"/>
      <c r="I414" s="201"/>
      <c r="J414" s="70"/>
      <c r="K414" s="71"/>
      <c r="L414" s="71"/>
      <c r="M414" s="71"/>
      <c r="N414" s="71"/>
      <c r="O414" s="71"/>
      <c r="P414" s="71"/>
      <c r="Q414" s="71"/>
      <c r="R414" s="71"/>
    </row>
    <row r="415" spans="1:21" s="67" customFormat="1">
      <c r="A415" s="13"/>
      <c r="B415" s="68"/>
      <c r="C415" s="57"/>
      <c r="D415" s="57"/>
      <c r="E415" s="57"/>
      <c r="F415" s="57"/>
      <c r="G415" s="57"/>
      <c r="H415" s="73"/>
      <c r="I415" s="73"/>
      <c r="J415" s="70"/>
      <c r="K415" s="74"/>
      <c r="L415" s="74"/>
      <c r="M415" s="74"/>
      <c r="N415" s="74"/>
      <c r="O415" s="74"/>
      <c r="P415" s="74"/>
      <c r="Q415" s="74"/>
      <c r="R415" s="74"/>
    </row>
    <row r="416" spans="1:21" s="173" customFormat="1">
      <c r="A416" s="13"/>
      <c r="B416" s="111"/>
      <c r="C416" s="16"/>
      <c r="D416" s="16"/>
      <c r="E416" s="16"/>
      <c r="F416" s="16"/>
      <c r="G416" s="16"/>
      <c r="H416" s="58"/>
      <c r="I416" s="58"/>
      <c r="J416" s="87"/>
      <c r="K416" s="88"/>
      <c r="L416" s="88"/>
      <c r="M416" s="88"/>
      <c r="N416" s="88"/>
      <c r="O416" s="88"/>
      <c r="P416" s="88"/>
      <c r="Q416" s="88"/>
      <c r="R416" s="88"/>
    </row>
    <row r="417" spans="1:21" s="173" customFormat="1">
      <c r="A417" s="13"/>
      <c r="B417" s="30" t="s">
        <v>335</v>
      </c>
      <c r="C417" s="16"/>
      <c r="D417" s="16"/>
      <c r="E417" s="16"/>
      <c r="F417" s="16"/>
      <c r="G417" s="16"/>
      <c r="H417" s="58"/>
      <c r="I417" s="58"/>
      <c r="J417" s="87"/>
      <c r="K417" s="88"/>
      <c r="L417" s="88"/>
      <c r="M417" s="88"/>
      <c r="N417" s="88"/>
      <c r="O417" s="88"/>
      <c r="P417" s="88"/>
      <c r="Q417" s="88"/>
      <c r="R417" s="88"/>
    </row>
    <row r="418" spans="1:21">
      <c r="A418" s="13"/>
      <c r="B418" s="30"/>
      <c r="C418" s="30"/>
      <c r="D418" s="30"/>
      <c r="E418" s="30"/>
      <c r="F418" s="30"/>
      <c r="G418" s="30"/>
      <c r="H418" s="201"/>
      <c r="I418" s="201"/>
      <c r="K418" s="60"/>
      <c r="L418" s="60"/>
      <c r="M418" s="60"/>
      <c r="N418" s="60"/>
      <c r="O418" s="60"/>
      <c r="P418" s="60"/>
      <c r="Q418" s="60"/>
      <c r="R418" s="60"/>
      <c r="S418" s="20"/>
      <c r="T418" s="20"/>
      <c r="U418" s="20"/>
    </row>
    <row r="419" spans="1:21">
      <c r="A419" s="13"/>
      <c r="B419" s="30"/>
      <c r="C419" s="16"/>
      <c r="D419" s="16"/>
      <c r="F419" s="16"/>
      <c r="G419" s="16"/>
      <c r="H419" s="58"/>
      <c r="I419" s="58"/>
      <c r="J419" s="61" t="s">
        <v>41</v>
      </c>
      <c r="K419" s="61" t="s">
        <v>547</v>
      </c>
      <c r="L419" s="61" t="s">
        <v>548</v>
      </c>
      <c r="M419" s="61" t="s">
        <v>549</v>
      </c>
      <c r="N419" s="61" t="s">
        <v>550</v>
      </c>
      <c r="O419" s="61" t="s">
        <v>551</v>
      </c>
      <c r="P419" s="61" t="s">
        <v>552</v>
      </c>
      <c r="Q419" s="61" t="s">
        <v>553</v>
      </c>
      <c r="R419" s="61" t="s">
        <v>554</v>
      </c>
      <c r="S419" s="20"/>
      <c r="T419" s="20"/>
      <c r="U419" s="20"/>
    </row>
    <row r="420" spans="1:21" ht="17.25" customHeight="1">
      <c r="A420" s="13"/>
      <c r="B420" s="14"/>
      <c r="C420" s="16"/>
      <c r="D420" s="16"/>
      <c r="F420" s="16"/>
      <c r="G420" s="16"/>
      <c r="H420" s="58"/>
      <c r="I420" s="62" t="s">
        <v>42</v>
      </c>
      <c r="J420" s="63"/>
      <c r="K420" s="64" t="s">
        <v>555</v>
      </c>
      <c r="L420" s="64" t="s">
        <v>5</v>
      </c>
      <c r="M420" s="64" t="s">
        <v>5</v>
      </c>
      <c r="N420" s="64" t="s">
        <v>5</v>
      </c>
      <c r="O420" s="64" t="s">
        <v>5</v>
      </c>
      <c r="P420" s="64" t="s">
        <v>5</v>
      </c>
      <c r="Q420" s="64" t="s">
        <v>5</v>
      </c>
      <c r="R420" s="64" t="s">
        <v>5</v>
      </c>
      <c r="S420" s="20"/>
      <c r="T420" s="20"/>
      <c r="U420" s="20"/>
    </row>
    <row r="421" spans="1:21" s="148" customFormat="1" ht="57">
      <c r="A421" s="13"/>
      <c r="B421" s="173"/>
      <c r="C421" s="236" t="s">
        <v>440</v>
      </c>
      <c r="D421" s="239"/>
      <c r="E421" s="239"/>
      <c r="F421" s="239"/>
      <c r="G421" s="239"/>
      <c r="H421" s="240"/>
      <c r="I421" s="106" t="s">
        <v>336</v>
      </c>
      <c r="J421" s="168">
        <v>84</v>
      </c>
      <c r="K421" s="113"/>
      <c r="L421" s="113"/>
      <c r="M421" s="113"/>
      <c r="N421" s="113"/>
      <c r="O421" s="113"/>
      <c r="P421" s="113"/>
      <c r="Q421" s="113"/>
      <c r="R421" s="114"/>
    </row>
    <row r="422" spans="1:21" s="148" customFormat="1" ht="57">
      <c r="A422" s="13"/>
      <c r="B422" s="111"/>
      <c r="C422" s="236" t="s">
        <v>441</v>
      </c>
      <c r="D422" s="237"/>
      <c r="E422" s="237"/>
      <c r="F422" s="237"/>
      <c r="G422" s="237"/>
      <c r="H422" s="238"/>
      <c r="I422" s="106" t="s">
        <v>337</v>
      </c>
      <c r="J422" s="168">
        <v>272</v>
      </c>
      <c r="K422" s="137"/>
      <c r="L422" s="137"/>
      <c r="M422" s="137"/>
      <c r="N422" s="137"/>
      <c r="O422" s="137"/>
      <c r="P422" s="137"/>
      <c r="Q422" s="137"/>
      <c r="R422" s="138"/>
    </row>
    <row r="423" spans="1:21" s="148" customFormat="1" ht="57">
      <c r="A423" s="13"/>
      <c r="B423" s="111"/>
      <c r="C423" s="236" t="s">
        <v>442</v>
      </c>
      <c r="D423" s="237"/>
      <c r="E423" s="237"/>
      <c r="F423" s="237"/>
      <c r="G423" s="237"/>
      <c r="H423" s="238"/>
      <c r="I423" s="106" t="s">
        <v>338</v>
      </c>
      <c r="J423" s="168">
        <v>159</v>
      </c>
      <c r="K423" s="137"/>
      <c r="L423" s="137"/>
      <c r="M423" s="137"/>
      <c r="N423" s="137"/>
      <c r="O423" s="137"/>
      <c r="P423" s="137"/>
      <c r="Q423" s="137"/>
      <c r="R423" s="138"/>
    </row>
    <row r="424" spans="1:21" s="148" customFormat="1" ht="57">
      <c r="A424" s="13"/>
      <c r="B424" s="111"/>
      <c r="C424" s="236" t="s">
        <v>443</v>
      </c>
      <c r="D424" s="237"/>
      <c r="E424" s="237"/>
      <c r="F424" s="237"/>
      <c r="G424" s="237"/>
      <c r="H424" s="238"/>
      <c r="I424" s="106" t="s">
        <v>339</v>
      </c>
      <c r="J424" s="168">
        <v>33</v>
      </c>
      <c r="K424" s="137"/>
      <c r="L424" s="137"/>
      <c r="M424" s="137"/>
      <c r="N424" s="137"/>
      <c r="O424" s="137"/>
      <c r="P424" s="137"/>
      <c r="Q424" s="137"/>
      <c r="R424" s="138"/>
    </row>
    <row r="425" spans="1:21" s="148" customFormat="1" ht="85.5">
      <c r="A425" s="13"/>
      <c r="B425" s="111"/>
      <c r="C425" s="236" t="s">
        <v>444</v>
      </c>
      <c r="D425" s="237"/>
      <c r="E425" s="237"/>
      <c r="F425" s="237"/>
      <c r="G425" s="237"/>
      <c r="H425" s="238"/>
      <c r="I425" s="106" t="s">
        <v>340</v>
      </c>
      <c r="J425" s="168">
        <v>67</v>
      </c>
      <c r="K425" s="137"/>
      <c r="L425" s="137"/>
      <c r="M425" s="137"/>
      <c r="N425" s="137"/>
      <c r="O425" s="137"/>
      <c r="P425" s="137"/>
      <c r="Q425" s="137"/>
      <c r="R425" s="138"/>
    </row>
    <row r="426" spans="1:21" s="148" customFormat="1" ht="71.25">
      <c r="A426" s="13"/>
      <c r="B426" s="111"/>
      <c r="C426" s="236" t="s">
        <v>445</v>
      </c>
      <c r="D426" s="237"/>
      <c r="E426" s="237"/>
      <c r="F426" s="237"/>
      <c r="G426" s="237"/>
      <c r="H426" s="238"/>
      <c r="I426" s="106" t="s">
        <v>341</v>
      </c>
      <c r="J426" s="168">
        <v>16</v>
      </c>
      <c r="K426" s="137"/>
      <c r="L426" s="137"/>
      <c r="M426" s="137"/>
      <c r="N426" s="137"/>
      <c r="O426" s="137"/>
      <c r="P426" s="137"/>
      <c r="Q426" s="137"/>
      <c r="R426" s="138"/>
    </row>
    <row r="427" spans="1:21" s="148" customFormat="1" ht="85.5">
      <c r="A427" s="13"/>
      <c r="B427" s="111"/>
      <c r="C427" s="236" t="s">
        <v>446</v>
      </c>
      <c r="D427" s="237"/>
      <c r="E427" s="237"/>
      <c r="F427" s="237"/>
      <c r="G427" s="237"/>
      <c r="H427" s="238"/>
      <c r="I427" s="106" t="s">
        <v>342</v>
      </c>
      <c r="J427" s="168" t="s">
        <v>628</v>
      </c>
      <c r="K427" s="137"/>
      <c r="L427" s="137"/>
      <c r="M427" s="137"/>
      <c r="N427" s="137"/>
      <c r="O427" s="137"/>
      <c r="P427" s="137"/>
      <c r="Q427" s="137"/>
      <c r="R427" s="138"/>
    </row>
    <row r="428" spans="1:21" s="148" customFormat="1" ht="71.25">
      <c r="A428" s="13"/>
      <c r="B428" s="111"/>
      <c r="C428" s="236" t="s">
        <v>447</v>
      </c>
      <c r="D428" s="237"/>
      <c r="E428" s="237"/>
      <c r="F428" s="237"/>
      <c r="G428" s="237"/>
      <c r="H428" s="238"/>
      <c r="I428" s="106" t="s">
        <v>343</v>
      </c>
      <c r="J428" s="168" t="s">
        <v>231</v>
      </c>
      <c r="K428" s="115"/>
      <c r="L428" s="115"/>
      <c r="M428" s="115"/>
      <c r="N428" s="115"/>
      <c r="O428" s="115"/>
      <c r="P428" s="115"/>
      <c r="Q428" s="115"/>
      <c r="R428" s="116"/>
    </row>
    <row r="429" spans="1:21" s="72" customFormat="1">
      <c r="A429" s="13"/>
      <c r="B429" s="30"/>
      <c r="C429" s="30"/>
      <c r="D429" s="30"/>
      <c r="E429" s="30"/>
      <c r="F429" s="30"/>
      <c r="G429" s="30"/>
      <c r="H429" s="201"/>
      <c r="I429" s="201"/>
      <c r="J429" s="70"/>
      <c r="K429" s="71"/>
      <c r="L429" s="71"/>
      <c r="M429" s="71"/>
      <c r="N429" s="71"/>
      <c r="O429" s="71"/>
      <c r="P429" s="71"/>
      <c r="Q429" s="71"/>
      <c r="R429" s="71"/>
    </row>
    <row r="430" spans="1:21" s="67" customFormat="1">
      <c r="A430" s="13"/>
      <c r="B430" s="68"/>
      <c r="C430" s="57"/>
      <c r="D430" s="57"/>
      <c r="E430" s="57"/>
      <c r="F430" s="57"/>
      <c r="G430" s="57"/>
      <c r="H430" s="73"/>
      <c r="I430" s="73"/>
      <c r="J430" s="70"/>
      <c r="K430" s="74"/>
      <c r="L430" s="74"/>
      <c r="M430" s="74"/>
      <c r="N430" s="74"/>
      <c r="O430" s="74"/>
      <c r="P430" s="74"/>
      <c r="Q430" s="74"/>
      <c r="R430" s="74"/>
    </row>
    <row r="431" spans="1:21" s="173" customFormat="1">
      <c r="A431" s="13"/>
      <c r="B431" s="111"/>
      <c r="C431" s="16"/>
      <c r="D431" s="16"/>
      <c r="E431" s="16"/>
      <c r="F431" s="16"/>
      <c r="G431" s="16"/>
      <c r="H431" s="58"/>
      <c r="I431" s="58"/>
      <c r="J431" s="87"/>
      <c r="K431" s="88"/>
      <c r="L431" s="88"/>
      <c r="M431" s="88"/>
      <c r="N431" s="88"/>
      <c r="O431" s="88"/>
      <c r="P431" s="88"/>
      <c r="Q431" s="88"/>
      <c r="R431" s="88"/>
    </row>
    <row r="432" spans="1:21" s="173" customFormat="1">
      <c r="A432" s="13"/>
      <c r="B432" s="30" t="s">
        <v>448</v>
      </c>
      <c r="C432" s="16"/>
      <c r="D432" s="16"/>
      <c r="E432" s="16"/>
      <c r="F432" s="16"/>
      <c r="G432" s="16"/>
      <c r="H432" s="58"/>
      <c r="I432" s="58"/>
      <c r="J432" s="87"/>
      <c r="K432" s="88"/>
      <c r="L432" s="88"/>
      <c r="M432" s="88"/>
      <c r="N432" s="88"/>
      <c r="O432" s="88"/>
      <c r="P432" s="88"/>
      <c r="Q432" s="88"/>
      <c r="R432" s="88"/>
    </row>
    <row r="433" spans="1:21">
      <c r="A433" s="13"/>
      <c r="B433" s="30"/>
      <c r="C433" s="30"/>
      <c r="D433" s="30"/>
      <c r="E433" s="30"/>
      <c r="F433" s="30"/>
      <c r="G433" s="30"/>
      <c r="H433" s="201"/>
      <c r="I433" s="201"/>
      <c r="K433" s="60"/>
      <c r="L433" s="60"/>
      <c r="M433" s="60"/>
      <c r="N433" s="60"/>
      <c r="O433" s="60"/>
      <c r="P433" s="60"/>
      <c r="Q433" s="60"/>
      <c r="R433" s="60"/>
      <c r="S433" s="20"/>
      <c r="T433" s="20"/>
      <c r="U433" s="20"/>
    </row>
    <row r="434" spans="1:21">
      <c r="A434" s="13"/>
      <c r="B434" s="30"/>
      <c r="C434" s="16"/>
      <c r="D434" s="16"/>
      <c r="F434" s="16"/>
      <c r="G434" s="16"/>
      <c r="H434" s="58"/>
      <c r="I434" s="58"/>
      <c r="J434" s="61" t="s">
        <v>41</v>
      </c>
      <c r="K434" s="61" t="s">
        <v>547</v>
      </c>
      <c r="L434" s="61" t="s">
        <v>548</v>
      </c>
      <c r="M434" s="61" t="s">
        <v>549</v>
      </c>
      <c r="N434" s="61" t="s">
        <v>550</v>
      </c>
      <c r="O434" s="61" t="s">
        <v>551</v>
      </c>
      <c r="P434" s="61" t="s">
        <v>552</v>
      </c>
      <c r="Q434" s="61" t="s">
        <v>553</v>
      </c>
      <c r="R434" s="61" t="s">
        <v>554</v>
      </c>
      <c r="S434" s="20"/>
      <c r="T434" s="20"/>
      <c r="U434" s="20"/>
    </row>
    <row r="435" spans="1:21" ht="17.25" customHeight="1">
      <c r="A435" s="13"/>
      <c r="B435" s="14"/>
      <c r="C435" s="16"/>
      <c r="D435" s="16"/>
      <c r="F435" s="16"/>
      <c r="G435" s="16"/>
      <c r="H435" s="58"/>
      <c r="I435" s="62" t="s">
        <v>42</v>
      </c>
      <c r="J435" s="63"/>
      <c r="K435" s="64" t="s">
        <v>555</v>
      </c>
      <c r="L435" s="64" t="s">
        <v>5</v>
      </c>
      <c r="M435" s="64" t="s">
        <v>5</v>
      </c>
      <c r="N435" s="64" t="s">
        <v>5</v>
      </c>
      <c r="O435" s="64" t="s">
        <v>5</v>
      </c>
      <c r="P435" s="64" t="s">
        <v>5</v>
      </c>
      <c r="Q435" s="64" t="s">
        <v>5</v>
      </c>
      <c r="R435" s="64" t="s">
        <v>5</v>
      </c>
      <c r="S435" s="20"/>
      <c r="T435" s="20"/>
      <c r="U435" s="20"/>
    </row>
    <row r="436" spans="1:21" s="148" customFormat="1" ht="42.75">
      <c r="A436" s="13"/>
      <c r="B436" s="173"/>
      <c r="C436" s="243" t="s">
        <v>449</v>
      </c>
      <c r="D436" s="249"/>
      <c r="E436" s="249"/>
      <c r="F436" s="249"/>
      <c r="G436" s="249"/>
      <c r="H436" s="250"/>
      <c r="I436" s="106" t="s">
        <v>344</v>
      </c>
      <c r="J436" s="168">
        <v>123</v>
      </c>
      <c r="K436" s="113"/>
      <c r="L436" s="113"/>
      <c r="M436" s="113"/>
      <c r="N436" s="113"/>
      <c r="O436" s="113"/>
      <c r="P436" s="113"/>
      <c r="Q436" s="113"/>
      <c r="R436" s="114"/>
    </row>
    <row r="437" spans="1:21" s="148" customFormat="1" ht="57">
      <c r="A437" s="13"/>
      <c r="B437" s="68"/>
      <c r="C437" s="156"/>
      <c r="D437" s="179"/>
      <c r="E437" s="236" t="s">
        <v>450</v>
      </c>
      <c r="F437" s="237"/>
      <c r="G437" s="237"/>
      <c r="H437" s="238"/>
      <c r="I437" s="106" t="s">
        <v>345</v>
      </c>
      <c r="J437" s="168">
        <v>0</v>
      </c>
      <c r="K437" s="137"/>
      <c r="L437" s="137"/>
      <c r="M437" s="137"/>
      <c r="N437" s="137"/>
      <c r="O437" s="137"/>
      <c r="P437" s="137"/>
      <c r="Q437" s="137"/>
      <c r="R437" s="138"/>
    </row>
    <row r="438" spans="1:21" s="148" customFormat="1" ht="57">
      <c r="A438" s="13"/>
      <c r="B438" s="68"/>
      <c r="C438" s="156"/>
      <c r="D438" s="179"/>
      <c r="E438" s="236" t="s">
        <v>451</v>
      </c>
      <c r="F438" s="237"/>
      <c r="G438" s="237"/>
      <c r="H438" s="238"/>
      <c r="I438" s="106" t="s">
        <v>346</v>
      </c>
      <c r="J438" s="168">
        <v>58</v>
      </c>
      <c r="K438" s="137"/>
      <c r="L438" s="137"/>
      <c r="M438" s="137"/>
      <c r="N438" s="137"/>
      <c r="O438" s="137"/>
      <c r="P438" s="137"/>
      <c r="Q438" s="137"/>
      <c r="R438" s="138"/>
    </row>
    <row r="439" spans="1:21" s="148" customFormat="1" ht="71.25">
      <c r="A439" s="13"/>
      <c r="B439" s="68"/>
      <c r="C439" s="80"/>
      <c r="D439" s="81"/>
      <c r="E439" s="236" t="s">
        <v>452</v>
      </c>
      <c r="F439" s="237"/>
      <c r="G439" s="237"/>
      <c r="H439" s="238"/>
      <c r="I439" s="106" t="s">
        <v>347</v>
      </c>
      <c r="J439" s="168">
        <v>66</v>
      </c>
      <c r="K439" s="137"/>
      <c r="L439" s="137"/>
      <c r="M439" s="137"/>
      <c r="N439" s="137"/>
      <c r="O439" s="137"/>
      <c r="P439" s="137"/>
      <c r="Q439" s="137"/>
      <c r="R439" s="138"/>
    </row>
    <row r="440" spans="1:21" s="148" customFormat="1" ht="57">
      <c r="A440" s="13"/>
      <c r="B440" s="68"/>
      <c r="C440" s="156"/>
      <c r="D440" s="179"/>
      <c r="E440" s="236" t="s">
        <v>453</v>
      </c>
      <c r="F440" s="237"/>
      <c r="G440" s="237"/>
      <c r="H440" s="238"/>
      <c r="I440" s="106" t="s">
        <v>348</v>
      </c>
      <c r="J440" s="174" t="s">
        <v>231</v>
      </c>
      <c r="K440" s="137"/>
      <c r="L440" s="137"/>
      <c r="M440" s="137"/>
      <c r="N440" s="137"/>
      <c r="O440" s="137"/>
      <c r="P440" s="137"/>
      <c r="Q440" s="137"/>
      <c r="R440" s="138"/>
    </row>
    <row r="441" spans="1:21" s="148" customFormat="1" ht="57">
      <c r="A441" s="13"/>
      <c r="B441" s="68"/>
      <c r="C441" s="156"/>
      <c r="D441" s="179"/>
      <c r="E441" s="236" t="s">
        <v>454</v>
      </c>
      <c r="F441" s="237"/>
      <c r="G441" s="237"/>
      <c r="H441" s="238"/>
      <c r="I441" s="106" t="s">
        <v>349</v>
      </c>
      <c r="J441" s="168"/>
      <c r="K441" s="137"/>
      <c r="L441" s="137"/>
      <c r="M441" s="137"/>
      <c r="N441" s="137"/>
      <c r="O441" s="137"/>
      <c r="P441" s="137"/>
      <c r="Q441" s="137"/>
      <c r="R441" s="138"/>
    </row>
    <row r="442" spans="1:21" s="148" customFormat="1" ht="42.75">
      <c r="A442" s="13"/>
      <c r="B442" s="68"/>
      <c r="C442" s="156"/>
      <c r="D442" s="179"/>
      <c r="E442" s="236" t="s">
        <v>455</v>
      </c>
      <c r="F442" s="237"/>
      <c r="G442" s="237"/>
      <c r="H442" s="238"/>
      <c r="I442" s="106" t="s">
        <v>350</v>
      </c>
      <c r="J442" s="168">
        <v>0</v>
      </c>
      <c r="K442" s="137"/>
      <c r="L442" s="137"/>
      <c r="M442" s="137"/>
      <c r="N442" s="137"/>
      <c r="O442" s="137"/>
      <c r="P442" s="137"/>
      <c r="Q442" s="137"/>
      <c r="R442" s="138"/>
    </row>
    <row r="443" spans="1:21" s="148" customFormat="1" ht="57">
      <c r="A443" s="13"/>
      <c r="B443" s="68"/>
      <c r="C443" s="156"/>
      <c r="D443" s="179"/>
      <c r="E443" s="236" t="s">
        <v>456</v>
      </c>
      <c r="F443" s="237"/>
      <c r="G443" s="237"/>
      <c r="H443" s="238"/>
      <c r="I443" s="106" t="s">
        <v>351</v>
      </c>
      <c r="J443" s="168">
        <v>0</v>
      </c>
      <c r="K443" s="137"/>
      <c r="L443" s="137"/>
      <c r="M443" s="137"/>
      <c r="N443" s="137"/>
      <c r="O443" s="137"/>
      <c r="P443" s="137"/>
      <c r="Q443" s="137"/>
      <c r="R443" s="138"/>
    </row>
    <row r="444" spans="1:21" s="148" customFormat="1" ht="57">
      <c r="A444" s="13"/>
      <c r="B444" s="68"/>
      <c r="C444" s="158"/>
      <c r="D444" s="180"/>
      <c r="E444" s="236" t="s">
        <v>457</v>
      </c>
      <c r="F444" s="237"/>
      <c r="G444" s="237"/>
      <c r="H444" s="238"/>
      <c r="I444" s="106" t="s">
        <v>352</v>
      </c>
      <c r="J444" s="168">
        <v>0</v>
      </c>
      <c r="K444" s="137"/>
      <c r="L444" s="137"/>
      <c r="M444" s="137"/>
      <c r="N444" s="137"/>
      <c r="O444" s="137"/>
      <c r="P444" s="137"/>
      <c r="Q444" s="137"/>
      <c r="R444" s="138"/>
    </row>
    <row r="445" spans="1:21" s="148" customFormat="1" ht="57">
      <c r="A445" s="13"/>
      <c r="B445" s="68"/>
      <c r="C445" s="241" t="s">
        <v>458</v>
      </c>
      <c r="D445" s="242"/>
      <c r="E445" s="242"/>
      <c r="F445" s="242"/>
      <c r="G445" s="242"/>
      <c r="H445" s="242"/>
      <c r="I445" s="106" t="s">
        <v>353</v>
      </c>
      <c r="J445" s="168">
        <v>95</v>
      </c>
      <c r="K445" s="137"/>
      <c r="L445" s="137"/>
      <c r="M445" s="137"/>
      <c r="N445" s="137"/>
      <c r="O445" s="137"/>
      <c r="P445" s="137"/>
      <c r="Q445" s="137"/>
      <c r="R445" s="138"/>
    </row>
    <row r="446" spans="1:21" s="148" customFormat="1" ht="57">
      <c r="A446" s="13"/>
      <c r="B446" s="68"/>
      <c r="C446" s="241" t="s">
        <v>459</v>
      </c>
      <c r="D446" s="242"/>
      <c r="E446" s="242"/>
      <c r="F446" s="242"/>
      <c r="G446" s="242"/>
      <c r="H446" s="242"/>
      <c r="I446" s="106" t="s">
        <v>354</v>
      </c>
      <c r="J446" s="168">
        <v>64</v>
      </c>
      <c r="K446" s="137"/>
      <c r="L446" s="137"/>
      <c r="M446" s="137"/>
      <c r="N446" s="137"/>
      <c r="O446" s="137"/>
      <c r="P446" s="137"/>
      <c r="Q446" s="137"/>
      <c r="R446" s="138"/>
    </row>
    <row r="447" spans="1:21" s="148" customFormat="1" ht="57">
      <c r="A447" s="13"/>
      <c r="B447" s="68"/>
      <c r="C447" s="241" t="s">
        <v>460</v>
      </c>
      <c r="D447" s="242"/>
      <c r="E447" s="242"/>
      <c r="F447" s="242"/>
      <c r="G447" s="242"/>
      <c r="H447" s="242"/>
      <c r="I447" s="106" t="s">
        <v>355</v>
      </c>
      <c r="J447" s="168">
        <v>23</v>
      </c>
      <c r="K447" s="137"/>
      <c r="L447" s="137"/>
      <c r="M447" s="137"/>
      <c r="N447" s="137"/>
      <c r="O447" s="137"/>
      <c r="P447" s="137"/>
      <c r="Q447" s="137"/>
      <c r="R447" s="138"/>
    </row>
    <row r="448" spans="1:21" s="148" customFormat="1" ht="42.75">
      <c r="A448" s="13"/>
      <c r="B448" s="68"/>
      <c r="C448" s="241" t="s">
        <v>461</v>
      </c>
      <c r="D448" s="242"/>
      <c r="E448" s="242"/>
      <c r="F448" s="242"/>
      <c r="G448" s="242"/>
      <c r="H448" s="242"/>
      <c r="I448" s="106" t="s">
        <v>356</v>
      </c>
      <c r="J448" s="168">
        <v>0</v>
      </c>
      <c r="K448" s="137"/>
      <c r="L448" s="137"/>
      <c r="M448" s="137"/>
      <c r="N448" s="137"/>
      <c r="O448" s="137"/>
      <c r="P448" s="137"/>
      <c r="Q448" s="137"/>
      <c r="R448" s="138"/>
    </row>
    <row r="449" spans="1:21" s="148" customFormat="1" ht="57">
      <c r="A449" s="13"/>
      <c r="B449" s="68"/>
      <c r="C449" s="241" t="s">
        <v>462</v>
      </c>
      <c r="D449" s="242"/>
      <c r="E449" s="242"/>
      <c r="F449" s="242"/>
      <c r="G449" s="242"/>
      <c r="H449" s="242"/>
      <c r="I449" s="106" t="s">
        <v>357</v>
      </c>
      <c r="J449" s="168">
        <v>0</v>
      </c>
      <c r="K449" s="137"/>
      <c r="L449" s="137"/>
      <c r="M449" s="137"/>
      <c r="N449" s="137"/>
      <c r="O449" s="137"/>
      <c r="P449" s="137"/>
      <c r="Q449" s="137"/>
      <c r="R449" s="138"/>
    </row>
    <row r="450" spans="1:21" s="148" customFormat="1" ht="57">
      <c r="A450" s="13"/>
      <c r="B450" s="68"/>
      <c r="C450" s="241" t="s">
        <v>463</v>
      </c>
      <c r="D450" s="242"/>
      <c r="E450" s="242"/>
      <c r="F450" s="242"/>
      <c r="G450" s="242"/>
      <c r="H450" s="242"/>
      <c r="I450" s="106" t="s">
        <v>358</v>
      </c>
      <c r="J450" s="168">
        <v>0</v>
      </c>
      <c r="K450" s="137"/>
      <c r="L450" s="137"/>
      <c r="M450" s="137"/>
      <c r="N450" s="137"/>
      <c r="O450" s="137"/>
      <c r="P450" s="137"/>
      <c r="Q450" s="137"/>
      <c r="R450" s="138"/>
    </row>
    <row r="451" spans="1:21" s="148" customFormat="1" ht="71.25">
      <c r="A451" s="13"/>
      <c r="B451" s="68"/>
      <c r="C451" s="241" t="s">
        <v>464</v>
      </c>
      <c r="D451" s="242"/>
      <c r="E451" s="242"/>
      <c r="F451" s="242"/>
      <c r="G451" s="242"/>
      <c r="H451" s="242"/>
      <c r="I451" s="106" t="s">
        <v>359</v>
      </c>
      <c r="J451" s="168">
        <v>0</v>
      </c>
      <c r="K451" s="115"/>
      <c r="L451" s="115"/>
      <c r="M451" s="115"/>
      <c r="N451" s="115"/>
      <c r="O451" s="115"/>
      <c r="P451" s="115"/>
      <c r="Q451" s="115"/>
      <c r="R451" s="116"/>
    </row>
    <row r="452" spans="1:21" s="72" customFormat="1">
      <c r="A452" s="13"/>
      <c r="B452" s="30"/>
      <c r="C452" s="30"/>
      <c r="D452" s="30"/>
      <c r="E452" s="30"/>
      <c r="F452" s="30"/>
      <c r="G452" s="30"/>
      <c r="H452" s="201"/>
      <c r="I452" s="201"/>
      <c r="J452" s="70"/>
      <c r="K452" s="71"/>
      <c r="L452" s="71"/>
      <c r="M452" s="71"/>
      <c r="N452" s="71"/>
      <c r="O452" s="71"/>
      <c r="P452" s="71"/>
      <c r="Q452" s="71"/>
      <c r="R452" s="71"/>
    </row>
    <row r="453" spans="1:21" s="67" customFormat="1">
      <c r="A453" s="13"/>
      <c r="B453" s="68"/>
      <c r="C453" s="57"/>
      <c r="D453" s="57"/>
      <c r="E453" s="57"/>
      <c r="F453" s="57"/>
      <c r="G453" s="57"/>
      <c r="H453" s="73"/>
      <c r="I453" s="73"/>
      <c r="J453" s="70"/>
      <c r="K453" s="74"/>
      <c r="L453" s="74"/>
      <c r="M453" s="74"/>
      <c r="N453" s="74"/>
      <c r="O453" s="74"/>
      <c r="P453" s="74"/>
      <c r="Q453" s="74"/>
      <c r="R453" s="74"/>
    </row>
    <row r="454" spans="1:21" s="173" customFormat="1">
      <c r="A454" s="13"/>
      <c r="B454" s="111"/>
      <c r="C454" s="16"/>
      <c r="D454" s="16"/>
      <c r="E454" s="16"/>
      <c r="F454" s="16"/>
      <c r="G454" s="16"/>
      <c r="H454" s="58"/>
      <c r="I454" s="58"/>
      <c r="J454" s="87"/>
      <c r="K454" s="88"/>
      <c r="L454" s="88"/>
      <c r="M454" s="88"/>
      <c r="N454" s="88"/>
      <c r="O454" s="88"/>
      <c r="P454" s="88"/>
      <c r="Q454" s="88"/>
      <c r="R454" s="88"/>
    </row>
    <row r="455" spans="1:21">
      <c r="A455" s="13"/>
      <c r="B455" s="30"/>
      <c r="C455" s="30"/>
      <c r="D455" s="30"/>
      <c r="E455" s="30"/>
      <c r="F455" s="30"/>
      <c r="G455" s="30"/>
      <c r="H455" s="201"/>
      <c r="I455" s="201"/>
      <c r="K455" s="60"/>
      <c r="L455" s="60"/>
      <c r="M455" s="60"/>
      <c r="N455" s="60"/>
      <c r="O455" s="60"/>
      <c r="P455" s="60"/>
      <c r="Q455" s="60"/>
      <c r="R455" s="60"/>
      <c r="S455" s="20"/>
      <c r="T455" s="20"/>
      <c r="U455" s="20"/>
    </row>
    <row r="456" spans="1:21">
      <c r="A456" s="13"/>
      <c r="B456" s="30"/>
      <c r="C456" s="16"/>
      <c r="D456" s="16"/>
      <c r="F456" s="16"/>
      <c r="G456" s="16"/>
      <c r="H456" s="58"/>
      <c r="I456" s="58"/>
      <c r="J456" s="61" t="s">
        <v>41</v>
      </c>
      <c r="K456" s="61" t="s">
        <v>547</v>
      </c>
      <c r="L456" s="61" t="s">
        <v>548</v>
      </c>
      <c r="M456" s="61" t="s">
        <v>549</v>
      </c>
      <c r="N456" s="61" t="s">
        <v>550</v>
      </c>
      <c r="O456" s="61" t="s">
        <v>551</v>
      </c>
      <c r="P456" s="61" t="s">
        <v>552</v>
      </c>
      <c r="Q456" s="61" t="s">
        <v>553</v>
      </c>
      <c r="R456" s="61" t="s">
        <v>554</v>
      </c>
      <c r="S456" s="20"/>
      <c r="T456" s="20"/>
      <c r="U456" s="20"/>
    </row>
    <row r="457" spans="1:21" ht="17.25" customHeight="1">
      <c r="A457" s="13"/>
      <c r="B457" s="14"/>
      <c r="C457" s="16"/>
      <c r="D457" s="16"/>
      <c r="F457" s="16"/>
      <c r="G457" s="16"/>
      <c r="H457" s="58"/>
      <c r="I457" s="62" t="s">
        <v>42</v>
      </c>
      <c r="J457" s="63"/>
      <c r="K457" s="64" t="s">
        <v>555</v>
      </c>
      <c r="L457" s="64" t="s">
        <v>5</v>
      </c>
      <c r="M457" s="64" t="s">
        <v>5</v>
      </c>
      <c r="N457" s="64" t="s">
        <v>5</v>
      </c>
      <c r="O457" s="64" t="s">
        <v>5</v>
      </c>
      <c r="P457" s="64" t="s">
        <v>5</v>
      </c>
      <c r="Q457" s="64" t="s">
        <v>5</v>
      </c>
      <c r="R457" s="64" t="s">
        <v>5</v>
      </c>
      <c r="S457" s="20"/>
      <c r="T457" s="20"/>
      <c r="U457" s="20"/>
    </row>
    <row r="458" spans="1:21" s="67" customFormat="1" ht="42.75">
      <c r="A458" s="13"/>
      <c r="B458" s="68"/>
      <c r="C458" s="236" t="s">
        <v>360</v>
      </c>
      <c r="D458" s="239"/>
      <c r="E458" s="239"/>
      <c r="F458" s="239"/>
      <c r="G458" s="239"/>
      <c r="H458" s="240"/>
      <c r="I458" s="106" t="s">
        <v>361</v>
      </c>
      <c r="J458" s="181"/>
      <c r="K458" s="175"/>
      <c r="L458" s="175"/>
      <c r="M458" s="175"/>
      <c r="N458" s="175"/>
      <c r="O458" s="175"/>
      <c r="P458" s="175"/>
      <c r="Q458" s="175"/>
      <c r="R458" s="175"/>
    </row>
    <row r="459" spans="1:21" s="67" customFormat="1" ht="42.75">
      <c r="A459" s="13"/>
      <c r="B459" s="68"/>
      <c r="C459" s="241" t="s">
        <v>362</v>
      </c>
      <c r="D459" s="242"/>
      <c r="E459" s="242"/>
      <c r="F459" s="242"/>
      <c r="G459" s="242"/>
      <c r="H459" s="242"/>
      <c r="I459" s="106" t="s">
        <v>363</v>
      </c>
      <c r="J459" s="181"/>
      <c r="K459" s="182"/>
      <c r="L459" s="182"/>
      <c r="M459" s="182"/>
      <c r="N459" s="182"/>
      <c r="O459" s="182"/>
      <c r="P459" s="182"/>
      <c r="Q459" s="182"/>
      <c r="R459" s="182"/>
    </row>
    <row r="460" spans="1:21" s="67" customFormat="1" ht="35.1" customHeight="1">
      <c r="A460" s="13"/>
      <c r="B460" s="68"/>
      <c r="C460" s="243" t="s">
        <v>364</v>
      </c>
      <c r="D460" s="244"/>
      <c r="E460" s="244"/>
      <c r="F460" s="244"/>
      <c r="G460" s="244"/>
      <c r="H460" s="245"/>
      <c r="I460" s="246" t="s">
        <v>365</v>
      </c>
      <c r="J460" s="123">
        <v>0</v>
      </c>
      <c r="K460" s="124"/>
      <c r="L460" s="124"/>
      <c r="M460" s="124"/>
      <c r="N460" s="124"/>
      <c r="O460" s="124"/>
      <c r="P460" s="124"/>
      <c r="Q460" s="124"/>
      <c r="R460" s="124"/>
    </row>
    <row r="461" spans="1:21" s="67" customFormat="1" ht="35.1" customHeight="1">
      <c r="A461" s="13"/>
      <c r="B461" s="68"/>
      <c r="C461" s="156"/>
      <c r="D461" s="179"/>
      <c r="E461" s="236" t="s">
        <v>366</v>
      </c>
      <c r="F461" s="239"/>
      <c r="G461" s="239"/>
      <c r="H461" s="240"/>
      <c r="I461" s="247"/>
      <c r="J461" s="123">
        <v>0</v>
      </c>
      <c r="K461" s="124"/>
      <c r="L461" s="124"/>
      <c r="M461" s="124"/>
      <c r="N461" s="124"/>
      <c r="O461" s="124"/>
      <c r="P461" s="124"/>
      <c r="Q461" s="124"/>
      <c r="R461" s="124"/>
    </row>
    <row r="462" spans="1:21" s="67" customFormat="1" ht="45" customHeight="1">
      <c r="A462" s="13"/>
      <c r="B462" s="68"/>
      <c r="C462" s="158"/>
      <c r="D462" s="183"/>
      <c r="E462" s="236" t="s">
        <v>367</v>
      </c>
      <c r="F462" s="237"/>
      <c r="G462" s="237"/>
      <c r="H462" s="238"/>
      <c r="I462" s="248"/>
      <c r="J462" s="123">
        <v>0</v>
      </c>
      <c r="K462" s="124"/>
      <c r="L462" s="124"/>
      <c r="M462" s="124"/>
      <c r="N462" s="124"/>
      <c r="O462" s="124"/>
      <c r="P462" s="124"/>
      <c r="Q462" s="124"/>
      <c r="R462" s="124"/>
    </row>
    <row r="463" spans="1:21" s="72" customFormat="1">
      <c r="A463" s="13"/>
      <c r="B463" s="30"/>
      <c r="C463" s="57"/>
      <c r="D463" s="57"/>
      <c r="E463" s="30"/>
      <c r="F463" s="30"/>
      <c r="G463" s="30"/>
      <c r="H463" s="201"/>
      <c r="I463" s="201"/>
      <c r="J463" s="70"/>
      <c r="K463" s="71"/>
      <c r="L463" s="71"/>
      <c r="M463" s="71"/>
      <c r="N463" s="71"/>
      <c r="O463" s="71"/>
      <c r="P463" s="71"/>
      <c r="Q463" s="71"/>
      <c r="R463" s="71"/>
    </row>
    <row r="464" spans="1:21" s="67" customFormat="1">
      <c r="A464" s="13"/>
      <c r="B464" s="68"/>
      <c r="C464" s="57"/>
      <c r="D464" s="57"/>
      <c r="E464" s="57"/>
      <c r="F464" s="57"/>
      <c r="G464" s="57"/>
      <c r="H464" s="73"/>
      <c r="I464" s="73"/>
      <c r="J464" s="70"/>
      <c r="K464" s="74"/>
      <c r="L464" s="74"/>
      <c r="M464" s="74"/>
      <c r="N464" s="74"/>
      <c r="O464" s="74"/>
      <c r="P464" s="74"/>
      <c r="Q464" s="74"/>
      <c r="R464" s="74"/>
    </row>
    <row r="465" spans="1:21" s="72" customFormat="1">
      <c r="A465" s="13"/>
      <c r="B465" s="68"/>
      <c r="C465" s="16"/>
      <c r="D465" s="16"/>
      <c r="E465" s="16"/>
      <c r="F465" s="16"/>
      <c r="G465" s="16"/>
      <c r="H465" s="58"/>
      <c r="I465" s="58"/>
      <c r="J465" s="87"/>
      <c r="K465" s="88"/>
      <c r="L465" s="88"/>
      <c r="M465" s="88"/>
      <c r="N465" s="88"/>
      <c r="O465" s="88"/>
      <c r="P465" s="88"/>
      <c r="Q465" s="88"/>
      <c r="R465" s="88"/>
    </row>
    <row r="466" spans="1:21" s="72" customFormat="1">
      <c r="A466" s="13"/>
      <c r="B466" s="30" t="s">
        <v>465</v>
      </c>
      <c r="C466" s="16"/>
      <c r="D466" s="16"/>
      <c r="E466" s="16"/>
      <c r="F466" s="16"/>
      <c r="G466" s="16"/>
      <c r="H466" s="58"/>
      <c r="I466" s="58"/>
      <c r="J466" s="87"/>
      <c r="K466" s="88"/>
      <c r="L466" s="88"/>
      <c r="M466" s="88"/>
      <c r="N466" s="88"/>
      <c r="O466" s="88"/>
      <c r="P466" s="88"/>
      <c r="Q466" s="88"/>
      <c r="R466" s="88"/>
    </row>
    <row r="467" spans="1:21">
      <c r="A467" s="13"/>
      <c r="B467" s="30"/>
      <c r="C467" s="30"/>
      <c r="D467" s="30"/>
      <c r="E467" s="30"/>
      <c r="F467" s="30"/>
      <c r="G467" s="30"/>
      <c r="H467" s="201"/>
      <c r="I467" s="201"/>
      <c r="K467" s="60"/>
      <c r="L467" s="60"/>
      <c r="M467" s="60"/>
      <c r="N467" s="60"/>
      <c r="O467" s="60"/>
      <c r="P467" s="60"/>
      <c r="Q467" s="60"/>
      <c r="R467" s="60"/>
      <c r="S467" s="20"/>
      <c r="T467" s="20"/>
      <c r="U467" s="20"/>
    </row>
    <row r="468" spans="1:21">
      <c r="A468" s="13"/>
      <c r="B468" s="30"/>
      <c r="C468" s="16"/>
      <c r="D468" s="16"/>
      <c r="F468" s="16"/>
      <c r="G468" s="16"/>
      <c r="H468" s="58"/>
      <c r="I468" s="58"/>
      <c r="J468" s="61" t="s">
        <v>41</v>
      </c>
      <c r="K468" s="61" t="s">
        <v>547</v>
      </c>
      <c r="L468" s="61" t="s">
        <v>548</v>
      </c>
      <c r="M468" s="61" t="s">
        <v>549</v>
      </c>
      <c r="N468" s="61" t="s">
        <v>550</v>
      </c>
      <c r="O468" s="61" t="s">
        <v>551</v>
      </c>
      <c r="P468" s="61" t="s">
        <v>552</v>
      </c>
      <c r="Q468" s="61" t="s">
        <v>553</v>
      </c>
      <c r="R468" s="61" t="s">
        <v>554</v>
      </c>
      <c r="S468" s="20"/>
      <c r="T468" s="20"/>
      <c r="U468" s="20"/>
    </row>
    <row r="469" spans="1:21" ht="17.25" customHeight="1">
      <c r="A469" s="13"/>
      <c r="B469" s="14"/>
      <c r="C469" s="16"/>
      <c r="D469" s="16"/>
      <c r="F469" s="16"/>
      <c r="G469" s="16"/>
      <c r="H469" s="58"/>
      <c r="I469" s="62" t="s">
        <v>42</v>
      </c>
      <c r="J469" s="63"/>
      <c r="K469" s="64" t="s">
        <v>555</v>
      </c>
      <c r="L469" s="64" t="s">
        <v>5</v>
      </c>
      <c r="M469" s="64" t="s">
        <v>5</v>
      </c>
      <c r="N469" s="64" t="s">
        <v>5</v>
      </c>
      <c r="O469" s="64" t="s">
        <v>5</v>
      </c>
      <c r="P469" s="64" t="s">
        <v>5</v>
      </c>
      <c r="Q469" s="64" t="s">
        <v>5</v>
      </c>
      <c r="R469" s="64" t="s">
        <v>5</v>
      </c>
      <c r="S469" s="20"/>
      <c r="T469" s="20"/>
      <c r="U469" s="20"/>
    </row>
    <row r="470" spans="1:21" s="67" customFormat="1" ht="57">
      <c r="A470" s="13"/>
      <c r="B470" s="14"/>
      <c r="C470" s="236" t="s">
        <v>368</v>
      </c>
      <c r="D470" s="239"/>
      <c r="E470" s="239"/>
      <c r="F470" s="239"/>
      <c r="G470" s="239"/>
      <c r="H470" s="240"/>
      <c r="I470" s="106" t="s">
        <v>369</v>
      </c>
      <c r="J470" s="174">
        <v>0</v>
      </c>
      <c r="K470" s="184"/>
      <c r="L470" s="184"/>
      <c r="M470" s="184"/>
      <c r="N470" s="184"/>
      <c r="O470" s="184"/>
      <c r="P470" s="184"/>
      <c r="Q470" s="184"/>
      <c r="R470" s="185"/>
    </row>
    <row r="471" spans="1:21" s="148" customFormat="1" ht="85.5">
      <c r="A471" s="13"/>
      <c r="B471" s="111"/>
      <c r="C471" s="236" t="s">
        <v>466</v>
      </c>
      <c r="D471" s="237"/>
      <c r="E471" s="237"/>
      <c r="F471" s="237"/>
      <c r="G471" s="237"/>
      <c r="H471" s="238"/>
      <c r="I471" s="106" t="s">
        <v>370</v>
      </c>
      <c r="J471" s="168">
        <v>0</v>
      </c>
      <c r="K471" s="186"/>
      <c r="L471" s="186"/>
      <c r="M471" s="186"/>
      <c r="N471" s="186"/>
      <c r="O471" s="186"/>
      <c r="P471" s="186"/>
      <c r="Q471" s="186"/>
      <c r="R471" s="187"/>
    </row>
    <row r="472" spans="1:21" s="148" customFormat="1" ht="42.75">
      <c r="A472" s="13"/>
      <c r="B472" s="111"/>
      <c r="C472" s="236" t="s">
        <v>467</v>
      </c>
      <c r="D472" s="237"/>
      <c r="E472" s="237"/>
      <c r="F472" s="237"/>
      <c r="G472" s="237"/>
      <c r="H472" s="238"/>
      <c r="I472" s="106" t="s">
        <v>371</v>
      </c>
      <c r="J472" s="168" t="s">
        <v>231</v>
      </c>
      <c r="K472" s="186"/>
      <c r="L472" s="186"/>
      <c r="M472" s="186"/>
      <c r="N472" s="186"/>
      <c r="O472" s="186"/>
      <c r="P472" s="186"/>
      <c r="Q472" s="186"/>
      <c r="R472" s="187"/>
    </row>
    <row r="473" spans="1:21" s="148" customFormat="1" ht="71.25">
      <c r="A473" s="13"/>
      <c r="B473" s="111"/>
      <c r="C473" s="236" t="s">
        <v>468</v>
      </c>
      <c r="D473" s="237"/>
      <c r="E473" s="237"/>
      <c r="F473" s="237"/>
      <c r="G473" s="237"/>
      <c r="H473" s="238"/>
      <c r="I473" s="106" t="s">
        <v>372</v>
      </c>
      <c r="J473" s="168">
        <v>0</v>
      </c>
      <c r="K473" s="188"/>
      <c r="L473" s="188"/>
      <c r="M473" s="188"/>
      <c r="N473" s="188"/>
      <c r="O473" s="188"/>
      <c r="P473" s="188"/>
      <c r="Q473" s="188"/>
      <c r="R473" s="189"/>
    </row>
    <row r="474" spans="1:21" s="72" customFormat="1">
      <c r="A474" s="13"/>
      <c r="B474" s="30"/>
      <c r="C474" s="30"/>
      <c r="D474" s="30"/>
      <c r="E474" s="30"/>
      <c r="F474" s="30"/>
      <c r="G474" s="30"/>
      <c r="H474" s="201"/>
      <c r="I474" s="201"/>
      <c r="J474" s="70"/>
      <c r="K474" s="71"/>
      <c r="L474" s="71"/>
      <c r="M474" s="71"/>
      <c r="N474" s="71"/>
      <c r="O474" s="71"/>
      <c r="P474" s="71"/>
      <c r="Q474" s="71"/>
      <c r="R474" s="71"/>
    </row>
    <row r="475" spans="1:21" s="67" customFormat="1">
      <c r="A475" s="13"/>
      <c r="B475" s="68"/>
      <c r="C475" s="57"/>
      <c r="D475" s="57"/>
      <c r="E475" s="57"/>
      <c r="F475" s="57"/>
      <c r="G475" s="57"/>
      <c r="H475" s="73"/>
      <c r="I475" s="73"/>
      <c r="J475" s="70"/>
      <c r="K475" s="74"/>
      <c r="L475" s="74"/>
      <c r="M475" s="74"/>
      <c r="N475" s="74"/>
      <c r="O475" s="74"/>
      <c r="P475" s="74"/>
      <c r="Q475" s="74"/>
      <c r="R475" s="74"/>
    </row>
    <row r="476" spans="1:21" s="173" customFormat="1">
      <c r="A476" s="13"/>
      <c r="C476" s="16"/>
      <c r="D476" s="16"/>
      <c r="E476" s="16"/>
      <c r="F476" s="16"/>
      <c r="G476" s="16"/>
      <c r="H476" s="58"/>
      <c r="I476" s="58"/>
      <c r="J476" s="87"/>
      <c r="K476" s="88"/>
      <c r="L476" s="88"/>
      <c r="M476" s="88"/>
      <c r="N476" s="88"/>
      <c r="O476" s="88"/>
      <c r="P476" s="88"/>
      <c r="Q476" s="88"/>
      <c r="R476" s="88"/>
    </row>
    <row r="477" spans="1:21" s="173" customFormat="1">
      <c r="A477" s="13"/>
      <c r="B477" s="30" t="s">
        <v>469</v>
      </c>
      <c r="C477" s="16"/>
      <c r="D477" s="16"/>
      <c r="E477" s="16"/>
      <c r="F477" s="16"/>
      <c r="G477" s="16"/>
      <c r="H477" s="58"/>
      <c r="I477" s="58"/>
      <c r="J477" s="87"/>
      <c r="K477" s="88"/>
      <c r="L477" s="88"/>
      <c r="M477" s="88"/>
      <c r="N477" s="88"/>
      <c r="O477" s="88"/>
      <c r="P477" s="88"/>
      <c r="Q477" s="88"/>
      <c r="R477" s="88"/>
    </row>
    <row r="478" spans="1:21">
      <c r="A478" s="13"/>
      <c r="B478" s="30"/>
      <c r="C478" s="30"/>
      <c r="D478" s="30"/>
      <c r="E478" s="30"/>
      <c r="F478" s="30"/>
      <c r="G478" s="30"/>
      <c r="H478" s="201"/>
      <c r="I478" s="201"/>
      <c r="K478" s="60"/>
      <c r="L478" s="60"/>
      <c r="M478" s="60"/>
      <c r="N478" s="60"/>
      <c r="O478" s="60"/>
      <c r="P478" s="60"/>
      <c r="Q478" s="60"/>
      <c r="R478" s="60"/>
      <c r="S478" s="20"/>
      <c r="T478" s="20"/>
      <c r="U478" s="20"/>
    </row>
    <row r="479" spans="1:21">
      <c r="A479" s="13"/>
      <c r="B479" s="30"/>
      <c r="C479" s="16"/>
      <c r="D479" s="16"/>
      <c r="F479" s="16"/>
      <c r="G479" s="16"/>
      <c r="H479" s="58"/>
      <c r="I479" s="58"/>
      <c r="J479" s="61" t="s">
        <v>41</v>
      </c>
      <c r="K479" s="61" t="s">
        <v>547</v>
      </c>
      <c r="L479" s="61" t="s">
        <v>548</v>
      </c>
      <c r="M479" s="61" t="s">
        <v>549</v>
      </c>
      <c r="N479" s="61" t="s">
        <v>550</v>
      </c>
      <c r="O479" s="61" t="s">
        <v>551</v>
      </c>
      <c r="P479" s="61" t="s">
        <v>552</v>
      </c>
      <c r="Q479" s="61" t="s">
        <v>553</v>
      </c>
      <c r="R479" s="61" t="s">
        <v>554</v>
      </c>
      <c r="S479" s="20"/>
      <c r="T479" s="20"/>
      <c r="U479" s="20"/>
    </row>
    <row r="480" spans="1:21" ht="17.25" customHeight="1">
      <c r="A480" s="13"/>
      <c r="B480" s="14"/>
      <c r="C480" s="16"/>
      <c r="D480" s="16"/>
      <c r="F480" s="16"/>
      <c r="G480" s="16"/>
      <c r="H480" s="58"/>
      <c r="I480" s="62" t="s">
        <v>42</v>
      </c>
      <c r="J480" s="63"/>
      <c r="K480" s="64" t="s">
        <v>555</v>
      </c>
      <c r="L480" s="64" t="s">
        <v>5</v>
      </c>
      <c r="M480" s="64" t="s">
        <v>5</v>
      </c>
      <c r="N480" s="64" t="s">
        <v>5</v>
      </c>
      <c r="O480" s="64" t="s">
        <v>5</v>
      </c>
      <c r="P480" s="64" t="s">
        <v>5</v>
      </c>
      <c r="Q480" s="64" t="s">
        <v>5</v>
      </c>
      <c r="R480" s="64" t="s">
        <v>5</v>
      </c>
      <c r="S480" s="20"/>
      <c r="T480" s="20"/>
      <c r="U480" s="20"/>
    </row>
    <row r="481" spans="1:22" s="148" customFormat="1" ht="42.75">
      <c r="A481" s="13"/>
      <c r="B481" s="173"/>
      <c r="C481" s="236" t="s">
        <v>470</v>
      </c>
      <c r="D481" s="239"/>
      <c r="E481" s="239"/>
      <c r="F481" s="239"/>
      <c r="G481" s="239"/>
      <c r="H481" s="240"/>
      <c r="I481" s="106" t="s">
        <v>373</v>
      </c>
      <c r="J481" s="168" t="s">
        <v>231</v>
      </c>
      <c r="K481" s="184"/>
      <c r="L481" s="184"/>
      <c r="M481" s="184"/>
      <c r="N481" s="184"/>
      <c r="O481" s="184"/>
      <c r="P481" s="184"/>
      <c r="Q481" s="184"/>
      <c r="R481" s="185"/>
    </row>
    <row r="482" spans="1:22" s="148" customFormat="1" ht="57">
      <c r="A482" s="13"/>
      <c r="B482" s="111"/>
      <c r="C482" s="236" t="s">
        <v>471</v>
      </c>
      <c r="D482" s="237"/>
      <c r="E482" s="237"/>
      <c r="F482" s="237"/>
      <c r="G482" s="237"/>
      <c r="H482" s="238"/>
      <c r="I482" s="106" t="s">
        <v>374</v>
      </c>
      <c r="J482" s="168">
        <v>0</v>
      </c>
      <c r="K482" s="186"/>
      <c r="L482" s="186"/>
      <c r="M482" s="186"/>
      <c r="N482" s="186"/>
      <c r="O482" s="186"/>
      <c r="P482" s="186"/>
      <c r="Q482" s="186"/>
      <c r="R482" s="187"/>
    </row>
    <row r="483" spans="1:22" s="148" customFormat="1" ht="57">
      <c r="A483" s="13"/>
      <c r="B483" s="111"/>
      <c r="C483" s="236" t="s">
        <v>472</v>
      </c>
      <c r="D483" s="237"/>
      <c r="E483" s="237"/>
      <c r="F483" s="237"/>
      <c r="G483" s="237"/>
      <c r="H483" s="238"/>
      <c r="I483" s="106" t="s">
        <v>375</v>
      </c>
      <c r="J483" s="168">
        <v>0</v>
      </c>
      <c r="K483" s="186"/>
      <c r="L483" s="186"/>
      <c r="M483" s="186"/>
      <c r="N483" s="186"/>
      <c r="O483" s="186"/>
      <c r="P483" s="186"/>
      <c r="Q483" s="186"/>
      <c r="R483" s="187"/>
    </row>
    <row r="484" spans="1:22" s="148" customFormat="1" ht="57">
      <c r="A484" s="13"/>
      <c r="B484" s="111"/>
      <c r="C484" s="236" t="s">
        <v>376</v>
      </c>
      <c r="D484" s="237"/>
      <c r="E484" s="237"/>
      <c r="F484" s="237"/>
      <c r="G484" s="237"/>
      <c r="H484" s="238"/>
      <c r="I484" s="106" t="s">
        <v>377</v>
      </c>
      <c r="J484" s="168">
        <v>0</v>
      </c>
      <c r="K484" s="186"/>
      <c r="L484" s="186"/>
      <c r="M484" s="186"/>
      <c r="N484" s="186"/>
      <c r="O484" s="186"/>
      <c r="P484" s="186"/>
      <c r="Q484" s="186"/>
      <c r="R484" s="187"/>
    </row>
    <row r="485" spans="1:22" s="148" customFormat="1" ht="57">
      <c r="A485" s="13"/>
      <c r="B485" s="111"/>
      <c r="C485" s="236" t="s">
        <v>473</v>
      </c>
      <c r="D485" s="237"/>
      <c r="E485" s="237"/>
      <c r="F485" s="237"/>
      <c r="G485" s="237"/>
      <c r="H485" s="238"/>
      <c r="I485" s="106" t="s">
        <v>378</v>
      </c>
      <c r="J485" s="168">
        <v>0</v>
      </c>
      <c r="K485" s="188"/>
      <c r="L485" s="188"/>
      <c r="M485" s="188"/>
      <c r="N485" s="188"/>
      <c r="O485" s="188"/>
      <c r="P485" s="188"/>
      <c r="Q485" s="188"/>
      <c r="R485" s="189"/>
    </row>
    <row r="486" spans="1:22" s="72" customFormat="1">
      <c r="A486" s="13"/>
      <c r="B486" s="30"/>
      <c r="C486" s="30"/>
      <c r="D486" s="30"/>
      <c r="E486" s="30"/>
      <c r="F486" s="30"/>
      <c r="G486" s="30"/>
      <c r="H486" s="201"/>
      <c r="I486" s="201"/>
      <c r="J486" s="70"/>
      <c r="K486" s="71"/>
      <c r="L486" s="71"/>
      <c r="M486" s="71"/>
      <c r="N486" s="71"/>
      <c r="O486" s="71"/>
      <c r="P486" s="71"/>
      <c r="Q486" s="71"/>
      <c r="R486" s="71"/>
      <c r="S486" s="71"/>
      <c r="T486" s="71"/>
      <c r="U486" s="71"/>
    </row>
    <row r="487" spans="1:22" s="67" customFormat="1">
      <c r="A487" s="13"/>
      <c r="B487" s="68"/>
      <c r="C487" s="57"/>
      <c r="D487" s="57"/>
      <c r="E487" s="57"/>
      <c r="F487" s="57"/>
      <c r="G487" s="57"/>
      <c r="H487" s="73"/>
      <c r="I487" s="73"/>
      <c r="J487" s="70"/>
      <c r="K487" s="74"/>
      <c r="L487" s="74"/>
      <c r="M487" s="74"/>
      <c r="N487" s="74"/>
      <c r="O487" s="74"/>
      <c r="P487" s="74"/>
      <c r="Q487" s="74"/>
      <c r="R487" s="74"/>
      <c r="S487" s="74"/>
      <c r="T487" s="74"/>
      <c r="U487" s="74"/>
    </row>
    <row r="488" spans="1:22" s="67" customFormat="1">
      <c r="A488" s="13"/>
      <c r="B488" s="111"/>
      <c r="C488" s="111"/>
      <c r="D488" s="57"/>
      <c r="E488" s="57"/>
      <c r="F488" s="57"/>
      <c r="G488" s="57"/>
      <c r="H488" s="73"/>
      <c r="I488" s="141" t="str">
        <f>HYPERLINK("#"&amp;$B$3&amp;"!a1","TOPへ戻る")</f>
        <v>TOPへ戻る</v>
      </c>
      <c r="J488" s="70"/>
      <c r="K488" s="74"/>
      <c r="L488" s="74"/>
      <c r="M488" s="74"/>
      <c r="N488" s="74"/>
      <c r="O488" s="74"/>
      <c r="P488" s="74"/>
      <c r="Q488" s="74"/>
      <c r="R488" s="74"/>
      <c r="S488" s="74"/>
      <c r="T488" s="74"/>
      <c r="U488" s="74"/>
    </row>
    <row r="489" spans="1:22" s="67" customFormat="1">
      <c r="A489" s="13"/>
      <c r="B489" s="111"/>
      <c r="C489" s="111"/>
      <c r="D489" s="57"/>
      <c r="E489" s="57"/>
      <c r="F489" s="57"/>
      <c r="G489" s="57"/>
      <c r="H489" s="73"/>
      <c r="I489" s="73"/>
      <c r="J489" s="70"/>
      <c r="K489" s="74"/>
      <c r="L489" s="74"/>
      <c r="M489" s="74"/>
      <c r="N489" s="74"/>
      <c r="O489" s="74"/>
      <c r="P489" s="74"/>
      <c r="Q489" s="74"/>
      <c r="R489" s="74"/>
      <c r="S489" s="74"/>
      <c r="T489" s="74"/>
      <c r="U489" s="74"/>
    </row>
    <row r="490" spans="1:22" s="148" customFormat="1">
      <c r="A490" s="190"/>
      <c r="B490" s="191"/>
      <c r="C490" s="15"/>
      <c r="D490" s="15"/>
      <c r="E490" s="16"/>
      <c r="F490" s="15"/>
      <c r="G490" s="15"/>
      <c r="H490" s="17"/>
      <c r="I490" s="17"/>
      <c r="J490" s="18"/>
      <c r="K490" s="18"/>
      <c r="L490" s="18"/>
      <c r="M490" s="19"/>
      <c r="N490" s="19"/>
      <c r="O490" s="19"/>
      <c r="P490" s="19"/>
      <c r="Q490" s="19"/>
      <c r="R490" s="19"/>
      <c r="S490" s="19"/>
      <c r="T490" s="19"/>
      <c r="U490" s="19"/>
      <c r="V490" s="20"/>
    </row>
    <row r="491" spans="1:22" s="148" customFormat="1">
      <c r="A491" s="190"/>
      <c r="B491" s="191"/>
      <c r="C491" s="15"/>
      <c r="D491" s="15"/>
      <c r="E491" s="16"/>
      <c r="F491" s="15"/>
      <c r="G491" s="15"/>
      <c r="H491" s="17"/>
      <c r="I491" s="17"/>
      <c r="J491" s="18"/>
      <c r="K491" s="18"/>
      <c r="L491" s="18"/>
      <c r="M491" s="19"/>
      <c r="N491" s="19"/>
      <c r="O491" s="19"/>
      <c r="P491" s="19"/>
      <c r="Q491" s="19"/>
      <c r="R491" s="19"/>
      <c r="S491" s="19"/>
      <c r="T491" s="19"/>
      <c r="U491" s="19"/>
      <c r="V491" s="20"/>
    </row>
    <row r="492" spans="1:22" s="148" customFormat="1">
      <c r="A492" s="190"/>
      <c r="B492" s="191"/>
      <c r="C492" s="15"/>
      <c r="D492" s="15"/>
      <c r="E492" s="16"/>
      <c r="F492" s="15"/>
      <c r="G492" s="15"/>
      <c r="H492" s="17"/>
      <c r="I492" s="17"/>
      <c r="J492" s="18"/>
      <c r="K492" s="18"/>
      <c r="L492" s="18"/>
      <c r="M492" s="19"/>
      <c r="N492" s="19"/>
      <c r="O492" s="19"/>
      <c r="P492" s="19"/>
      <c r="Q492" s="19"/>
      <c r="R492" s="19"/>
      <c r="S492" s="19"/>
      <c r="T492" s="19"/>
      <c r="U492" s="19"/>
      <c r="V492" s="20"/>
    </row>
    <row r="493" spans="1:22" s="148" customFormat="1">
      <c r="A493" s="190"/>
      <c r="B493" s="191"/>
      <c r="C493" s="15"/>
      <c r="D493" s="15"/>
      <c r="E493" s="16"/>
      <c r="F493" s="15"/>
      <c r="G493" s="15"/>
      <c r="H493" s="17"/>
      <c r="I493" s="17"/>
      <c r="J493" s="18"/>
      <c r="K493" s="18"/>
      <c r="L493" s="18"/>
      <c r="M493" s="19"/>
      <c r="N493" s="19"/>
      <c r="O493" s="19"/>
      <c r="P493" s="19"/>
      <c r="Q493" s="19"/>
      <c r="R493" s="19"/>
      <c r="S493" s="19"/>
      <c r="T493" s="19"/>
      <c r="U493" s="19"/>
      <c r="V493" s="20"/>
    </row>
    <row r="494" spans="1:22" s="148" customFormat="1">
      <c r="A494" s="190"/>
      <c r="B494" s="191"/>
      <c r="C494" s="15"/>
      <c r="D494" s="15"/>
      <c r="E494" s="16"/>
      <c r="F494" s="15"/>
      <c r="G494" s="15"/>
      <c r="H494" s="17"/>
      <c r="I494" s="17"/>
      <c r="J494" s="18"/>
      <c r="K494" s="18"/>
      <c r="L494" s="18"/>
      <c r="M494" s="19"/>
      <c r="N494" s="19"/>
      <c r="O494" s="19"/>
      <c r="P494" s="19"/>
      <c r="Q494" s="19"/>
      <c r="R494" s="19"/>
      <c r="S494" s="19"/>
      <c r="T494" s="19"/>
      <c r="U494" s="19"/>
      <c r="V494" s="20"/>
    </row>
    <row r="495" spans="1:22" s="148" customFormat="1">
      <c r="A495" s="190"/>
      <c r="B495" s="191"/>
      <c r="C495" s="15"/>
      <c r="D495" s="15"/>
      <c r="E495" s="16"/>
      <c r="F495" s="15"/>
      <c r="G495" s="15"/>
      <c r="H495" s="17"/>
      <c r="I495" s="17"/>
      <c r="J495" s="18"/>
      <c r="K495" s="18"/>
      <c r="L495" s="18"/>
      <c r="M495" s="19"/>
      <c r="N495" s="19"/>
      <c r="O495" s="19"/>
      <c r="P495" s="19"/>
      <c r="Q495" s="19"/>
      <c r="R495" s="19"/>
      <c r="S495" s="19"/>
      <c r="T495" s="19"/>
      <c r="U495" s="19"/>
      <c r="V495" s="20"/>
    </row>
    <row r="496" spans="1:22" s="148" customFormat="1">
      <c r="A496" s="190"/>
      <c r="B496" s="191"/>
      <c r="C496" s="15"/>
      <c r="D496" s="15"/>
      <c r="E496" s="16"/>
      <c r="F496" s="15"/>
      <c r="G496" s="15"/>
      <c r="H496" s="17"/>
      <c r="I496" s="17"/>
      <c r="J496" s="18"/>
      <c r="K496" s="18"/>
      <c r="L496" s="18"/>
      <c r="M496" s="19"/>
      <c r="N496" s="19"/>
      <c r="O496" s="19"/>
      <c r="P496" s="19"/>
      <c r="Q496" s="19"/>
      <c r="R496" s="19"/>
      <c r="S496" s="19"/>
      <c r="T496" s="19"/>
      <c r="U496" s="19"/>
      <c r="V496" s="20"/>
    </row>
    <row r="497" spans="1:22" s="148" customFormat="1">
      <c r="A497" s="190"/>
      <c r="B497" s="191"/>
      <c r="C497" s="15"/>
      <c r="D497" s="15"/>
      <c r="E497" s="16"/>
      <c r="F497" s="15"/>
      <c r="G497" s="15"/>
      <c r="H497" s="17"/>
      <c r="I497" s="17"/>
      <c r="J497" s="18"/>
      <c r="K497" s="18"/>
      <c r="L497" s="18"/>
      <c r="M497" s="19"/>
      <c r="N497" s="19"/>
      <c r="O497" s="19"/>
      <c r="P497" s="19"/>
      <c r="Q497" s="19"/>
      <c r="R497" s="19"/>
      <c r="S497" s="19"/>
      <c r="T497" s="19"/>
      <c r="U497" s="19"/>
      <c r="V497" s="20"/>
    </row>
    <row r="498" spans="1:22" s="148" customFormat="1">
      <c r="A498" s="190"/>
      <c r="B498" s="191"/>
      <c r="C498" s="15"/>
      <c r="D498" s="15"/>
      <c r="E498" s="16"/>
      <c r="F498" s="15"/>
      <c r="G498" s="15"/>
      <c r="H498" s="17"/>
      <c r="I498" s="17"/>
      <c r="J498" s="18"/>
      <c r="K498" s="18"/>
      <c r="L498" s="18"/>
      <c r="M498" s="19"/>
      <c r="N498" s="19"/>
      <c r="O498" s="19"/>
      <c r="P498" s="19"/>
      <c r="Q498" s="19"/>
      <c r="R498" s="19"/>
      <c r="S498" s="19"/>
      <c r="T498" s="19"/>
      <c r="U498" s="19"/>
      <c r="V498" s="20"/>
    </row>
    <row r="499" spans="1:22" s="148" customFormat="1">
      <c r="A499" s="190"/>
      <c r="B499" s="191"/>
      <c r="C499" s="15"/>
      <c r="D499" s="15"/>
      <c r="E499" s="16"/>
      <c r="F499" s="15"/>
      <c r="G499" s="15"/>
      <c r="H499" s="17"/>
      <c r="I499" s="17"/>
      <c r="J499" s="18"/>
      <c r="K499" s="18"/>
      <c r="L499" s="18"/>
      <c r="M499" s="19"/>
      <c r="N499" s="19"/>
      <c r="O499" s="19"/>
      <c r="P499" s="19"/>
      <c r="Q499" s="19"/>
      <c r="R499" s="19"/>
      <c r="S499" s="19"/>
      <c r="T499" s="19"/>
      <c r="U499" s="19"/>
      <c r="V499" s="20"/>
    </row>
    <row r="500" spans="1:22" s="148" customFormat="1">
      <c r="A500" s="190"/>
      <c r="B500" s="191"/>
      <c r="C500" s="15"/>
      <c r="D500" s="15"/>
      <c r="E500" s="16"/>
      <c r="F500" s="15"/>
      <c r="G500" s="15"/>
      <c r="H500" s="17"/>
      <c r="I500" s="17"/>
      <c r="J500" s="18"/>
      <c r="K500" s="18"/>
      <c r="L500" s="18"/>
      <c r="M500" s="19"/>
      <c r="N500" s="19"/>
      <c r="O500" s="19"/>
      <c r="P500" s="19"/>
      <c r="Q500" s="19"/>
      <c r="R500" s="19"/>
      <c r="S500" s="19"/>
      <c r="T500" s="19"/>
      <c r="U500" s="19"/>
      <c r="V500" s="20"/>
    </row>
    <row r="501" spans="1:22" s="148" customFormat="1">
      <c r="A501" s="190"/>
      <c r="B501" s="191"/>
      <c r="C501" s="15"/>
      <c r="D501" s="15"/>
      <c r="E501" s="16"/>
      <c r="F501" s="15"/>
      <c r="G501" s="15"/>
      <c r="H501" s="17"/>
      <c r="I501" s="17"/>
      <c r="J501" s="18"/>
      <c r="K501" s="18"/>
      <c r="L501" s="18"/>
      <c r="M501" s="19"/>
      <c r="N501" s="19"/>
      <c r="O501" s="19"/>
      <c r="P501" s="19"/>
      <c r="Q501" s="19"/>
      <c r="R501" s="19"/>
      <c r="S501" s="19"/>
      <c r="T501" s="19"/>
      <c r="U501" s="19"/>
      <c r="V501" s="20"/>
    </row>
    <row r="502" spans="1:22" s="148" customFormat="1">
      <c r="A502" s="190"/>
      <c r="B502" s="191"/>
      <c r="C502" s="15"/>
      <c r="D502" s="15"/>
      <c r="E502" s="16"/>
      <c r="F502" s="15"/>
      <c r="G502" s="15"/>
      <c r="H502" s="17"/>
      <c r="I502" s="17"/>
      <c r="J502" s="18"/>
      <c r="K502" s="18"/>
      <c r="L502" s="18"/>
      <c r="M502" s="19"/>
      <c r="N502" s="19"/>
      <c r="O502" s="19"/>
      <c r="P502" s="19"/>
      <c r="Q502" s="19"/>
      <c r="R502" s="19"/>
      <c r="S502" s="19"/>
      <c r="T502" s="19"/>
      <c r="U502" s="19"/>
      <c r="V502" s="20"/>
    </row>
    <row r="503" spans="1:22" s="148" customFormat="1">
      <c r="A503" s="190"/>
      <c r="B503" s="191"/>
      <c r="C503" s="15"/>
      <c r="D503" s="15"/>
      <c r="E503" s="16"/>
      <c r="F503" s="15"/>
      <c r="G503" s="15"/>
      <c r="H503" s="17"/>
      <c r="I503" s="17"/>
      <c r="J503" s="18"/>
      <c r="K503" s="18"/>
      <c r="L503" s="18"/>
      <c r="M503" s="19"/>
      <c r="N503" s="19"/>
      <c r="O503" s="19"/>
      <c r="P503" s="19"/>
      <c r="Q503" s="19"/>
      <c r="R503" s="19"/>
      <c r="S503" s="19"/>
      <c r="T503" s="19"/>
      <c r="U503" s="19"/>
      <c r="V503" s="20"/>
    </row>
    <row r="504" spans="1:22" s="148" customFormat="1">
      <c r="A504" s="190"/>
      <c r="B504" s="191"/>
      <c r="C504" s="15"/>
      <c r="D504" s="15"/>
      <c r="E504" s="16"/>
      <c r="F504" s="15"/>
      <c r="G504" s="15"/>
      <c r="H504" s="17"/>
      <c r="I504" s="17"/>
      <c r="J504" s="18"/>
      <c r="K504" s="18"/>
      <c r="L504" s="18"/>
      <c r="M504" s="19"/>
      <c r="N504" s="19"/>
      <c r="O504" s="19"/>
      <c r="P504" s="19"/>
      <c r="Q504" s="19"/>
      <c r="R504" s="19"/>
      <c r="S504" s="19"/>
      <c r="T504" s="19"/>
      <c r="U504" s="19"/>
      <c r="V504" s="20"/>
    </row>
    <row r="505" spans="1:22" s="148" customFormat="1">
      <c r="A505" s="190"/>
      <c r="B505" s="191"/>
      <c r="C505" s="15"/>
      <c r="D505" s="15"/>
      <c r="E505" s="16"/>
      <c r="F505" s="15"/>
      <c r="G505" s="15"/>
      <c r="H505" s="17"/>
      <c r="I505" s="17"/>
      <c r="J505" s="18"/>
      <c r="K505" s="18"/>
      <c r="L505" s="18"/>
      <c r="M505" s="19"/>
      <c r="N505" s="19"/>
      <c r="O505" s="19"/>
      <c r="P505" s="19"/>
      <c r="Q505" s="19"/>
      <c r="R505" s="19"/>
      <c r="S505" s="19"/>
      <c r="T505" s="19"/>
      <c r="U505" s="19"/>
      <c r="V505" s="20"/>
    </row>
    <row r="506" spans="1:22" s="148" customFormat="1">
      <c r="A506" s="190"/>
      <c r="B506" s="191"/>
      <c r="C506" s="15"/>
      <c r="D506" s="15"/>
      <c r="E506" s="16"/>
      <c r="F506" s="15"/>
      <c r="G506" s="15"/>
      <c r="H506" s="17"/>
      <c r="I506" s="17"/>
      <c r="J506" s="18"/>
      <c r="K506" s="18"/>
      <c r="L506" s="18"/>
      <c r="M506" s="19"/>
      <c r="N506" s="19"/>
      <c r="O506" s="19"/>
      <c r="P506" s="19"/>
      <c r="Q506" s="19"/>
      <c r="R506" s="19"/>
      <c r="S506" s="19"/>
      <c r="T506" s="19"/>
      <c r="U506" s="19"/>
      <c r="V506" s="20"/>
    </row>
    <row r="507" spans="1:22" s="148" customFormat="1">
      <c r="A507" s="190"/>
      <c r="B507" s="20"/>
      <c r="C507" s="15"/>
      <c r="D507" s="15"/>
      <c r="E507" s="16"/>
      <c r="F507" s="15"/>
      <c r="G507" s="15"/>
      <c r="H507" s="17"/>
      <c r="I507" s="17"/>
      <c r="J507" s="18"/>
      <c r="K507" s="18"/>
      <c r="L507" s="18"/>
      <c r="M507" s="19"/>
      <c r="N507" s="19"/>
      <c r="O507" s="19"/>
      <c r="P507" s="19"/>
      <c r="Q507" s="19"/>
      <c r="R507" s="19"/>
      <c r="S507" s="19"/>
      <c r="T507" s="19"/>
      <c r="U507" s="19"/>
      <c r="V507" s="20"/>
    </row>
    <row r="508" spans="1:22" s="148" customFormat="1">
      <c r="A508" s="190"/>
      <c r="B508" s="20"/>
      <c r="C508" s="15"/>
      <c r="D508" s="15"/>
      <c r="E508" s="16"/>
      <c r="F508" s="15"/>
      <c r="G508" s="15"/>
      <c r="H508" s="17"/>
      <c r="I508" s="17"/>
      <c r="J508" s="18"/>
      <c r="K508" s="18"/>
      <c r="L508" s="18"/>
      <c r="M508" s="19"/>
      <c r="N508" s="19"/>
      <c r="O508" s="19"/>
      <c r="P508" s="19"/>
      <c r="Q508" s="19"/>
      <c r="R508" s="19"/>
      <c r="S508" s="19"/>
      <c r="T508" s="19"/>
      <c r="U508" s="19"/>
      <c r="V508" s="20"/>
    </row>
    <row r="509" spans="1:22" s="148" customFormat="1">
      <c r="A509" s="190"/>
      <c r="B509" s="20"/>
      <c r="C509" s="15"/>
      <c r="D509" s="15"/>
      <c r="E509" s="16"/>
      <c r="F509" s="15"/>
      <c r="G509" s="15"/>
      <c r="H509" s="17"/>
      <c r="I509" s="17"/>
      <c r="J509" s="18"/>
      <c r="K509" s="18"/>
      <c r="L509" s="18"/>
      <c r="M509" s="19"/>
      <c r="N509" s="19"/>
      <c r="O509" s="19"/>
      <c r="P509" s="19"/>
      <c r="Q509" s="19"/>
      <c r="R509" s="19"/>
      <c r="S509" s="19"/>
      <c r="T509" s="19"/>
      <c r="U509" s="19"/>
      <c r="V509" s="20"/>
    </row>
  </sheetData>
  <mergeCells count="335">
    <mergeCell ref="I15:J15"/>
    <mergeCell ref="I20:J20"/>
    <mergeCell ref="K20:R20"/>
    <mergeCell ref="I21:J21"/>
    <mergeCell ref="I22:J22"/>
    <mergeCell ref="I23:J23"/>
    <mergeCell ref="I10:J10"/>
    <mergeCell ref="K10:R10"/>
    <mergeCell ref="I11:J11"/>
    <mergeCell ref="I12:J12"/>
    <mergeCell ref="I13:J13"/>
    <mergeCell ref="I14:J14"/>
    <mergeCell ref="C31:H31"/>
    <mergeCell ref="I31:J31"/>
    <mergeCell ref="K31:O31"/>
    <mergeCell ref="C32:H32"/>
    <mergeCell ref="I32:J32"/>
    <mergeCell ref="K32:O32"/>
    <mergeCell ref="I24:J24"/>
    <mergeCell ref="I25:J25"/>
    <mergeCell ref="C29:H29"/>
    <mergeCell ref="I29:J29"/>
    <mergeCell ref="K29:P29"/>
    <mergeCell ref="C30:H30"/>
    <mergeCell ref="I30:J30"/>
    <mergeCell ref="K30:O30"/>
    <mergeCell ref="C36:H36"/>
    <mergeCell ref="K36:O36"/>
    <mergeCell ref="C37:H37"/>
    <mergeCell ref="K37:O37"/>
    <mergeCell ref="C38:H38"/>
    <mergeCell ref="K38:O38"/>
    <mergeCell ref="C33:H33"/>
    <mergeCell ref="I33:J33"/>
    <mergeCell ref="K33:O33"/>
    <mergeCell ref="C34:H34"/>
    <mergeCell ref="K34:O34"/>
    <mergeCell ref="C35:H35"/>
    <mergeCell ref="K35:O35"/>
    <mergeCell ref="D41:K41"/>
    <mergeCell ref="D42:K42"/>
    <mergeCell ref="C50:D51"/>
    <mergeCell ref="E50:H50"/>
    <mergeCell ref="I50:I55"/>
    <mergeCell ref="E51:H51"/>
    <mergeCell ref="C52:D55"/>
    <mergeCell ref="E52:H52"/>
    <mergeCell ref="E53:F53"/>
    <mergeCell ref="G53:H53"/>
    <mergeCell ref="C75:H75"/>
    <mergeCell ref="I75:I78"/>
    <mergeCell ref="E76:H76"/>
    <mergeCell ref="C77:H77"/>
    <mergeCell ref="E78:H78"/>
    <mergeCell ref="C101:H101"/>
    <mergeCell ref="E54:H54"/>
    <mergeCell ref="E55:F55"/>
    <mergeCell ref="G55:H55"/>
    <mergeCell ref="C56:H56"/>
    <mergeCell ref="C64:H64"/>
    <mergeCell ref="I64:I67"/>
    <mergeCell ref="E65:H67"/>
    <mergeCell ref="C109:H109"/>
    <mergeCell ref="I109:I110"/>
    <mergeCell ref="C110:H110"/>
    <mergeCell ref="C118:H118"/>
    <mergeCell ref="C119:H119"/>
    <mergeCell ref="C127:F128"/>
    <mergeCell ref="G127:H127"/>
    <mergeCell ref="I127:I144"/>
    <mergeCell ref="G128:H128"/>
    <mergeCell ref="C129:F130"/>
    <mergeCell ref="C135:F136"/>
    <mergeCell ref="G135:H135"/>
    <mergeCell ref="G136:H136"/>
    <mergeCell ref="C137:F138"/>
    <mergeCell ref="G137:H137"/>
    <mergeCell ref="G138:H138"/>
    <mergeCell ref="G129:H129"/>
    <mergeCell ref="G130:H130"/>
    <mergeCell ref="C131:F132"/>
    <mergeCell ref="G131:H131"/>
    <mergeCell ref="G132:H132"/>
    <mergeCell ref="C133:F134"/>
    <mergeCell ref="G133:H133"/>
    <mergeCell ref="G134:H134"/>
    <mergeCell ref="K147:M147"/>
    <mergeCell ref="C149:F150"/>
    <mergeCell ref="G149:H149"/>
    <mergeCell ref="I149:I166"/>
    <mergeCell ref="G150:H150"/>
    <mergeCell ref="C151:F152"/>
    <mergeCell ref="G151:H151"/>
    <mergeCell ref="C139:F140"/>
    <mergeCell ref="G139:H139"/>
    <mergeCell ref="G140:H140"/>
    <mergeCell ref="C141:F142"/>
    <mergeCell ref="G141:H141"/>
    <mergeCell ref="G142:H142"/>
    <mergeCell ref="G152:H152"/>
    <mergeCell ref="C153:F154"/>
    <mergeCell ref="G153:H153"/>
    <mergeCell ref="G154:H154"/>
    <mergeCell ref="C155:F156"/>
    <mergeCell ref="G155:H155"/>
    <mergeCell ref="G156:H156"/>
    <mergeCell ref="C143:F144"/>
    <mergeCell ref="G143:H143"/>
    <mergeCell ref="G144:H144"/>
    <mergeCell ref="C161:F162"/>
    <mergeCell ref="G161:H161"/>
    <mergeCell ref="G162:H162"/>
    <mergeCell ref="C163:F164"/>
    <mergeCell ref="G163:H163"/>
    <mergeCell ref="G164:H164"/>
    <mergeCell ref="C157:F158"/>
    <mergeCell ref="G157:H157"/>
    <mergeCell ref="G158:H158"/>
    <mergeCell ref="C159:F160"/>
    <mergeCell ref="G159:H159"/>
    <mergeCell ref="G160:H160"/>
    <mergeCell ref="C165:F166"/>
    <mergeCell ref="G165:H165"/>
    <mergeCell ref="G166:H166"/>
    <mergeCell ref="C174:H174"/>
    <mergeCell ref="I174:I186"/>
    <mergeCell ref="C175:F186"/>
    <mergeCell ref="G175:G176"/>
    <mergeCell ref="G177:G178"/>
    <mergeCell ref="G179:G180"/>
    <mergeCell ref="G181:G182"/>
    <mergeCell ref="G183:G184"/>
    <mergeCell ref="G185:G186"/>
    <mergeCell ref="C194:D197"/>
    <mergeCell ref="E194:F196"/>
    <mergeCell ref="G194:H194"/>
    <mergeCell ref="I194:I197"/>
    <mergeCell ref="G195:H195"/>
    <mergeCell ref="G196:H196"/>
    <mergeCell ref="E197:H197"/>
    <mergeCell ref="C218:C223"/>
    <mergeCell ref="D218:H218"/>
    <mergeCell ref="C198:D200"/>
    <mergeCell ref="E198:H198"/>
    <mergeCell ref="I198:I200"/>
    <mergeCell ref="E199:H199"/>
    <mergeCell ref="E200:H200"/>
    <mergeCell ref="C201:D207"/>
    <mergeCell ref="E201:H201"/>
    <mergeCell ref="E202:H202"/>
    <mergeCell ref="I202:I203"/>
    <mergeCell ref="E203:H203"/>
    <mergeCell ref="I218:I223"/>
    <mergeCell ref="D219:D221"/>
    <mergeCell ref="E219:H219"/>
    <mergeCell ref="E220:H220"/>
    <mergeCell ref="E221:H221"/>
    <mergeCell ref="D222:H222"/>
    <mergeCell ref="D223:H223"/>
    <mergeCell ref="E204:H204"/>
    <mergeCell ref="E205:H205"/>
    <mergeCell ref="E206:H206"/>
    <mergeCell ref="E207:H207"/>
    <mergeCell ref="C231:C246"/>
    <mergeCell ref="D231:H231"/>
    <mergeCell ref="I231:I246"/>
    <mergeCell ref="D232:D237"/>
    <mergeCell ref="E232:H232"/>
    <mergeCell ref="E233:H233"/>
    <mergeCell ref="E234:H234"/>
    <mergeCell ref="E235:H235"/>
    <mergeCell ref="E236:H236"/>
    <mergeCell ref="E237:H237"/>
    <mergeCell ref="D238:H238"/>
    <mergeCell ref="D239:D246"/>
    <mergeCell ref="E239:H239"/>
    <mergeCell ref="E240:H240"/>
    <mergeCell ref="E241:H241"/>
    <mergeCell ref="E242:H242"/>
    <mergeCell ref="E243:H243"/>
    <mergeCell ref="E244:H244"/>
    <mergeCell ref="E245:H245"/>
    <mergeCell ref="E246:H246"/>
    <mergeCell ref="C267:H267"/>
    <mergeCell ref="I267:I272"/>
    <mergeCell ref="E268:H268"/>
    <mergeCell ref="E269:H269"/>
    <mergeCell ref="C270:H270"/>
    <mergeCell ref="E271:H271"/>
    <mergeCell ref="E272:H272"/>
    <mergeCell ref="C254:H254"/>
    <mergeCell ref="I254:I258"/>
    <mergeCell ref="E255:H255"/>
    <mergeCell ref="E256:H256"/>
    <mergeCell ref="E257:H257"/>
    <mergeCell ref="E258:H258"/>
    <mergeCell ref="E291:H291"/>
    <mergeCell ref="E292:H292"/>
    <mergeCell ref="E293:H293"/>
    <mergeCell ref="E294:H294"/>
    <mergeCell ref="E295:H295"/>
    <mergeCell ref="C296:H296"/>
    <mergeCell ref="C283:H283"/>
    <mergeCell ref="I283:I295"/>
    <mergeCell ref="D284:D295"/>
    <mergeCell ref="E284:H284"/>
    <mergeCell ref="E285:H285"/>
    <mergeCell ref="E286:H286"/>
    <mergeCell ref="E287:H287"/>
    <mergeCell ref="E288:H288"/>
    <mergeCell ref="E289:H289"/>
    <mergeCell ref="E290:H290"/>
    <mergeCell ref="E305:H305"/>
    <mergeCell ref="E306:H306"/>
    <mergeCell ref="E307:H307"/>
    <mergeCell ref="E308:H308"/>
    <mergeCell ref="C309:H309"/>
    <mergeCell ref="C310:H310"/>
    <mergeCell ref="I296:I308"/>
    <mergeCell ref="D297:D308"/>
    <mergeCell ref="E297:H297"/>
    <mergeCell ref="E298:H298"/>
    <mergeCell ref="E299:H299"/>
    <mergeCell ref="E300:H300"/>
    <mergeCell ref="E301:H301"/>
    <mergeCell ref="E302:H302"/>
    <mergeCell ref="E303:H303"/>
    <mergeCell ref="E304:H304"/>
    <mergeCell ref="C323:H323"/>
    <mergeCell ref="C324:H324"/>
    <mergeCell ref="C325:H325"/>
    <mergeCell ref="C326:H326"/>
    <mergeCell ref="C330:F330"/>
    <mergeCell ref="C331:H331"/>
    <mergeCell ref="C311:H311"/>
    <mergeCell ref="C318:F318"/>
    <mergeCell ref="C319:H319"/>
    <mergeCell ref="C320:H320"/>
    <mergeCell ref="C321:H321"/>
    <mergeCell ref="C322:H322"/>
    <mergeCell ref="C347:H347"/>
    <mergeCell ref="C348:H348"/>
    <mergeCell ref="C356:H356"/>
    <mergeCell ref="C357:H357"/>
    <mergeCell ref="C358:H358"/>
    <mergeCell ref="C359:H359"/>
    <mergeCell ref="C332:H332"/>
    <mergeCell ref="C336:F336"/>
    <mergeCell ref="C337:H337"/>
    <mergeCell ref="C341:F341"/>
    <mergeCell ref="C342:H342"/>
    <mergeCell ref="C346:F346"/>
    <mergeCell ref="C366:H366"/>
    <mergeCell ref="C367:H367"/>
    <mergeCell ref="C368:H368"/>
    <mergeCell ref="C369:H369"/>
    <mergeCell ref="I369:I372"/>
    <mergeCell ref="C370:H370"/>
    <mergeCell ref="C371:H371"/>
    <mergeCell ref="C372:H372"/>
    <mergeCell ref="C360:H360"/>
    <mergeCell ref="C361:H361"/>
    <mergeCell ref="C362:H362"/>
    <mergeCell ref="C363:H363"/>
    <mergeCell ref="C364:H364"/>
    <mergeCell ref="C365:H365"/>
    <mergeCell ref="C386:H386"/>
    <mergeCell ref="I386:I387"/>
    <mergeCell ref="E387:H387"/>
    <mergeCell ref="C388:H388"/>
    <mergeCell ref="I388:I389"/>
    <mergeCell ref="E389:H389"/>
    <mergeCell ref="C380:H380"/>
    <mergeCell ref="C381:H381"/>
    <mergeCell ref="C382:H382"/>
    <mergeCell ref="C383:H383"/>
    <mergeCell ref="C384:H384"/>
    <mergeCell ref="C385:H385"/>
    <mergeCell ref="C396:H396"/>
    <mergeCell ref="C397:H397"/>
    <mergeCell ref="C405:H405"/>
    <mergeCell ref="C406:H406"/>
    <mergeCell ref="C407:H407"/>
    <mergeCell ref="C408:H408"/>
    <mergeCell ref="C390:H390"/>
    <mergeCell ref="C391:H391"/>
    <mergeCell ref="C392:H392"/>
    <mergeCell ref="C393:H393"/>
    <mergeCell ref="C394:H394"/>
    <mergeCell ref="C395:H395"/>
    <mergeCell ref="C421:H421"/>
    <mergeCell ref="C422:H422"/>
    <mergeCell ref="C423:H423"/>
    <mergeCell ref="C424:H424"/>
    <mergeCell ref="C425:H425"/>
    <mergeCell ref="C426:H426"/>
    <mergeCell ref="I408:I409"/>
    <mergeCell ref="C409:H409"/>
    <mergeCell ref="C410:H410"/>
    <mergeCell ref="C411:H411"/>
    <mergeCell ref="C412:H412"/>
    <mergeCell ref="C413:H413"/>
    <mergeCell ref="E440:H440"/>
    <mergeCell ref="E441:H441"/>
    <mergeCell ref="E442:H442"/>
    <mergeCell ref="E443:H443"/>
    <mergeCell ref="E444:H444"/>
    <mergeCell ref="C445:H445"/>
    <mergeCell ref="C427:H427"/>
    <mergeCell ref="C428:H428"/>
    <mergeCell ref="C436:H436"/>
    <mergeCell ref="E437:H437"/>
    <mergeCell ref="E438:H438"/>
    <mergeCell ref="E439:H439"/>
    <mergeCell ref="C458:H458"/>
    <mergeCell ref="C459:H459"/>
    <mergeCell ref="C460:H460"/>
    <mergeCell ref="I460:I462"/>
    <mergeCell ref="E461:H461"/>
    <mergeCell ref="E462:H462"/>
    <mergeCell ref="C446:H446"/>
    <mergeCell ref="C447:H447"/>
    <mergeCell ref="C448:H448"/>
    <mergeCell ref="C449:H449"/>
    <mergeCell ref="C450:H450"/>
    <mergeCell ref="C451:H451"/>
    <mergeCell ref="C483:H483"/>
    <mergeCell ref="C484:H484"/>
    <mergeCell ref="C485:H485"/>
    <mergeCell ref="C470:H470"/>
    <mergeCell ref="C471:H471"/>
    <mergeCell ref="C472:H472"/>
    <mergeCell ref="C473:H473"/>
    <mergeCell ref="C481:H481"/>
    <mergeCell ref="C482:H482"/>
  </mergeCells>
  <phoneticPr fontId="1"/>
  <hyperlinks>
    <hyperlink ref="A1:XFD1" location="下北圏域!A1" display="圏域TOPへ"/>
  </hyperlinks>
  <printOptions horizontalCentered="1"/>
  <pageMargins left="0.2" right="0.2" top="0.38" bottom="0.44" header="0.19685039370078741" footer="0.21"/>
  <pageSetup paperSize="9" scale="48" firstPageNumber="3" orientation="landscape" useFirstPageNumber="1" r:id="rId1"/>
  <headerFooter>
    <oddFooter>&amp;C&amp;14&amp;P</oddFooter>
  </headerFooter>
  <rowBreaks count="17" manualBreakCount="17">
    <brk id="43" max="58" man="1"/>
    <brk id="70" max="58" man="1"/>
    <brk id="96" max="58" man="1"/>
    <brk id="122" max="58" man="1"/>
    <brk id="169" max="58" man="1"/>
    <brk id="211" max="58" man="1"/>
    <brk id="261" max="58" man="1"/>
    <brk id="276" max="58" man="1"/>
    <brk id="314" max="58" man="1"/>
    <brk id="350" max="58" man="1"/>
    <brk id="372" max="58" man="1"/>
    <brk id="389" max="58" man="1"/>
    <brk id="400" max="58" man="1"/>
    <brk id="416" max="58" man="1"/>
    <brk id="431" max="58" man="1"/>
    <brk id="454" max="58" man="1"/>
    <brk id="465" max="58" man="1"/>
  </rowBreaks>
</worksheet>
</file>

<file path=xl/worksheets/sheet5.xml><?xml version="1.0" encoding="utf-8"?>
<worksheet xmlns="http://schemas.openxmlformats.org/spreadsheetml/2006/main" xmlns:r="http://schemas.openxmlformats.org/officeDocument/2006/relationships">
  <sheetPr>
    <tabColor theme="9"/>
    <pageSetUpPr fitToPage="1"/>
  </sheetPr>
  <dimension ref="A1:V474"/>
  <sheetViews>
    <sheetView showGridLines="0" view="pageBreakPreview" zoomScale="70" zoomScaleNormal="100" zoomScaleSheetLayoutView="70" workbookViewId="0">
      <selection activeCell="A2" sqref="A2"/>
    </sheetView>
  </sheetViews>
  <sheetFormatPr defaultColWidth="9" defaultRowHeight="17.25"/>
  <cols>
    <col min="1" max="1" width="8.875" style="192" customWidth="1"/>
    <col min="2" max="2" width="2.25" style="20" customWidth="1"/>
    <col min="3" max="4" width="4.625" style="15" customWidth="1"/>
    <col min="5" max="5" width="4.625" style="16" customWidth="1"/>
    <col min="6" max="6" width="4.625" style="15" customWidth="1"/>
    <col min="7" max="7" width="22.375" style="15" customWidth="1"/>
    <col min="8" max="8" width="25.5" style="17" customWidth="1"/>
    <col min="9" max="9" width="56.25" style="17" customWidth="1"/>
    <col min="10" max="12" width="11.375" style="18" customWidth="1"/>
    <col min="13" max="14" width="11.375" style="19" customWidth="1"/>
    <col min="15" max="17" width="9" style="20" customWidth="1"/>
    <col min="18" max="16384" width="9" style="20"/>
  </cols>
  <sheetData>
    <row r="1" spans="1:21" s="195" customFormat="1" ht="13.5">
      <c r="A1" s="193" t="s">
        <v>379</v>
      </c>
      <c r="B1" s="225"/>
      <c r="C1" s="26"/>
      <c r="D1" s="26"/>
      <c r="E1" s="226"/>
      <c r="F1" s="26"/>
      <c r="G1" s="26"/>
      <c r="H1" s="196"/>
      <c r="I1" s="196"/>
      <c r="J1" s="26"/>
      <c r="K1" s="26"/>
      <c r="L1" s="26"/>
      <c r="M1" s="227"/>
      <c r="N1" s="227"/>
      <c r="O1" s="227"/>
      <c r="P1" s="227"/>
      <c r="Q1" s="227"/>
      <c r="R1" s="227"/>
      <c r="S1" s="227"/>
      <c r="T1" s="227"/>
      <c r="U1" s="227"/>
    </row>
    <row r="2" spans="1:21">
      <c r="A2" s="13"/>
      <c r="B2" s="14"/>
    </row>
    <row r="3" spans="1:21" ht="18.75">
      <c r="A3" s="13"/>
      <c r="B3" s="22" t="s">
        <v>685</v>
      </c>
      <c r="C3" s="23"/>
      <c r="D3" s="23"/>
      <c r="E3" s="23"/>
      <c r="F3" s="23"/>
      <c r="G3" s="23"/>
      <c r="H3" s="21"/>
      <c r="I3" s="21"/>
    </row>
    <row r="4" spans="1:21">
      <c r="A4" s="13"/>
      <c r="B4" s="24" t="s">
        <v>629</v>
      </c>
      <c r="C4" s="25"/>
      <c r="D4" s="25"/>
      <c r="E4" s="25"/>
      <c r="F4" s="25"/>
      <c r="G4" s="25"/>
      <c r="H4" s="201"/>
      <c r="I4" s="201"/>
    </row>
    <row r="5" spans="1:21">
      <c r="A5" s="13"/>
      <c r="B5" s="26"/>
      <c r="C5" s="27"/>
      <c r="D5" s="27"/>
      <c r="E5" s="27"/>
      <c r="F5" s="27"/>
      <c r="G5" s="27"/>
      <c r="H5" s="28"/>
      <c r="I5" s="28"/>
    </row>
    <row r="6" spans="1:21">
      <c r="A6" s="13"/>
      <c r="B6" s="29"/>
    </row>
    <row r="7" spans="1:21">
      <c r="A7" s="13"/>
      <c r="B7" s="29"/>
    </row>
    <row r="8" spans="1:21" s="33" customFormat="1">
      <c r="A8" s="13"/>
      <c r="B8" s="30" t="s">
        <v>630</v>
      </c>
      <c r="C8" s="31"/>
      <c r="D8" s="31"/>
      <c r="E8" s="31"/>
      <c r="F8" s="31"/>
      <c r="G8" s="31"/>
      <c r="H8" s="32"/>
      <c r="I8" s="32"/>
      <c r="J8" s="18"/>
      <c r="K8" s="18"/>
      <c r="L8" s="18"/>
      <c r="M8" s="19"/>
      <c r="N8" s="19"/>
    </row>
    <row r="9" spans="1:21" s="33" customFormat="1">
      <c r="A9" s="13"/>
      <c r="B9" s="30"/>
      <c r="C9" s="31"/>
      <c r="D9" s="31"/>
      <c r="E9" s="31"/>
      <c r="F9" s="31"/>
      <c r="G9" s="31"/>
      <c r="H9" s="32"/>
      <c r="I9" s="32"/>
      <c r="J9" s="18"/>
      <c r="K9" s="18"/>
      <c r="L9" s="18"/>
      <c r="M9" s="19"/>
      <c r="N9" s="19"/>
    </row>
    <row r="10" spans="1:21" s="33" customFormat="1">
      <c r="A10" s="13"/>
      <c r="B10" s="34"/>
      <c r="C10" s="31"/>
      <c r="D10" s="31"/>
      <c r="E10" s="31"/>
      <c r="F10" s="31"/>
      <c r="G10" s="31"/>
      <c r="H10" s="32"/>
      <c r="I10" s="324" t="s">
        <v>25</v>
      </c>
      <c r="J10" s="325"/>
      <c r="K10" s="203" t="s">
        <v>631</v>
      </c>
      <c r="L10" s="18"/>
      <c r="M10" s="19"/>
      <c r="N10" s="19"/>
    </row>
    <row r="11" spans="1:21" s="33" customFormat="1">
      <c r="A11" s="13"/>
      <c r="B11" s="29"/>
      <c r="C11" s="31"/>
      <c r="D11" s="31"/>
      <c r="E11" s="31"/>
      <c r="F11" s="31"/>
      <c r="G11" s="31"/>
      <c r="H11" s="32"/>
      <c r="I11" s="320" t="s">
        <v>4</v>
      </c>
      <c r="J11" s="321"/>
      <c r="K11" s="204"/>
      <c r="L11" s="18"/>
      <c r="M11" s="19"/>
      <c r="N11" s="19"/>
    </row>
    <row r="12" spans="1:21" s="33" customFormat="1">
      <c r="A12" s="13"/>
      <c r="B12" s="36"/>
      <c r="C12" s="31"/>
      <c r="D12" s="31"/>
      <c r="E12" s="31"/>
      <c r="F12" s="31"/>
      <c r="G12" s="31"/>
      <c r="H12" s="32"/>
      <c r="I12" s="320" t="s">
        <v>27</v>
      </c>
      <c r="J12" s="321"/>
      <c r="K12" s="205" t="s">
        <v>632</v>
      </c>
      <c r="L12" s="18"/>
      <c r="M12" s="19"/>
      <c r="N12" s="19"/>
    </row>
    <row r="13" spans="1:21" s="33" customFormat="1">
      <c r="A13" s="13"/>
      <c r="B13" s="36"/>
      <c r="C13" s="31"/>
      <c r="D13" s="31"/>
      <c r="E13" s="31"/>
      <c r="F13" s="31"/>
      <c r="G13" s="31"/>
      <c r="H13" s="32"/>
      <c r="I13" s="320" t="s">
        <v>28</v>
      </c>
      <c r="J13" s="321"/>
      <c r="K13" s="206"/>
      <c r="L13" s="18"/>
      <c r="M13" s="19"/>
      <c r="N13" s="19"/>
    </row>
    <row r="14" spans="1:21" s="33" customFormat="1">
      <c r="A14" s="13"/>
      <c r="B14" s="29"/>
      <c r="C14" s="31"/>
      <c r="D14" s="31"/>
      <c r="E14" s="31"/>
      <c r="F14" s="31"/>
      <c r="G14" s="31"/>
      <c r="H14" s="32"/>
      <c r="I14" s="320" t="s">
        <v>29</v>
      </c>
      <c r="J14" s="321"/>
      <c r="K14" s="207"/>
      <c r="L14" s="18"/>
      <c r="M14" s="19"/>
      <c r="N14" s="19"/>
    </row>
    <row r="15" spans="1:21" s="33" customFormat="1">
      <c r="A15" s="13"/>
      <c r="B15" s="29"/>
      <c r="C15" s="31"/>
      <c r="D15" s="31"/>
      <c r="E15" s="31"/>
      <c r="F15" s="31"/>
      <c r="G15" s="31"/>
      <c r="H15" s="32"/>
      <c r="I15" s="320" t="s">
        <v>30</v>
      </c>
      <c r="J15" s="321"/>
      <c r="K15" s="208"/>
      <c r="L15" s="18"/>
      <c r="M15" s="19"/>
      <c r="N15" s="19"/>
    </row>
    <row r="16" spans="1:21" s="33" customFormat="1">
      <c r="A16" s="13"/>
      <c r="B16" s="29"/>
      <c r="C16" s="15"/>
      <c r="D16" s="15"/>
      <c r="E16" s="16"/>
      <c r="F16" s="15"/>
      <c r="G16" s="41"/>
      <c r="H16" s="17"/>
      <c r="I16" s="17"/>
      <c r="J16" s="18"/>
      <c r="K16" s="18"/>
      <c r="L16" s="18"/>
      <c r="M16" s="19"/>
      <c r="N16" s="19"/>
    </row>
    <row r="17" spans="1:22">
      <c r="A17" s="13"/>
      <c r="B17" s="29"/>
    </row>
    <row r="18" spans="1:22" s="33" customFormat="1">
      <c r="A18" s="13"/>
      <c r="B18" s="30" t="s">
        <v>633</v>
      </c>
      <c r="C18" s="31"/>
      <c r="D18" s="31"/>
      <c r="E18" s="31"/>
      <c r="F18" s="31"/>
      <c r="G18" s="31"/>
      <c r="H18" s="32"/>
      <c r="I18" s="32"/>
      <c r="J18" s="18"/>
      <c r="K18" s="18"/>
      <c r="L18" s="18"/>
      <c r="M18" s="19"/>
      <c r="N18" s="19"/>
    </row>
    <row r="19" spans="1:22" s="33" customFormat="1">
      <c r="A19" s="13"/>
      <c r="B19" s="30"/>
      <c r="C19" s="31"/>
      <c r="D19" s="31"/>
      <c r="E19" s="31"/>
      <c r="F19" s="31"/>
      <c r="G19" s="31"/>
      <c r="H19" s="32"/>
      <c r="I19" s="32"/>
      <c r="J19" s="18"/>
      <c r="K19" s="18"/>
      <c r="L19" s="18"/>
      <c r="M19" s="19"/>
      <c r="N19" s="19"/>
    </row>
    <row r="20" spans="1:22" s="33" customFormat="1">
      <c r="A20" s="13"/>
      <c r="B20" s="34"/>
      <c r="C20" s="31"/>
      <c r="D20" s="31"/>
      <c r="E20" s="31"/>
      <c r="F20" s="31"/>
      <c r="G20" s="31"/>
      <c r="H20" s="32"/>
      <c r="I20" s="324" t="s">
        <v>25</v>
      </c>
      <c r="J20" s="325"/>
      <c r="K20" s="203" t="s">
        <v>631</v>
      </c>
      <c r="L20" s="18"/>
      <c r="M20" s="19"/>
      <c r="N20" s="19"/>
    </row>
    <row r="21" spans="1:22" s="33" customFormat="1">
      <c r="A21" s="13"/>
      <c r="B21" s="29"/>
      <c r="C21" s="31"/>
      <c r="D21" s="31"/>
      <c r="E21" s="31"/>
      <c r="F21" s="31"/>
      <c r="G21" s="31"/>
      <c r="H21" s="32"/>
      <c r="I21" s="320" t="s">
        <v>4</v>
      </c>
      <c r="J21" s="321"/>
      <c r="K21" s="204"/>
      <c r="L21" s="18"/>
      <c r="M21" s="19"/>
      <c r="N21" s="19"/>
    </row>
    <row r="22" spans="1:22" s="33" customFormat="1">
      <c r="A22" s="13"/>
      <c r="B22" s="36"/>
      <c r="C22" s="31"/>
      <c r="D22" s="31"/>
      <c r="E22" s="31"/>
      <c r="F22" s="31"/>
      <c r="G22" s="31"/>
      <c r="H22" s="32"/>
      <c r="I22" s="320" t="s">
        <v>27</v>
      </c>
      <c r="J22" s="321"/>
      <c r="K22" s="205" t="s">
        <v>632</v>
      </c>
      <c r="L22" s="18"/>
      <c r="M22" s="19"/>
      <c r="N22" s="19"/>
    </row>
    <row r="23" spans="1:22" s="33" customFormat="1">
      <c r="A23" s="13"/>
      <c r="B23" s="36"/>
      <c r="C23" s="31"/>
      <c r="D23" s="31"/>
      <c r="E23" s="31"/>
      <c r="F23" s="31"/>
      <c r="G23" s="31"/>
      <c r="H23" s="32"/>
      <c r="I23" s="320" t="s">
        <v>28</v>
      </c>
      <c r="J23" s="321"/>
      <c r="K23" s="206"/>
      <c r="L23" s="18"/>
      <c r="M23" s="19"/>
      <c r="N23" s="19"/>
    </row>
    <row r="24" spans="1:22" s="33" customFormat="1">
      <c r="A24" s="13"/>
      <c r="B24" s="29"/>
      <c r="C24" s="31"/>
      <c r="D24" s="31"/>
      <c r="E24" s="31"/>
      <c r="F24" s="31"/>
      <c r="G24" s="31"/>
      <c r="H24" s="32"/>
      <c r="I24" s="320" t="s">
        <v>29</v>
      </c>
      <c r="J24" s="321"/>
      <c r="K24" s="207"/>
      <c r="L24" s="18"/>
      <c r="M24" s="19"/>
      <c r="N24" s="19"/>
    </row>
    <row r="25" spans="1:22" s="33" customFormat="1">
      <c r="A25" s="13"/>
      <c r="B25" s="29"/>
      <c r="C25" s="31"/>
      <c r="D25" s="31"/>
      <c r="E25" s="31"/>
      <c r="F25" s="31"/>
      <c r="G25" s="31"/>
      <c r="H25" s="32"/>
      <c r="I25" s="320" t="s">
        <v>30</v>
      </c>
      <c r="J25" s="321"/>
      <c r="K25" s="208"/>
      <c r="L25" s="18"/>
      <c r="M25" s="19"/>
      <c r="N25" s="19"/>
    </row>
    <row r="26" spans="1:22" s="33" customFormat="1">
      <c r="A26" s="13"/>
      <c r="B26" s="29"/>
      <c r="C26" s="15"/>
      <c r="D26" s="15"/>
      <c r="E26" s="16"/>
      <c r="F26" s="15"/>
      <c r="G26" s="41"/>
      <c r="H26" s="17"/>
      <c r="I26" s="17"/>
      <c r="J26" s="18"/>
      <c r="K26" s="18"/>
      <c r="L26" s="18"/>
      <c r="M26" s="19"/>
      <c r="N26" s="19"/>
    </row>
    <row r="27" spans="1:22" s="33" customFormat="1">
      <c r="A27" s="13"/>
      <c r="B27" s="30" t="s">
        <v>32</v>
      </c>
      <c r="C27" s="42"/>
      <c r="D27" s="42"/>
      <c r="E27" s="42"/>
      <c r="F27" s="42"/>
      <c r="G27" s="42"/>
      <c r="H27" s="32"/>
      <c r="I27" s="32"/>
      <c r="J27" s="18"/>
      <c r="K27" s="18"/>
      <c r="L27" s="18"/>
      <c r="M27" s="19"/>
      <c r="N27" s="19"/>
    </row>
    <row r="28" spans="1:22" s="33" customFormat="1">
      <c r="A28" s="13"/>
      <c r="B28" s="30"/>
      <c r="C28" s="42"/>
      <c r="D28" s="42"/>
      <c r="E28" s="42"/>
      <c r="F28" s="42"/>
      <c r="G28" s="42"/>
      <c r="H28" s="32"/>
      <c r="I28" s="32"/>
      <c r="J28" s="18"/>
      <c r="K28" s="18"/>
      <c r="L28" s="18"/>
      <c r="M28" s="19"/>
      <c r="N28" s="19"/>
    </row>
    <row r="29" spans="1:22" s="33" customFormat="1" ht="35.1" customHeight="1">
      <c r="A29" s="13"/>
      <c r="B29" s="30"/>
      <c r="C29" s="322" t="s">
        <v>33</v>
      </c>
      <c r="D29" s="323"/>
      <c r="E29" s="323"/>
      <c r="F29" s="323"/>
      <c r="G29" s="323"/>
      <c r="H29" s="323"/>
      <c r="I29" s="323" t="s">
        <v>34</v>
      </c>
      <c r="J29" s="323"/>
      <c r="K29" s="322" t="s">
        <v>35</v>
      </c>
      <c r="L29" s="323"/>
      <c r="M29" s="323"/>
      <c r="N29" s="323"/>
      <c r="O29" s="323"/>
      <c r="P29" s="323"/>
      <c r="Q29" s="323"/>
    </row>
    <row r="30" spans="1:22" s="33" customFormat="1">
      <c r="A30" s="13"/>
      <c r="B30" s="14"/>
      <c r="C30" s="318" t="str">
        <f>HYPERLINK("#"&amp;$B$3&amp;"!b66","・病床の状況")</f>
        <v>・病床の状況</v>
      </c>
      <c r="D30" s="319"/>
      <c r="E30" s="319"/>
      <c r="F30" s="319"/>
      <c r="G30" s="319"/>
      <c r="H30" s="319"/>
      <c r="I30" s="318" t="str">
        <f>HYPERLINK("#"&amp;$B$3&amp;"!b239","・入院患者の状況（年間）")</f>
        <v>・入院患者の状況（年間）</v>
      </c>
      <c r="J30" s="319"/>
      <c r="K30" s="318" t="str">
        <f>HYPERLINK("#"&amp;$B$3&amp;"!b303","・手術の状況")</f>
        <v>・手術の状況</v>
      </c>
      <c r="L30" s="319"/>
      <c r="M30" s="319"/>
      <c r="N30" s="319"/>
      <c r="O30" s="319"/>
      <c r="Q30" s="43"/>
      <c r="R30" s="43"/>
      <c r="S30" s="43"/>
      <c r="T30" s="43"/>
      <c r="U30" s="43"/>
      <c r="V30" s="20"/>
    </row>
    <row r="31" spans="1:22" s="33" customFormat="1">
      <c r="A31" s="13"/>
      <c r="B31" s="14"/>
      <c r="C31" s="318" t="str">
        <f>HYPERLINK("#"&amp;$B$3&amp;"!b81","・診療科")</f>
        <v>・診療科</v>
      </c>
      <c r="D31" s="319"/>
      <c r="E31" s="319"/>
      <c r="F31" s="319"/>
      <c r="G31" s="319"/>
      <c r="H31" s="319"/>
      <c r="I31" s="318" t="str">
        <f>HYPERLINK("#"&amp;$B$3&amp;"!b254","・入院患者の状況（月間／入院前の場所・退院先の場所の状況）")</f>
        <v>・入院患者の状況（月間／入院前の場所・退院先の場所の状況）</v>
      </c>
      <c r="J31" s="319"/>
      <c r="K31" s="318" t="str">
        <f>HYPERLINK("#"&amp;$B$3&amp;"!b325","・がん、脳卒中、心筋梗塞、分娩、精神医療への対応状況")</f>
        <v>・がん、脳卒中、心筋梗塞、分娩、精神医療への対応状況</v>
      </c>
      <c r="L31" s="319"/>
      <c r="M31" s="319"/>
      <c r="N31" s="319"/>
      <c r="O31" s="319"/>
      <c r="Q31" s="43"/>
      <c r="R31" s="43"/>
      <c r="S31" s="43"/>
      <c r="T31" s="43"/>
      <c r="U31" s="43"/>
      <c r="V31" s="20"/>
    </row>
    <row r="32" spans="1:22" s="33" customFormat="1">
      <c r="A32" s="13"/>
      <c r="B32" s="14"/>
      <c r="C32" s="318" t="str">
        <f>HYPERLINK("#"&amp;$B$3&amp;"!b85","・入院基本料・特定入院料及び届出病床数")</f>
        <v>・入院基本料・特定入院料及び届出病床数</v>
      </c>
      <c r="D32" s="319"/>
      <c r="E32" s="319"/>
      <c r="F32" s="319"/>
      <c r="G32" s="319"/>
      <c r="H32" s="319"/>
      <c r="I32" s="318" t="str">
        <f>HYPERLINK("#"&amp;$B$3&amp;"!b275","・退院後に在宅医療を必要とする患者の状況")</f>
        <v>・退院後に在宅医療を必要とする患者の状況</v>
      </c>
      <c r="J32" s="319"/>
      <c r="K32" s="318" t="str">
        <f>HYPERLINK("#"&amp;$B$3&amp;"!b361","・重症患者への対応状況")</f>
        <v>・重症患者への対応状況</v>
      </c>
      <c r="L32" s="319"/>
      <c r="M32" s="319"/>
      <c r="N32" s="319"/>
      <c r="O32" s="319"/>
      <c r="Q32" s="43"/>
      <c r="R32" s="43"/>
      <c r="S32" s="43"/>
      <c r="T32" s="43"/>
      <c r="U32" s="43"/>
      <c r="V32" s="20"/>
    </row>
    <row r="33" spans="1:22" s="33" customFormat="1">
      <c r="A33" s="13"/>
      <c r="B33" s="14"/>
      <c r="C33" s="318" t="str">
        <f>HYPERLINK("#"&amp;$B$3&amp;"!b115","・DPC医療機関群の種類")</f>
        <v>・DPC医療機関群の種類</v>
      </c>
      <c r="D33" s="319"/>
      <c r="E33" s="319"/>
      <c r="F33" s="319"/>
      <c r="G33" s="319"/>
      <c r="H33" s="319"/>
      <c r="I33" s="318" t="str">
        <f>HYPERLINK("#"&amp;$B$3&amp;"!b286","・看取りを行った患者数")</f>
        <v>・看取りを行った患者数</v>
      </c>
      <c r="J33" s="319"/>
      <c r="K33" s="318" t="str">
        <f>HYPERLINK("#"&amp;$B$3&amp;"!b385","・救急医療の実施状況")</f>
        <v>・救急医療の実施状況</v>
      </c>
      <c r="L33" s="319"/>
      <c r="M33" s="319"/>
      <c r="N33" s="319"/>
      <c r="O33" s="319"/>
      <c r="Q33" s="43"/>
      <c r="R33" s="43"/>
      <c r="S33" s="43"/>
      <c r="T33" s="43"/>
      <c r="U33" s="43"/>
      <c r="V33" s="20"/>
    </row>
    <row r="34" spans="1:22" s="33" customFormat="1">
      <c r="A34" s="13"/>
      <c r="B34" s="14"/>
      <c r="C34" s="318" t="str">
        <f>HYPERLINK("#"&amp;$B$3&amp;"!b124","・救急告示病院、二次救急医療施設の告示・認定の有無")</f>
        <v>・救急告示病院、二次救急医療施設の告示・認定の有無</v>
      </c>
      <c r="D34" s="319"/>
      <c r="E34" s="319"/>
      <c r="F34" s="319"/>
      <c r="G34" s="319"/>
      <c r="H34" s="319"/>
      <c r="I34" s="196"/>
      <c r="J34" s="26"/>
      <c r="K34" s="318" t="str">
        <f>HYPERLINK("#"&amp;$B$3&amp;"!b410","・急性期後の支援、在宅復帰の支援の状況")</f>
        <v>・急性期後の支援、在宅復帰の支援の状況</v>
      </c>
      <c r="L34" s="319"/>
      <c r="M34" s="319"/>
      <c r="N34" s="319"/>
      <c r="O34" s="319"/>
      <c r="Q34" s="43"/>
      <c r="R34" s="43"/>
      <c r="S34" s="43"/>
      <c r="T34" s="43"/>
      <c r="U34" s="43"/>
      <c r="V34" s="20"/>
    </row>
    <row r="35" spans="1:22" s="33" customFormat="1">
      <c r="A35" s="13"/>
      <c r="B35" s="14"/>
      <c r="C35" s="318" t="str">
        <f>HYPERLINK("#"&amp;$B$3&amp;"!b134","・在宅療養支援病院、在宅療養後方支援病院の届出状況")</f>
        <v>・在宅療養支援病院、在宅療養後方支援病院の届出状況</v>
      </c>
      <c r="D35" s="319"/>
      <c r="E35" s="319"/>
      <c r="F35" s="319"/>
      <c r="G35" s="319"/>
      <c r="H35" s="319"/>
      <c r="I35" s="196"/>
      <c r="K35" s="318" t="str">
        <f>HYPERLINK("#"&amp;$B$3&amp;"!b426","・全身管理の状況")</f>
        <v>・全身管理の状況</v>
      </c>
      <c r="L35" s="319"/>
      <c r="M35" s="319"/>
      <c r="N35" s="319"/>
      <c r="O35" s="319"/>
      <c r="Q35" s="43"/>
      <c r="R35" s="43"/>
      <c r="S35" s="43"/>
      <c r="T35" s="43"/>
      <c r="U35" s="43"/>
      <c r="V35" s="20"/>
    </row>
    <row r="36" spans="1:22" s="33" customFormat="1">
      <c r="A36" s="13"/>
      <c r="B36" s="14"/>
      <c r="C36" s="318" t="str">
        <f>HYPERLINK("#"&amp;$B$3&amp;"!b146","・職員数の状況")</f>
        <v>・職員数の状況</v>
      </c>
      <c r="D36" s="319"/>
      <c r="E36" s="319"/>
      <c r="F36" s="319"/>
      <c r="G36" s="319"/>
      <c r="H36" s="319"/>
      <c r="I36" s="196"/>
      <c r="K36" s="318" t="str">
        <f>HYPERLINK("#"&amp;$B$3&amp;"!b442","・リハビリテーションの実施状況")</f>
        <v>・リハビリテーションの実施状況</v>
      </c>
      <c r="L36" s="319"/>
      <c r="M36" s="319"/>
      <c r="N36" s="319"/>
      <c r="O36" s="319"/>
      <c r="Q36" s="44"/>
      <c r="R36" s="44"/>
      <c r="S36" s="44"/>
      <c r="T36" s="44"/>
      <c r="U36" s="44"/>
      <c r="V36" s="20"/>
    </row>
    <row r="37" spans="1:22" s="33" customFormat="1">
      <c r="A37" s="13"/>
      <c r="B37" s="14"/>
      <c r="C37" s="318" t="str">
        <f>HYPERLINK("#"&amp;$B$3&amp;"!b195","・退院調整部門の設置状況")</f>
        <v>・退院調整部門の設置状況</v>
      </c>
      <c r="D37" s="319"/>
      <c r="E37" s="319"/>
      <c r="F37" s="319"/>
      <c r="G37" s="319"/>
      <c r="H37" s="319"/>
      <c r="I37" s="196"/>
      <c r="K37" s="318" t="str">
        <f>HYPERLINK("#"&amp;$B$3&amp;"!b480","・長期療養患者の受入状況")</f>
        <v>・長期療養患者の受入状況</v>
      </c>
      <c r="L37" s="319"/>
      <c r="M37" s="319"/>
      <c r="N37" s="319"/>
      <c r="O37" s="319"/>
      <c r="Q37" s="44"/>
      <c r="R37" s="44"/>
      <c r="S37" s="44"/>
      <c r="T37" s="44"/>
      <c r="U37" s="44"/>
      <c r="V37" s="20"/>
    </row>
    <row r="38" spans="1:22" s="33" customFormat="1">
      <c r="A38" s="13"/>
      <c r="B38" s="14"/>
      <c r="C38" s="318" t="str">
        <f>HYPERLINK("#"&amp;$B$3&amp;"!b206","・医療機器の台数")</f>
        <v>・医療機器の台数</v>
      </c>
      <c r="D38" s="319"/>
      <c r="E38" s="319"/>
      <c r="F38" s="319"/>
      <c r="G38" s="319"/>
      <c r="H38" s="319"/>
      <c r="I38" s="17"/>
      <c r="K38" s="318" t="str">
        <f>HYPERLINK("#"&amp;$B$3&amp;"!b493","・重度の障害児等の受入状況")</f>
        <v>・重度の障害児等の受入状況</v>
      </c>
      <c r="L38" s="319"/>
      <c r="M38" s="319"/>
      <c r="N38" s="319"/>
      <c r="O38" s="319"/>
      <c r="P38" s="19"/>
      <c r="Q38" s="19"/>
      <c r="R38" s="19"/>
      <c r="S38" s="19"/>
      <c r="T38" s="19"/>
      <c r="U38" s="19"/>
      <c r="V38" s="20"/>
    </row>
    <row r="39" spans="1:22" s="33" customFormat="1">
      <c r="A39" s="13"/>
      <c r="B39" s="14"/>
      <c r="C39" s="196"/>
      <c r="D39" s="196"/>
      <c r="E39" s="196"/>
      <c r="F39" s="196"/>
      <c r="G39" s="196"/>
      <c r="H39" s="196"/>
      <c r="I39" s="17"/>
      <c r="J39" s="44"/>
      <c r="K39" s="18"/>
      <c r="L39" s="18"/>
      <c r="M39" s="19"/>
      <c r="N39" s="19"/>
    </row>
    <row r="40" spans="1:22" s="33" customFormat="1">
      <c r="A40" s="13"/>
      <c r="B40" s="14"/>
      <c r="C40" s="45" t="s">
        <v>634</v>
      </c>
      <c r="D40" s="196"/>
      <c r="E40" s="196"/>
      <c r="F40" s="196"/>
      <c r="G40" s="196"/>
      <c r="H40" s="196"/>
      <c r="I40" s="17"/>
      <c r="J40" s="44"/>
      <c r="K40" s="18"/>
      <c r="L40" s="18"/>
      <c r="M40" s="19"/>
      <c r="N40" s="19"/>
    </row>
    <row r="41" spans="1:22" s="33" customFormat="1" ht="34.5" customHeight="1">
      <c r="A41" s="13"/>
      <c r="B41" s="14"/>
      <c r="C41" s="46"/>
      <c r="D41" s="316" t="s">
        <v>37</v>
      </c>
      <c r="E41" s="316"/>
      <c r="F41" s="316"/>
      <c r="G41" s="316"/>
      <c r="H41" s="316"/>
      <c r="I41" s="316"/>
      <c r="J41" s="316"/>
      <c r="K41" s="316"/>
      <c r="L41" s="47"/>
      <c r="M41" s="47"/>
      <c r="N41" s="47"/>
    </row>
    <row r="42" spans="1:22" s="33" customFormat="1" ht="34.5" customHeight="1">
      <c r="A42" s="13"/>
      <c r="B42" s="14"/>
      <c r="C42" s="49"/>
      <c r="D42" s="317" t="s">
        <v>38</v>
      </c>
      <c r="E42" s="317"/>
      <c r="F42" s="317"/>
      <c r="G42" s="317"/>
      <c r="H42" s="317"/>
      <c r="I42" s="317"/>
      <c r="J42" s="317"/>
      <c r="K42" s="317"/>
      <c r="L42" s="47"/>
      <c r="M42" s="47"/>
      <c r="N42" s="47"/>
    </row>
    <row r="43" spans="1:22" s="33" customFormat="1">
      <c r="A43" s="13"/>
      <c r="B43" s="14"/>
      <c r="C43" s="48"/>
      <c r="D43" s="48"/>
      <c r="E43" s="48"/>
      <c r="F43" s="48"/>
      <c r="G43" s="48"/>
      <c r="H43" s="48"/>
      <c r="I43" s="48"/>
      <c r="J43" s="48"/>
      <c r="K43" s="48"/>
      <c r="L43" s="48"/>
      <c r="M43" s="48"/>
      <c r="N43" s="48"/>
    </row>
    <row r="44" spans="1:22" s="33" customFormat="1" ht="19.5">
      <c r="A44" s="13"/>
      <c r="B44" s="50" t="s">
        <v>39</v>
      </c>
      <c r="C44" s="51"/>
      <c r="D44" s="52"/>
      <c r="E44" s="52"/>
      <c r="F44" s="52"/>
      <c r="G44" s="52"/>
      <c r="H44" s="53"/>
      <c r="I44" s="53"/>
      <c r="J44" s="54"/>
      <c r="K44" s="54"/>
      <c r="L44" s="54"/>
      <c r="M44" s="55"/>
      <c r="N44" s="55"/>
    </row>
    <row r="45" spans="1:22" s="33" customFormat="1">
      <c r="A45" s="13"/>
      <c r="B45" s="14"/>
      <c r="C45" s="57"/>
      <c r="D45" s="16"/>
      <c r="E45" s="16"/>
      <c r="F45" s="16"/>
      <c r="G45" s="16"/>
      <c r="H45" s="58"/>
      <c r="I45" s="58"/>
      <c r="J45" s="59"/>
      <c r="K45" s="59"/>
      <c r="L45" s="59"/>
      <c r="M45" s="56"/>
      <c r="N45" s="56"/>
    </row>
    <row r="46" spans="1:22">
      <c r="A46" s="13"/>
      <c r="B46" s="30" t="s">
        <v>40</v>
      </c>
      <c r="C46" s="30"/>
      <c r="D46" s="30"/>
      <c r="E46" s="30"/>
      <c r="F46" s="30"/>
      <c r="G46" s="30"/>
      <c r="H46" s="201"/>
      <c r="I46" s="201"/>
      <c r="K46" s="60"/>
      <c r="L46" s="60"/>
      <c r="M46" s="60"/>
      <c r="N46" s="60"/>
      <c r="O46" s="33"/>
      <c r="P46" s="33"/>
      <c r="Q46" s="33"/>
    </row>
    <row r="47" spans="1:22">
      <c r="A47" s="13"/>
      <c r="B47" s="30"/>
      <c r="C47" s="30"/>
      <c r="D47" s="30"/>
      <c r="E47" s="30"/>
      <c r="F47" s="30"/>
      <c r="G47" s="30"/>
      <c r="H47" s="201"/>
      <c r="I47" s="201"/>
      <c r="K47" s="60"/>
      <c r="L47" s="60"/>
      <c r="M47" s="60"/>
      <c r="N47" s="60"/>
      <c r="O47" s="33"/>
      <c r="P47" s="33"/>
      <c r="Q47" s="33"/>
    </row>
    <row r="48" spans="1:22">
      <c r="A48" s="13"/>
      <c r="B48" s="30"/>
      <c r="C48" s="16"/>
      <c r="D48" s="16"/>
      <c r="F48" s="16"/>
      <c r="G48" s="16"/>
      <c r="H48" s="58"/>
      <c r="J48" s="61" t="s">
        <v>41</v>
      </c>
      <c r="K48" s="60"/>
      <c r="L48" s="60"/>
      <c r="M48" s="60"/>
      <c r="N48" s="60"/>
      <c r="O48" s="33"/>
      <c r="P48" s="33"/>
      <c r="Q48" s="33"/>
    </row>
    <row r="49" spans="1:17">
      <c r="A49" s="13"/>
      <c r="B49" s="14"/>
      <c r="C49" s="16"/>
      <c r="D49" s="16"/>
      <c r="F49" s="16"/>
      <c r="G49" s="16"/>
      <c r="H49" s="58"/>
      <c r="I49" s="62" t="s">
        <v>42</v>
      </c>
      <c r="J49" s="63"/>
      <c r="K49" s="60"/>
      <c r="L49" s="60"/>
      <c r="M49" s="60"/>
      <c r="N49" s="60"/>
      <c r="O49" s="33"/>
      <c r="P49" s="33"/>
      <c r="Q49" s="33"/>
    </row>
    <row r="50" spans="1:17" s="67" customFormat="1" ht="27" customHeight="1">
      <c r="A50" s="13"/>
      <c r="B50" s="14"/>
      <c r="C50" s="286" t="s">
        <v>43</v>
      </c>
      <c r="D50" s="287"/>
      <c r="E50" s="241" t="s">
        <v>44</v>
      </c>
      <c r="F50" s="241"/>
      <c r="G50" s="241"/>
      <c r="H50" s="241"/>
      <c r="I50" s="246" t="s">
        <v>45</v>
      </c>
      <c r="J50" s="65">
        <v>9</v>
      </c>
      <c r="K50" s="60"/>
      <c r="L50" s="60"/>
      <c r="M50" s="60"/>
      <c r="N50" s="60"/>
      <c r="O50" s="33"/>
      <c r="P50" s="33"/>
      <c r="Q50" s="33"/>
    </row>
    <row r="51" spans="1:17" s="67" customFormat="1" ht="27" customHeight="1">
      <c r="A51" s="13"/>
      <c r="B51" s="68"/>
      <c r="C51" s="290"/>
      <c r="D51" s="291"/>
      <c r="E51" s="241" t="s">
        <v>46</v>
      </c>
      <c r="F51" s="242"/>
      <c r="G51" s="242"/>
      <c r="H51" s="242"/>
      <c r="I51" s="303"/>
      <c r="J51" s="65">
        <v>9</v>
      </c>
      <c r="K51" s="60"/>
      <c r="L51" s="60"/>
      <c r="M51" s="60"/>
      <c r="N51" s="60"/>
      <c r="O51" s="33"/>
      <c r="P51" s="33"/>
      <c r="Q51" s="33"/>
    </row>
    <row r="52" spans="1:17" s="67" customFormat="1" ht="27" customHeight="1">
      <c r="A52" s="13"/>
      <c r="B52" s="68"/>
      <c r="C52" s="286" t="s">
        <v>47</v>
      </c>
      <c r="D52" s="287"/>
      <c r="E52" s="295" t="s">
        <v>44</v>
      </c>
      <c r="F52" s="296"/>
      <c r="G52" s="296"/>
      <c r="H52" s="296"/>
      <c r="I52" s="303"/>
      <c r="J52" s="65">
        <v>0</v>
      </c>
      <c r="K52" s="60"/>
      <c r="L52" s="60"/>
      <c r="M52" s="60"/>
      <c r="N52" s="60"/>
      <c r="O52" s="33"/>
      <c r="P52" s="33"/>
      <c r="Q52" s="33"/>
    </row>
    <row r="53" spans="1:17" s="67" customFormat="1" ht="27" customHeight="1">
      <c r="A53" s="13"/>
      <c r="B53" s="68"/>
      <c r="C53" s="288"/>
      <c r="D53" s="289"/>
      <c r="E53" s="290"/>
      <c r="F53" s="291"/>
      <c r="G53" s="236" t="s">
        <v>48</v>
      </c>
      <c r="H53" s="240"/>
      <c r="I53" s="303"/>
      <c r="J53" s="65">
        <v>0</v>
      </c>
      <c r="K53" s="60"/>
      <c r="L53" s="60"/>
      <c r="M53" s="60"/>
      <c r="N53" s="60"/>
      <c r="O53" s="33"/>
      <c r="P53" s="33"/>
      <c r="Q53" s="33"/>
    </row>
    <row r="54" spans="1:17" s="67" customFormat="1" ht="27" customHeight="1">
      <c r="A54" s="13"/>
      <c r="B54" s="68"/>
      <c r="C54" s="288"/>
      <c r="D54" s="289"/>
      <c r="E54" s="295" t="s">
        <v>46</v>
      </c>
      <c r="F54" s="296"/>
      <c r="G54" s="296"/>
      <c r="H54" s="296"/>
      <c r="I54" s="303"/>
      <c r="J54" s="65">
        <v>0</v>
      </c>
      <c r="K54" s="60"/>
      <c r="L54" s="60"/>
      <c r="M54" s="60"/>
      <c r="N54" s="60"/>
      <c r="O54" s="33"/>
      <c r="P54" s="33"/>
      <c r="Q54" s="33"/>
    </row>
    <row r="55" spans="1:17" s="67" customFormat="1" ht="27" customHeight="1">
      <c r="A55" s="13"/>
      <c r="B55" s="68"/>
      <c r="C55" s="290"/>
      <c r="D55" s="291"/>
      <c r="E55" s="290"/>
      <c r="F55" s="291"/>
      <c r="G55" s="236" t="s">
        <v>48</v>
      </c>
      <c r="H55" s="240"/>
      <c r="I55" s="304"/>
      <c r="J55" s="65">
        <v>0</v>
      </c>
      <c r="K55" s="60"/>
      <c r="L55" s="60"/>
      <c r="M55" s="60"/>
      <c r="N55" s="60"/>
      <c r="O55" s="33"/>
      <c r="P55" s="33"/>
      <c r="Q55" s="33"/>
    </row>
    <row r="56" spans="1:17" s="67" customFormat="1" ht="71.25">
      <c r="A56" s="13"/>
      <c r="B56" s="68"/>
      <c r="C56" s="236" t="s">
        <v>49</v>
      </c>
      <c r="D56" s="239"/>
      <c r="E56" s="239"/>
      <c r="F56" s="239"/>
      <c r="G56" s="239"/>
      <c r="H56" s="238"/>
      <c r="I56" s="69" t="s">
        <v>50</v>
      </c>
      <c r="J56" s="65">
        <v>0</v>
      </c>
      <c r="K56" s="60"/>
      <c r="L56" s="60"/>
      <c r="M56" s="60"/>
      <c r="N56" s="60"/>
      <c r="O56" s="33"/>
      <c r="P56" s="33"/>
      <c r="Q56" s="33"/>
    </row>
    <row r="57" spans="1:17" s="72" customFormat="1">
      <c r="A57" s="13"/>
      <c r="B57" s="30"/>
      <c r="C57" s="30"/>
      <c r="D57" s="30"/>
      <c r="E57" s="30"/>
      <c r="F57" s="30"/>
      <c r="G57" s="30"/>
      <c r="H57" s="201"/>
      <c r="I57" s="201"/>
      <c r="J57" s="70"/>
      <c r="K57" s="60"/>
      <c r="L57" s="60"/>
      <c r="M57" s="60"/>
      <c r="N57" s="60"/>
      <c r="O57" s="33"/>
      <c r="P57" s="33"/>
      <c r="Q57" s="33"/>
    </row>
    <row r="58" spans="1:17" s="67" customFormat="1">
      <c r="A58" s="13"/>
      <c r="B58" s="68"/>
      <c r="C58" s="57"/>
      <c r="D58" s="57"/>
      <c r="E58" s="57"/>
      <c r="F58" s="57"/>
      <c r="G58" s="57"/>
      <c r="H58" s="73"/>
      <c r="I58" s="73"/>
      <c r="J58" s="70"/>
      <c r="K58" s="60"/>
      <c r="L58" s="60"/>
      <c r="M58" s="60"/>
      <c r="N58" s="60"/>
      <c r="O58" s="33"/>
      <c r="P58" s="33"/>
      <c r="Q58" s="33"/>
    </row>
    <row r="59" spans="1:17" s="33" customFormat="1">
      <c r="A59" s="13"/>
      <c r="B59" s="14"/>
      <c r="C59" s="57"/>
      <c r="D59" s="16"/>
      <c r="E59" s="16"/>
      <c r="F59" s="16"/>
      <c r="G59" s="16"/>
      <c r="H59" s="58"/>
      <c r="I59" s="58"/>
      <c r="J59" s="59"/>
      <c r="K59" s="59"/>
      <c r="L59" s="59"/>
      <c r="M59" s="56"/>
      <c r="N59" s="56"/>
    </row>
    <row r="60" spans="1:17" s="72" customFormat="1">
      <c r="A60" s="13"/>
      <c r="B60" s="30" t="s">
        <v>51</v>
      </c>
      <c r="C60" s="30"/>
      <c r="D60" s="30"/>
      <c r="E60" s="30"/>
      <c r="F60" s="30"/>
      <c r="G60" s="30"/>
      <c r="H60" s="201"/>
      <c r="I60" s="201"/>
      <c r="J60" s="70"/>
      <c r="K60" s="71"/>
      <c r="L60" s="71"/>
      <c r="M60" s="71"/>
      <c r="N60" s="71"/>
      <c r="O60" s="33"/>
      <c r="P60" s="33"/>
      <c r="Q60" s="33"/>
    </row>
    <row r="61" spans="1:17">
      <c r="A61" s="13"/>
      <c r="B61" s="30"/>
      <c r="C61" s="30"/>
      <c r="D61" s="30"/>
      <c r="E61" s="30"/>
      <c r="F61" s="30"/>
      <c r="G61" s="30"/>
      <c r="H61" s="201"/>
      <c r="I61" s="201"/>
      <c r="K61" s="88"/>
      <c r="L61" s="88"/>
      <c r="M61" s="88"/>
      <c r="N61" s="88"/>
      <c r="O61" s="33"/>
      <c r="P61" s="33"/>
      <c r="Q61" s="33"/>
    </row>
    <row r="62" spans="1:17">
      <c r="A62" s="13"/>
      <c r="B62" s="30"/>
      <c r="C62" s="16"/>
      <c r="D62" s="16"/>
      <c r="F62" s="16"/>
      <c r="G62" s="16"/>
      <c r="H62" s="58"/>
      <c r="I62" s="58"/>
      <c r="J62" s="75" t="s">
        <v>41</v>
      </c>
      <c r="K62" s="71"/>
      <c r="L62" s="71"/>
      <c r="M62" s="71"/>
      <c r="N62" s="71"/>
      <c r="O62" s="33"/>
      <c r="P62" s="33"/>
      <c r="Q62" s="33"/>
    </row>
    <row r="63" spans="1:17">
      <c r="A63" s="13"/>
      <c r="B63" s="14"/>
      <c r="C63" s="16"/>
      <c r="D63" s="16"/>
      <c r="F63" s="16"/>
      <c r="G63" s="16"/>
      <c r="H63" s="58"/>
      <c r="I63" s="62" t="s">
        <v>42</v>
      </c>
      <c r="J63" s="76"/>
      <c r="K63" s="60"/>
      <c r="L63" s="60"/>
      <c r="M63" s="60"/>
      <c r="N63" s="60"/>
      <c r="O63" s="33"/>
      <c r="P63" s="33"/>
      <c r="Q63" s="33"/>
    </row>
    <row r="64" spans="1:17" s="67" customFormat="1" ht="17.25" customHeight="1">
      <c r="A64" s="13"/>
      <c r="B64" s="14"/>
      <c r="C64" s="295" t="s">
        <v>53</v>
      </c>
      <c r="D64" s="295"/>
      <c r="E64" s="295"/>
      <c r="F64" s="295"/>
      <c r="G64" s="295"/>
      <c r="H64" s="295"/>
      <c r="I64" s="265" t="s">
        <v>54</v>
      </c>
      <c r="J64" s="209" t="s">
        <v>61</v>
      </c>
      <c r="K64" s="71"/>
      <c r="L64" s="71"/>
      <c r="M64" s="71"/>
      <c r="N64" s="71"/>
      <c r="O64" s="33"/>
      <c r="P64" s="33"/>
      <c r="Q64" s="33"/>
    </row>
    <row r="65" spans="1:17" s="67" customFormat="1" ht="17.25" customHeight="1">
      <c r="A65" s="13"/>
      <c r="B65" s="14"/>
      <c r="C65" s="80"/>
      <c r="D65" s="81"/>
      <c r="E65" s="241" t="s">
        <v>59</v>
      </c>
      <c r="F65" s="241"/>
      <c r="G65" s="241"/>
      <c r="H65" s="241"/>
      <c r="I65" s="247"/>
      <c r="J65" s="209" t="s">
        <v>56</v>
      </c>
      <c r="K65" s="60"/>
      <c r="L65" s="60"/>
      <c r="M65" s="60"/>
      <c r="N65" s="60"/>
      <c r="O65" s="33"/>
      <c r="P65" s="33"/>
      <c r="Q65" s="33"/>
    </row>
    <row r="66" spans="1:17" s="67" customFormat="1">
      <c r="A66" s="13"/>
      <c r="B66" s="14"/>
      <c r="C66" s="80"/>
      <c r="D66" s="81"/>
      <c r="E66" s="241"/>
      <c r="F66" s="241"/>
      <c r="G66" s="241"/>
      <c r="H66" s="241"/>
      <c r="I66" s="247"/>
      <c r="J66" s="209" t="s">
        <v>56</v>
      </c>
      <c r="K66" s="71"/>
      <c r="L66" s="71"/>
      <c r="M66" s="71"/>
      <c r="N66" s="71"/>
      <c r="O66" s="33"/>
      <c r="P66" s="33"/>
      <c r="Q66" s="33"/>
    </row>
    <row r="67" spans="1:17" s="67" customFormat="1">
      <c r="A67" s="13"/>
      <c r="B67" s="14"/>
      <c r="C67" s="83"/>
      <c r="D67" s="84"/>
      <c r="E67" s="241"/>
      <c r="F67" s="241"/>
      <c r="G67" s="241"/>
      <c r="H67" s="241"/>
      <c r="I67" s="248"/>
      <c r="J67" s="209" t="s">
        <v>56</v>
      </c>
      <c r="K67" s="60"/>
      <c r="L67" s="60"/>
      <c r="M67" s="60"/>
      <c r="N67" s="60"/>
      <c r="O67" s="33"/>
      <c r="P67" s="33"/>
      <c r="Q67" s="33"/>
    </row>
    <row r="68" spans="1:17" s="72" customFormat="1">
      <c r="A68" s="13"/>
      <c r="B68" s="30"/>
      <c r="C68" s="30"/>
      <c r="D68" s="30"/>
      <c r="E68" s="30"/>
      <c r="F68" s="30"/>
      <c r="G68" s="30"/>
      <c r="H68" s="201"/>
      <c r="I68" s="201"/>
      <c r="J68" s="70"/>
      <c r="K68" s="71"/>
      <c r="L68" s="71"/>
      <c r="M68" s="71"/>
      <c r="N68" s="71"/>
      <c r="O68" s="33"/>
      <c r="P68" s="33"/>
      <c r="Q68" s="33"/>
    </row>
    <row r="69" spans="1:17" s="67" customFormat="1">
      <c r="A69" s="13"/>
      <c r="B69" s="68"/>
      <c r="C69" s="57"/>
      <c r="D69" s="57"/>
      <c r="E69" s="57"/>
      <c r="F69" s="57"/>
      <c r="G69" s="57"/>
      <c r="H69" s="73"/>
      <c r="I69" s="73"/>
      <c r="J69" s="70"/>
      <c r="K69" s="74"/>
      <c r="L69" s="74"/>
      <c r="M69" s="74"/>
      <c r="N69" s="74"/>
      <c r="O69" s="33"/>
      <c r="P69" s="33"/>
      <c r="Q69" s="33"/>
    </row>
    <row r="70" spans="1:17" s="33" customFormat="1">
      <c r="A70" s="13"/>
      <c r="B70" s="14"/>
      <c r="C70" s="57"/>
      <c r="D70" s="16"/>
      <c r="E70" s="16"/>
      <c r="F70" s="16"/>
      <c r="G70" s="16"/>
      <c r="H70" s="58"/>
      <c r="I70" s="58"/>
      <c r="J70" s="59"/>
      <c r="K70" s="59"/>
      <c r="L70" s="59"/>
      <c r="M70" s="56"/>
      <c r="N70" s="56"/>
    </row>
    <row r="71" spans="1:17" s="72" customFormat="1">
      <c r="A71" s="13"/>
      <c r="B71" s="30" t="s">
        <v>635</v>
      </c>
      <c r="C71" s="86"/>
      <c r="D71" s="86"/>
      <c r="E71" s="86"/>
      <c r="F71" s="86"/>
      <c r="G71" s="86"/>
      <c r="H71" s="201"/>
      <c r="I71" s="201"/>
      <c r="J71" s="87"/>
      <c r="K71" s="88"/>
      <c r="L71" s="88"/>
      <c r="M71" s="88"/>
      <c r="N71" s="88"/>
      <c r="O71" s="33"/>
      <c r="P71" s="33"/>
      <c r="Q71" s="33"/>
    </row>
    <row r="72" spans="1:17">
      <c r="A72" s="13"/>
      <c r="B72" s="30"/>
      <c r="C72" s="30"/>
      <c r="D72" s="30"/>
      <c r="E72" s="30"/>
      <c r="F72" s="30"/>
      <c r="G72" s="30"/>
      <c r="H72" s="201"/>
      <c r="I72" s="201"/>
      <c r="K72" s="88"/>
      <c r="L72" s="88"/>
      <c r="M72" s="88"/>
      <c r="N72" s="88"/>
      <c r="O72" s="33"/>
      <c r="P72" s="33"/>
      <c r="Q72" s="33"/>
    </row>
    <row r="73" spans="1:17">
      <c r="A73" s="13"/>
      <c r="B73" s="30"/>
      <c r="C73" s="16"/>
      <c r="D73" s="16"/>
      <c r="F73" s="16"/>
      <c r="G73" s="16"/>
      <c r="H73" s="58"/>
      <c r="I73" s="58"/>
      <c r="J73" s="61" t="s">
        <v>41</v>
      </c>
      <c r="K73" s="60"/>
      <c r="L73" s="60"/>
      <c r="M73" s="60"/>
      <c r="N73" s="60"/>
      <c r="O73" s="33"/>
      <c r="P73" s="33"/>
      <c r="Q73" s="33"/>
    </row>
    <row r="74" spans="1:17">
      <c r="A74" s="13"/>
      <c r="B74" s="14"/>
      <c r="C74" s="16"/>
      <c r="D74" s="16"/>
      <c r="F74" s="16"/>
      <c r="G74" s="16"/>
      <c r="H74" s="58"/>
      <c r="I74" s="62" t="s">
        <v>42</v>
      </c>
      <c r="J74" s="63"/>
      <c r="K74" s="60"/>
      <c r="L74" s="60"/>
      <c r="M74" s="60"/>
      <c r="N74" s="60"/>
      <c r="O74" s="33"/>
      <c r="P74" s="33"/>
      <c r="Q74" s="33"/>
    </row>
    <row r="75" spans="1:17" s="67" customFormat="1" ht="69.95" customHeight="1">
      <c r="A75" s="13"/>
      <c r="B75" s="14"/>
      <c r="C75" s="241" t="s">
        <v>636</v>
      </c>
      <c r="D75" s="241"/>
      <c r="E75" s="241"/>
      <c r="F75" s="241"/>
      <c r="G75" s="241"/>
      <c r="H75" s="242"/>
      <c r="I75" s="265" t="s">
        <v>637</v>
      </c>
      <c r="J75" s="210">
        <v>9</v>
      </c>
      <c r="K75" s="60"/>
      <c r="L75" s="60"/>
      <c r="M75" s="60"/>
      <c r="N75" s="60"/>
      <c r="O75" s="33"/>
      <c r="P75" s="33"/>
      <c r="Q75" s="33"/>
    </row>
    <row r="76" spans="1:17" s="67" customFormat="1" ht="69.95" customHeight="1">
      <c r="A76" s="13"/>
      <c r="B76" s="68"/>
      <c r="C76" s="333" t="s">
        <v>638</v>
      </c>
      <c r="D76" s="334"/>
      <c r="E76" s="334"/>
      <c r="F76" s="334"/>
      <c r="G76" s="334"/>
      <c r="H76" s="335"/>
      <c r="I76" s="302"/>
      <c r="J76" s="211">
        <v>0</v>
      </c>
      <c r="K76" s="60"/>
      <c r="L76" s="60"/>
      <c r="M76" s="60"/>
      <c r="N76" s="60"/>
      <c r="O76" s="33"/>
      <c r="P76" s="33"/>
      <c r="Q76" s="33"/>
    </row>
    <row r="77" spans="1:17" s="72" customFormat="1">
      <c r="A77" s="13"/>
      <c r="B77" s="30"/>
      <c r="C77" s="30"/>
      <c r="D77" s="30"/>
      <c r="E77" s="30"/>
      <c r="F77" s="30"/>
      <c r="G77" s="30"/>
      <c r="H77" s="201"/>
      <c r="I77" s="201"/>
      <c r="J77" s="70"/>
      <c r="K77" s="71"/>
      <c r="L77" s="71"/>
      <c r="M77" s="71"/>
      <c r="N77" s="71"/>
      <c r="O77" s="33"/>
      <c r="P77" s="33"/>
      <c r="Q77" s="33"/>
    </row>
    <row r="78" spans="1:17" ht="36" customHeight="1">
      <c r="A78" s="95"/>
      <c r="B78" s="30"/>
      <c r="C78" s="30"/>
      <c r="D78" s="30"/>
      <c r="E78" s="30"/>
      <c r="F78" s="30"/>
      <c r="G78" s="30"/>
      <c r="H78" s="201"/>
      <c r="I78" s="201"/>
      <c r="J78" s="96" t="s">
        <v>639</v>
      </c>
      <c r="K78" s="60"/>
      <c r="L78" s="60"/>
      <c r="M78" s="60"/>
      <c r="N78" s="60"/>
      <c r="O78" s="33"/>
      <c r="P78" s="33"/>
      <c r="Q78" s="33"/>
    </row>
    <row r="79" spans="1:17" ht="6" customHeight="1">
      <c r="A79" s="13"/>
      <c r="B79" s="30"/>
      <c r="C79" s="30"/>
      <c r="D79" s="30"/>
      <c r="E79" s="30"/>
      <c r="F79" s="30"/>
      <c r="G79" s="30"/>
      <c r="H79" s="201"/>
      <c r="I79" s="201"/>
      <c r="K79" s="60"/>
      <c r="L79" s="60"/>
      <c r="M79" s="60"/>
      <c r="N79" s="60"/>
      <c r="O79" s="33"/>
      <c r="P79" s="33"/>
      <c r="Q79" s="33"/>
    </row>
    <row r="80" spans="1:17" s="72" customFormat="1" ht="27">
      <c r="A80" s="13"/>
      <c r="B80" s="30"/>
      <c r="C80" s="30"/>
      <c r="D80" s="30"/>
      <c r="E80" s="30"/>
      <c r="F80" s="30"/>
      <c r="G80" s="30"/>
      <c r="H80" s="201"/>
      <c r="I80" s="201"/>
      <c r="J80" s="98" t="s">
        <v>640</v>
      </c>
      <c r="K80" s="212">
        <v>16</v>
      </c>
      <c r="L80" s="71"/>
      <c r="M80" s="71"/>
      <c r="N80" s="71"/>
      <c r="O80" s="33"/>
      <c r="P80" s="33"/>
      <c r="Q80" s="33"/>
    </row>
    <row r="81" spans="1:17" s="67" customFormat="1" ht="94.5">
      <c r="A81" s="13"/>
      <c r="B81" s="30"/>
      <c r="C81" s="57"/>
      <c r="D81" s="57"/>
      <c r="E81" s="57"/>
      <c r="F81" s="57"/>
      <c r="G81" s="57"/>
      <c r="H81" s="73"/>
      <c r="I81" s="73"/>
      <c r="J81" s="98" t="s">
        <v>641</v>
      </c>
      <c r="K81" s="213">
        <v>0</v>
      </c>
      <c r="L81" s="60"/>
      <c r="M81" s="60"/>
      <c r="N81" s="60"/>
      <c r="O81" s="33"/>
      <c r="P81" s="33"/>
      <c r="Q81" s="33"/>
    </row>
    <row r="82" spans="1:17" s="67" customFormat="1" ht="40.5">
      <c r="A82" s="13"/>
      <c r="B82" s="30"/>
      <c r="C82" s="57"/>
      <c r="D82" s="57"/>
      <c r="E82" s="57"/>
      <c r="F82" s="57"/>
      <c r="G82" s="57"/>
      <c r="H82" s="73"/>
      <c r="I82" s="73"/>
      <c r="J82" s="98" t="s">
        <v>642</v>
      </c>
      <c r="K82" s="212">
        <v>0</v>
      </c>
      <c r="L82" s="71"/>
      <c r="M82" s="71"/>
      <c r="N82" s="71"/>
      <c r="O82" s="33"/>
      <c r="P82" s="33"/>
      <c r="Q82" s="33"/>
    </row>
    <row r="83" spans="1:17" s="72" customFormat="1" ht="54">
      <c r="A83" s="13"/>
      <c r="B83" s="30"/>
      <c r="C83" s="30"/>
      <c r="D83" s="30"/>
      <c r="E83" s="30"/>
      <c r="F83" s="30"/>
      <c r="G83" s="30"/>
      <c r="H83" s="201"/>
      <c r="I83" s="201"/>
      <c r="J83" s="98" t="s">
        <v>643</v>
      </c>
      <c r="K83" s="213">
        <v>0</v>
      </c>
      <c r="L83" s="60"/>
      <c r="M83" s="60"/>
      <c r="N83" s="60"/>
      <c r="O83" s="33"/>
      <c r="P83" s="33"/>
      <c r="Q83" s="33"/>
    </row>
    <row r="84" spans="1:17" s="67" customFormat="1" ht="94.5">
      <c r="A84" s="13"/>
      <c r="B84" s="30"/>
      <c r="C84" s="57"/>
      <c r="D84" s="57"/>
      <c r="E84" s="57"/>
      <c r="F84" s="57"/>
      <c r="G84" s="57"/>
      <c r="H84" s="73"/>
      <c r="I84" s="73"/>
      <c r="J84" s="98" t="s">
        <v>644</v>
      </c>
      <c r="K84" s="212">
        <v>0</v>
      </c>
      <c r="L84" s="71"/>
      <c r="M84" s="71"/>
      <c r="N84" s="71"/>
      <c r="O84" s="33"/>
      <c r="P84" s="33"/>
      <c r="Q84" s="33"/>
    </row>
    <row r="85" spans="1:17" s="72" customFormat="1">
      <c r="A85" s="13"/>
      <c r="B85" s="30"/>
      <c r="C85" s="30"/>
      <c r="D85" s="30"/>
      <c r="E85" s="30"/>
      <c r="F85" s="30"/>
      <c r="G85" s="30"/>
      <c r="H85" s="201"/>
      <c r="I85" s="201"/>
      <c r="J85" s="70"/>
      <c r="K85" s="71"/>
      <c r="L85" s="71"/>
      <c r="M85" s="71"/>
      <c r="N85" s="71"/>
      <c r="O85" s="33"/>
      <c r="P85" s="33"/>
      <c r="Q85" s="33"/>
    </row>
    <row r="86" spans="1:17" s="67" customFormat="1">
      <c r="A86" s="13"/>
      <c r="B86" s="68"/>
      <c r="C86" s="57"/>
      <c r="D86" s="57"/>
      <c r="E86" s="57"/>
      <c r="F86" s="57"/>
      <c r="G86" s="57"/>
      <c r="H86" s="73"/>
      <c r="I86" s="73"/>
      <c r="J86" s="70"/>
      <c r="K86" s="74"/>
      <c r="L86" s="74"/>
      <c r="M86" s="74"/>
      <c r="N86" s="74"/>
      <c r="O86" s="33"/>
      <c r="P86" s="33"/>
      <c r="Q86" s="33"/>
    </row>
    <row r="87" spans="1:17" s="72" customFormat="1">
      <c r="A87" s="13"/>
      <c r="B87" s="111"/>
      <c r="C87" s="16"/>
      <c r="D87" s="16"/>
      <c r="E87" s="117"/>
      <c r="F87" s="117"/>
      <c r="G87" s="117"/>
      <c r="H87" s="118"/>
      <c r="I87" s="118"/>
      <c r="J87" s="70"/>
      <c r="K87" s="71"/>
      <c r="L87" s="71"/>
      <c r="M87" s="71"/>
      <c r="N87" s="71"/>
      <c r="O87" s="33"/>
      <c r="P87" s="33"/>
      <c r="Q87" s="33"/>
    </row>
    <row r="88" spans="1:17" s="72" customFormat="1">
      <c r="A88" s="13"/>
      <c r="B88" s="30" t="s">
        <v>645</v>
      </c>
      <c r="C88" s="86"/>
      <c r="D88" s="86"/>
      <c r="E88" s="86"/>
      <c r="F88" s="86"/>
      <c r="G88" s="201"/>
      <c r="H88" s="201"/>
      <c r="I88" s="201"/>
      <c r="J88" s="87"/>
      <c r="K88" s="88"/>
      <c r="L88" s="88"/>
      <c r="M88" s="88"/>
      <c r="N88" s="88"/>
      <c r="O88" s="33"/>
      <c r="P88" s="33"/>
      <c r="Q88" s="33"/>
    </row>
    <row r="89" spans="1:17">
      <c r="A89" s="13"/>
      <c r="B89" s="30"/>
      <c r="C89" s="30"/>
      <c r="D89" s="30"/>
      <c r="E89" s="30"/>
      <c r="F89" s="30"/>
      <c r="G89" s="30"/>
      <c r="H89" s="201"/>
      <c r="I89" s="201"/>
      <c r="K89" s="88"/>
      <c r="L89" s="88"/>
      <c r="M89" s="88"/>
      <c r="N89" s="88"/>
      <c r="O89" s="33"/>
      <c r="P89" s="33"/>
      <c r="Q89" s="33"/>
    </row>
    <row r="90" spans="1:17">
      <c r="A90" s="13"/>
      <c r="B90" s="30"/>
      <c r="C90" s="16"/>
      <c r="D90" s="16"/>
      <c r="F90" s="16"/>
      <c r="G90" s="16"/>
      <c r="H90" s="58"/>
      <c r="I90" s="58"/>
      <c r="J90" s="61" t="s">
        <v>41</v>
      </c>
      <c r="K90" s="60"/>
      <c r="L90" s="60"/>
      <c r="M90" s="60"/>
      <c r="N90" s="60"/>
      <c r="O90" s="33"/>
      <c r="P90" s="33"/>
      <c r="Q90" s="33"/>
    </row>
    <row r="91" spans="1:17">
      <c r="A91" s="13"/>
      <c r="B91" s="14"/>
      <c r="C91" s="16"/>
      <c r="D91" s="16"/>
      <c r="F91" s="16"/>
      <c r="G91" s="16"/>
      <c r="H91" s="58"/>
      <c r="I91" s="62" t="s">
        <v>42</v>
      </c>
      <c r="J91" s="63"/>
      <c r="K91" s="60"/>
      <c r="L91" s="60"/>
      <c r="M91" s="60"/>
      <c r="N91" s="60"/>
      <c r="O91" s="33"/>
      <c r="P91" s="33"/>
      <c r="Q91" s="33"/>
    </row>
    <row r="92" spans="1:17" s="67" customFormat="1" ht="57">
      <c r="A92" s="13"/>
      <c r="B92" s="111"/>
      <c r="C92" s="236" t="s">
        <v>646</v>
      </c>
      <c r="D92" s="239"/>
      <c r="E92" s="239"/>
      <c r="F92" s="239"/>
      <c r="G92" s="239"/>
      <c r="H92" s="240"/>
      <c r="I92" s="120" t="s">
        <v>647</v>
      </c>
      <c r="J92" s="112" t="s">
        <v>143</v>
      </c>
      <c r="K92" s="60"/>
      <c r="L92" s="60"/>
      <c r="M92" s="60"/>
      <c r="N92" s="60"/>
      <c r="O92" s="33"/>
      <c r="P92" s="33"/>
      <c r="Q92" s="33"/>
    </row>
    <row r="93" spans="1:17" s="72" customFormat="1">
      <c r="A93" s="13"/>
      <c r="B93" s="30"/>
      <c r="C93" s="30"/>
      <c r="D93" s="30"/>
      <c r="E93" s="30"/>
      <c r="F93" s="30"/>
      <c r="G93" s="30"/>
      <c r="H93" s="201"/>
      <c r="I93" s="201"/>
      <c r="J93" s="70"/>
      <c r="K93" s="60"/>
      <c r="L93" s="60"/>
      <c r="M93" s="60"/>
      <c r="N93" s="60"/>
      <c r="O93" s="33"/>
      <c r="P93" s="33"/>
      <c r="Q93" s="33"/>
    </row>
    <row r="94" spans="1:17" s="67" customFormat="1">
      <c r="A94" s="13"/>
      <c r="B94" s="68"/>
      <c r="C94" s="57"/>
      <c r="D94" s="57"/>
      <c r="E94" s="57"/>
      <c r="F94" s="57"/>
      <c r="G94" s="57"/>
      <c r="H94" s="73"/>
      <c r="I94" s="73"/>
      <c r="J94" s="70"/>
      <c r="K94" s="74"/>
      <c r="L94" s="74"/>
      <c r="M94" s="74"/>
      <c r="N94" s="74"/>
      <c r="O94" s="33"/>
      <c r="P94" s="33"/>
      <c r="Q94" s="33"/>
    </row>
    <row r="95" spans="1:17" s="72" customFormat="1">
      <c r="A95" s="13"/>
      <c r="B95" s="14"/>
      <c r="C95" s="16"/>
      <c r="D95" s="16"/>
      <c r="E95" s="16"/>
      <c r="F95" s="16"/>
      <c r="G95" s="16"/>
      <c r="H95" s="58"/>
      <c r="I95" s="58"/>
      <c r="J95" s="87"/>
      <c r="K95" s="88"/>
      <c r="L95" s="88"/>
      <c r="M95" s="88"/>
      <c r="N95" s="88"/>
      <c r="O95" s="33"/>
      <c r="P95" s="33"/>
      <c r="Q95" s="33"/>
    </row>
    <row r="96" spans="1:17">
      <c r="A96" s="13"/>
      <c r="B96" s="30" t="s">
        <v>146</v>
      </c>
      <c r="C96" s="30"/>
      <c r="D96" s="30"/>
      <c r="E96" s="30"/>
      <c r="F96" s="30"/>
      <c r="G96" s="30"/>
      <c r="H96" s="201"/>
      <c r="I96" s="201"/>
      <c r="J96" s="121"/>
      <c r="K96" s="122"/>
      <c r="L96" s="122"/>
      <c r="M96" s="122"/>
      <c r="N96" s="122"/>
      <c r="O96" s="33"/>
      <c r="P96" s="33"/>
      <c r="Q96" s="33"/>
    </row>
    <row r="97" spans="1:17">
      <c r="A97" s="13"/>
      <c r="B97" s="30"/>
      <c r="C97" s="30"/>
      <c r="D97" s="30"/>
      <c r="E97" s="30"/>
      <c r="F97" s="30"/>
      <c r="G97" s="30"/>
      <c r="H97" s="201"/>
      <c r="I97" s="201"/>
      <c r="K97" s="60"/>
      <c r="L97" s="60"/>
      <c r="M97" s="60"/>
      <c r="N97" s="97"/>
      <c r="O97" s="33"/>
      <c r="P97" s="33"/>
      <c r="Q97" s="33"/>
    </row>
    <row r="98" spans="1:17" ht="27">
      <c r="A98" s="13"/>
      <c r="B98" s="30"/>
      <c r="C98" s="16"/>
      <c r="D98" s="16"/>
      <c r="F98" s="16"/>
      <c r="G98" s="16"/>
      <c r="H98" s="58"/>
      <c r="I98" s="58"/>
      <c r="J98" s="61" t="s">
        <v>41</v>
      </c>
      <c r="K98" s="61" t="s">
        <v>648</v>
      </c>
      <c r="L98" s="61" t="s">
        <v>160</v>
      </c>
      <c r="M98" s="61" t="s">
        <v>161</v>
      </c>
      <c r="N98" s="61" t="s">
        <v>162</v>
      </c>
      <c r="O98" s="33"/>
      <c r="P98" s="33"/>
      <c r="Q98" s="33"/>
    </row>
    <row r="99" spans="1:17">
      <c r="A99" s="13"/>
      <c r="B99" s="14"/>
      <c r="C99" s="16"/>
      <c r="D99" s="16"/>
      <c r="F99" s="16"/>
      <c r="G99" s="16"/>
      <c r="H99" s="58"/>
      <c r="I99" s="62" t="s">
        <v>42</v>
      </c>
      <c r="J99" s="63"/>
      <c r="K99" s="64"/>
      <c r="L99" s="64"/>
      <c r="M99" s="64"/>
      <c r="N99" s="64"/>
      <c r="O99" s="33"/>
      <c r="P99" s="33"/>
      <c r="Q99" s="33"/>
    </row>
    <row r="100" spans="1:17" s="67" customFormat="1" ht="20.25" customHeight="1" thickBot="1">
      <c r="A100" s="13"/>
      <c r="B100" s="105"/>
      <c r="C100" s="280" t="s">
        <v>147</v>
      </c>
      <c r="D100" s="280"/>
      <c r="E100" s="280"/>
      <c r="F100" s="280"/>
      <c r="G100" s="241" t="s">
        <v>148</v>
      </c>
      <c r="H100" s="241"/>
      <c r="I100" s="311" t="s">
        <v>649</v>
      </c>
      <c r="J100" s="123">
        <v>2</v>
      </c>
      <c r="K100" s="124">
        <v>0</v>
      </c>
      <c r="L100" s="124">
        <v>0</v>
      </c>
      <c r="M100" s="124">
        <v>2</v>
      </c>
      <c r="N100" s="124">
        <v>0</v>
      </c>
      <c r="O100" s="33"/>
      <c r="P100" s="33"/>
      <c r="Q100" s="33"/>
    </row>
    <row r="101" spans="1:17" s="67" customFormat="1" ht="20.25" customHeight="1" thickBot="1">
      <c r="A101" s="13"/>
      <c r="B101" s="105"/>
      <c r="C101" s="275"/>
      <c r="D101" s="275"/>
      <c r="E101" s="275"/>
      <c r="F101" s="275"/>
      <c r="G101" s="280" t="s">
        <v>150</v>
      </c>
      <c r="H101" s="284"/>
      <c r="I101" s="312"/>
      <c r="J101" s="125">
        <v>2</v>
      </c>
      <c r="K101" s="126">
        <v>0</v>
      </c>
      <c r="L101" s="126">
        <v>0</v>
      </c>
      <c r="M101" s="126">
        <v>2</v>
      </c>
      <c r="N101" s="126">
        <v>0</v>
      </c>
      <c r="O101" s="33"/>
      <c r="P101" s="33"/>
      <c r="Q101" s="33"/>
    </row>
    <row r="102" spans="1:17" s="67" customFormat="1" ht="20.25" customHeight="1" thickBot="1">
      <c r="A102" s="13"/>
      <c r="B102" s="105"/>
      <c r="C102" s="275" t="s">
        <v>151</v>
      </c>
      <c r="D102" s="276"/>
      <c r="E102" s="276"/>
      <c r="F102" s="276"/>
      <c r="G102" s="277" t="s">
        <v>148</v>
      </c>
      <c r="H102" s="278"/>
      <c r="I102" s="312"/>
      <c r="J102" s="127">
        <v>2</v>
      </c>
      <c r="K102" s="128">
        <v>0</v>
      </c>
      <c r="L102" s="128">
        <v>0</v>
      </c>
      <c r="M102" s="128">
        <v>2</v>
      </c>
      <c r="N102" s="128">
        <v>0</v>
      </c>
      <c r="O102" s="33"/>
      <c r="P102" s="33"/>
      <c r="Q102" s="33"/>
    </row>
    <row r="103" spans="1:17" s="67" customFormat="1" ht="20.25" customHeight="1" thickBot="1">
      <c r="A103" s="13"/>
      <c r="B103" s="105"/>
      <c r="C103" s="276"/>
      <c r="D103" s="276"/>
      <c r="E103" s="276"/>
      <c r="F103" s="276"/>
      <c r="G103" s="280" t="s">
        <v>150</v>
      </c>
      <c r="H103" s="284"/>
      <c r="I103" s="312"/>
      <c r="J103" s="125">
        <v>2</v>
      </c>
      <c r="K103" s="126">
        <v>0</v>
      </c>
      <c r="L103" s="126">
        <v>0</v>
      </c>
      <c r="M103" s="126">
        <v>2</v>
      </c>
      <c r="N103" s="126">
        <v>0</v>
      </c>
      <c r="O103" s="33"/>
      <c r="P103" s="33"/>
      <c r="Q103" s="33"/>
    </row>
    <row r="104" spans="1:17" s="67" customFormat="1" ht="20.25" customHeight="1" thickBot="1">
      <c r="A104" s="13"/>
      <c r="B104" s="105"/>
      <c r="C104" s="275" t="s">
        <v>152</v>
      </c>
      <c r="D104" s="276"/>
      <c r="E104" s="276"/>
      <c r="F104" s="276"/>
      <c r="G104" s="277" t="s">
        <v>148</v>
      </c>
      <c r="H104" s="278"/>
      <c r="I104" s="312"/>
      <c r="J104" s="127">
        <v>1</v>
      </c>
      <c r="K104" s="128">
        <v>0</v>
      </c>
      <c r="L104" s="128">
        <v>0</v>
      </c>
      <c r="M104" s="128">
        <v>1</v>
      </c>
      <c r="N104" s="128">
        <v>0</v>
      </c>
      <c r="O104" s="33"/>
      <c r="P104" s="33"/>
      <c r="Q104" s="33"/>
    </row>
    <row r="105" spans="1:17" s="67" customFormat="1" ht="20.25" customHeight="1" thickBot="1">
      <c r="A105" s="13"/>
      <c r="B105" s="105"/>
      <c r="C105" s="276"/>
      <c r="D105" s="276"/>
      <c r="E105" s="276"/>
      <c r="F105" s="276"/>
      <c r="G105" s="280" t="s">
        <v>150</v>
      </c>
      <c r="H105" s="284"/>
      <c r="I105" s="312"/>
      <c r="J105" s="125">
        <v>1</v>
      </c>
      <c r="K105" s="126">
        <v>0</v>
      </c>
      <c r="L105" s="126">
        <v>0</v>
      </c>
      <c r="M105" s="126">
        <v>1</v>
      </c>
      <c r="N105" s="126">
        <v>0</v>
      </c>
      <c r="O105" s="33"/>
      <c r="P105" s="33"/>
      <c r="Q105" s="33"/>
    </row>
    <row r="106" spans="1:17" s="67" customFormat="1" ht="20.25" customHeight="1" thickBot="1">
      <c r="A106" s="13"/>
      <c r="B106" s="105"/>
      <c r="C106" s="275" t="s">
        <v>153</v>
      </c>
      <c r="D106" s="276"/>
      <c r="E106" s="276"/>
      <c r="F106" s="276"/>
      <c r="G106" s="277" t="s">
        <v>148</v>
      </c>
      <c r="H106" s="278"/>
      <c r="I106" s="312"/>
      <c r="J106" s="127">
        <v>0</v>
      </c>
      <c r="K106" s="128">
        <v>0</v>
      </c>
      <c r="L106" s="128">
        <v>0</v>
      </c>
      <c r="M106" s="128">
        <v>0</v>
      </c>
      <c r="N106" s="128">
        <v>0</v>
      </c>
      <c r="O106" s="33"/>
      <c r="P106" s="33"/>
      <c r="Q106" s="33"/>
    </row>
    <row r="107" spans="1:17" s="67" customFormat="1" ht="20.25" customHeight="1" thickBot="1">
      <c r="A107" s="13"/>
      <c r="B107" s="68"/>
      <c r="C107" s="276"/>
      <c r="D107" s="276"/>
      <c r="E107" s="276"/>
      <c r="F107" s="276"/>
      <c r="G107" s="280" t="s">
        <v>150</v>
      </c>
      <c r="H107" s="284"/>
      <c r="I107" s="312"/>
      <c r="J107" s="125">
        <v>0</v>
      </c>
      <c r="K107" s="126">
        <v>0</v>
      </c>
      <c r="L107" s="126">
        <v>0</v>
      </c>
      <c r="M107" s="126">
        <v>0</v>
      </c>
      <c r="N107" s="126">
        <v>0</v>
      </c>
      <c r="O107" s="33"/>
      <c r="P107" s="33"/>
      <c r="Q107" s="33"/>
    </row>
    <row r="108" spans="1:17" s="67" customFormat="1" ht="20.25" customHeight="1" thickBot="1">
      <c r="A108" s="13"/>
      <c r="B108" s="68"/>
      <c r="C108" s="275" t="s">
        <v>154</v>
      </c>
      <c r="D108" s="276"/>
      <c r="E108" s="276"/>
      <c r="F108" s="276"/>
      <c r="G108" s="277" t="s">
        <v>148</v>
      </c>
      <c r="H108" s="278"/>
      <c r="I108" s="312"/>
      <c r="J108" s="127">
        <v>0</v>
      </c>
      <c r="K108" s="128">
        <v>0</v>
      </c>
      <c r="L108" s="128">
        <v>0</v>
      </c>
      <c r="M108" s="128">
        <v>0</v>
      </c>
      <c r="N108" s="128">
        <v>0</v>
      </c>
      <c r="O108" s="33"/>
      <c r="P108" s="33"/>
      <c r="Q108" s="33"/>
    </row>
    <row r="109" spans="1:17" s="67" customFormat="1" ht="20.25" customHeight="1" thickBot="1">
      <c r="A109" s="13"/>
      <c r="B109" s="68"/>
      <c r="C109" s="276"/>
      <c r="D109" s="276"/>
      <c r="E109" s="276"/>
      <c r="F109" s="276"/>
      <c r="G109" s="280" t="s">
        <v>150</v>
      </c>
      <c r="H109" s="284"/>
      <c r="I109" s="312"/>
      <c r="J109" s="125">
        <v>0</v>
      </c>
      <c r="K109" s="126">
        <v>0</v>
      </c>
      <c r="L109" s="126">
        <v>0</v>
      </c>
      <c r="M109" s="126">
        <v>0</v>
      </c>
      <c r="N109" s="126">
        <v>0</v>
      </c>
      <c r="O109" s="33"/>
      <c r="P109" s="33"/>
      <c r="Q109" s="33"/>
    </row>
    <row r="110" spans="1:17" s="67" customFormat="1" ht="20.25" customHeight="1" thickBot="1">
      <c r="A110" s="13"/>
      <c r="B110" s="68"/>
      <c r="C110" s="275" t="s">
        <v>155</v>
      </c>
      <c r="D110" s="276"/>
      <c r="E110" s="276"/>
      <c r="F110" s="276"/>
      <c r="G110" s="277" t="s">
        <v>148</v>
      </c>
      <c r="H110" s="278"/>
      <c r="I110" s="312"/>
      <c r="J110" s="127">
        <v>0</v>
      </c>
      <c r="K110" s="128">
        <v>0</v>
      </c>
      <c r="L110" s="128">
        <v>0</v>
      </c>
      <c r="M110" s="128">
        <v>0</v>
      </c>
      <c r="N110" s="128">
        <v>0</v>
      </c>
      <c r="O110" s="33"/>
      <c r="P110" s="33"/>
      <c r="Q110" s="33"/>
    </row>
    <row r="111" spans="1:17" s="67" customFormat="1" ht="20.25" customHeight="1" thickBot="1">
      <c r="A111" s="13"/>
      <c r="B111" s="68"/>
      <c r="C111" s="276"/>
      <c r="D111" s="276"/>
      <c r="E111" s="276"/>
      <c r="F111" s="276"/>
      <c r="G111" s="280" t="s">
        <v>150</v>
      </c>
      <c r="H111" s="284"/>
      <c r="I111" s="312"/>
      <c r="J111" s="125">
        <v>0</v>
      </c>
      <c r="K111" s="126">
        <v>0</v>
      </c>
      <c r="L111" s="126">
        <v>0</v>
      </c>
      <c r="M111" s="126">
        <v>0</v>
      </c>
      <c r="N111" s="126">
        <v>0</v>
      </c>
      <c r="O111" s="33"/>
      <c r="P111" s="33"/>
      <c r="Q111" s="33"/>
    </row>
    <row r="112" spans="1:17" s="67" customFormat="1" ht="20.25" customHeight="1" thickBot="1">
      <c r="A112" s="13"/>
      <c r="B112" s="68"/>
      <c r="C112" s="275" t="s">
        <v>156</v>
      </c>
      <c r="D112" s="276"/>
      <c r="E112" s="276"/>
      <c r="F112" s="276"/>
      <c r="G112" s="277" t="s">
        <v>148</v>
      </c>
      <c r="H112" s="278"/>
      <c r="I112" s="312"/>
      <c r="J112" s="127">
        <v>0</v>
      </c>
      <c r="K112" s="128">
        <v>0</v>
      </c>
      <c r="L112" s="128">
        <v>0</v>
      </c>
      <c r="M112" s="128">
        <v>0</v>
      </c>
      <c r="N112" s="128">
        <v>0</v>
      </c>
      <c r="O112" s="33"/>
      <c r="P112" s="33"/>
      <c r="Q112" s="33"/>
    </row>
    <row r="113" spans="1:17" s="67" customFormat="1" ht="20.25" customHeight="1" thickBot="1">
      <c r="A113" s="13"/>
      <c r="B113" s="68"/>
      <c r="C113" s="276"/>
      <c r="D113" s="276"/>
      <c r="E113" s="276"/>
      <c r="F113" s="276"/>
      <c r="G113" s="280" t="s">
        <v>150</v>
      </c>
      <c r="H113" s="284"/>
      <c r="I113" s="312"/>
      <c r="J113" s="125">
        <v>0</v>
      </c>
      <c r="K113" s="126">
        <v>0</v>
      </c>
      <c r="L113" s="126">
        <v>0</v>
      </c>
      <c r="M113" s="126">
        <v>0</v>
      </c>
      <c r="N113" s="126">
        <v>0</v>
      </c>
      <c r="O113" s="33"/>
      <c r="P113" s="33"/>
      <c r="Q113" s="33"/>
    </row>
    <row r="114" spans="1:17" s="67" customFormat="1" ht="20.25" customHeight="1" thickBot="1">
      <c r="A114" s="13"/>
      <c r="B114" s="68"/>
      <c r="C114" s="275" t="s">
        <v>157</v>
      </c>
      <c r="D114" s="276"/>
      <c r="E114" s="276"/>
      <c r="F114" s="276"/>
      <c r="G114" s="277" t="s">
        <v>148</v>
      </c>
      <c r="H114" s="278"/>
      <c r="I114" s="312"/>
      <c r="J114" s="127">
        <v>0</v>
      </c>
      <c r="K114" s="128">
        <v>0</v>
      </c>
      <c r="L114" s="128">
        <v>0</v>
      </c>
      <c r="M114" s="128">
        <v>0</v>
      </c>
      <c r="N114" s="128">
        <v>0</v>
      </c>
      <c r="O114" s="33"/>
      <c r="P114" s="33"/>
      <c r="Q114" s="33"/>
    </row>
    <row r="115" spans="1:17" s="67" customFormat="1" ht="20.25" customHeight="1" thickBot="1">
      <c r="A115" s="13"/>
      <c r="B115" s="68"/>
      <c r="C115" s="276"/>
      <c r="D115" s="276"/>
      <c r="E115" s="276"/>
      <c r="F115" s="276"/>
      <c r="G115" s="280" t="s">
        <v>150</v>
      </c>
      <c r="H115" s="284"/>
      <c r="I115" s="312"/>
      <c r="J115" s="125">
        <v>0</v>
      </c>
      <c r="K115" s="126">
        <v>0</v>
      </c>
      <c r="L115" s="126">
        <v>0</v>
      </c>
      <c r="M115" s="126">
        <v>0</v>
      </c>
      <c r="N115" s="126">
        <v>0</v>
      </c>
      <c r="O115" s="33"/>
      <c r="P115" s="33"/>
      <c r="Q115" s="33"/>
    </row>
    <row r="116" spans="1:17" s="67" customFormat="1" ht="20.25" customHeight="1" thickBot="1">
      <c r="A116" s="13"/>
      <c r="B116" s="68"/>
      <c r="C116" s="275" t="s">
        <v>158</v>
      </c>
      <c r="D116" s="276"/>
      <c r="E116" s="276"/>
      <c r="F116" s="276"/>
      <c r="G116" s="277" t="s">
        <v>148</v>
      </c>
      <c r="H116" s="278"/>
      <c r="I116" s="312"/>
      <c r="J116" s="127">
        <v>0</v>
      </c>
      <c r="K116" s="128">
        <v>0</v>
      </c>
      <c r="L116" s="128">
        <v>0</v>
      </c>
      <c r="M116" s="128">
        <v>0</v>
      </c>
      <c r="N116" s="128">
        <v>0</v>
      </c>
      <c r="O116" s="33"/>
      <c r="P116" s="33"/>
      <c r="Q116" s="33"/>
    </row>
    <row r="117" spans="1:17" s="67" customFormat="1" ht="20.25" customHeight="1">
      <c r="A117" s="13"/>
      <c r="B117" s="68"/>
      <c r="C117" s="308"/>
      <c r="D117" s="308"/>
      <c r="E117" s="308"/>
      <c r="F117" s="308"/>
      <c r="G117" s="241" t="s">
        <v>150</v>
      </c>
      <c r="H117" s="242"/>
      <c r="I117" s="313"/>
      <c r="J117" s="129">
        <v>0</v>
      </c>
      <c r="K117" s="130">
        <v>0</v>
      </c>
      <c r="L117" s="130">
        <v>0</v>
      </c>
      <c r="M117" s="130">
        <v>0</v>
      </c>
      <c r="N117" s="130">
        <v>0</v>
      </c>
      <c r="O117" s="33"/>
      <c r="P117" s="33"/>
      <c r="Q117" s="33"/>
    </row>
    <row r="118" spans="1:17" s="72" customFormat="1">
      <c r="A118" s="13"/>
      <c r="B118" s="30"/>
      <c r="C118" s="30"/>
      <c r="D118" s="30"/>
      <c r="E118" s="30"/>
      <c r="F118" s="30"/>
      <c r="G118" s="30"/>
      <c r="H118" s="201"/>
      <c r="I118" s="201"/>
      <c r="J118" s="70"/>
      <c r="K118" s="71"/>
      <c r="L118" s="71"/>
      <c r="M118" s="71"/>
      <c r="N118" s="71"/>
      <c r="O118" s="33"/>
      <c r="P118" s="33"/>
      <c r="Q118" s="33"/>
    </row>
    <row r="119" spans="1:17" s="72" customFormat="1">
      <c r="A119" s="13"/>
      <c r="B119" s="68"/>
      <c r="C119" s="16"/>
      <c r="D119" s="16"/>
      <c r="E119" s="16"/>
      <c r="F119" s="16"/>
      <c r="G119" s="16"/>
      <c r="H119" s="58"/>
      <c r="I119" s="58"/>
      <c r="J119" s="134"/>
      <c r="K119" s="88"/>
      <c r="L119" s="88"/>
      <c r="M119" s="88"/>
      <c r="N119" s="88"/>
      <c r="O119" s="33"/>
      <c r="P119" s="33"/>
      <c r="Q119" s="33"/>
    </row>
    <row r="120" spans="1:17" s="72" customFormat="1">
      <c r="A120" s="13"/>
      <c r="B120" s="68"/>
      <c r="C120" s="16"/>
      <c r="D120" s="16"/>
      <c r="E120" s="16"/>
      <c r="F120" s="16"/>
      <c r="G120" s="16"/>
      <c r="H120" s="58"/>
      <c r="I120" s="58"/>
      <c r="J120" s="134"/>
      <c r="K120" s="88"/>
      <c r="L120" s="88"/>
      <c r="M120" s="88"/>
      <c r="N120" s="88"/>
      <c r="O120" s="33"/>
      <c r="P120" s="33"/>
      <c r="Q120" s="33"/>
    </row>
    <row r="121" spans="1:17" s="72" customFormat="1">
      <c r="A121" s="13"/>
      <c r="B121" s="30" t="s">
        <v>163</v>
      </c>
      <c r="C121" s="30"/>
      <c r="D121" s="30"/>
      <c r="E121" s="30"/>
      <c r="F121" s="30"/>
      <c r="G121" s="30"/>
      <c r="H121" s="201"/>
      <c r="I121" s="201"/>
      <c r="J121" s="134"/>
      <c r="K121" s="88"/>
      <c r="L121" s="88"/>
      <c r="M121" s="88"/>
      <c r="N121" s="88"/>
      <c r="O121" s="33"/>
      <c r="P121" s="33"/>
      <c r="Q121" s="33"/>
    </row>
    <row r="122" spans="1:17">
      <c r="A122" s="13"/>
      <c r="B122" s="30"/>
      <c r="C122" s="30"/>
      <c r="D122" s="30"/>
      <c r="E122" s="30"/>
      <c r="F122" s="30"/>
      <c r="G122" s="30"/>
      <c r="H122" s="201"/>
      <c r="I122" s="201"/>
      <c r="K122" s="88"/>
      <c r="L122" s="88"/>
      <c r="M122" s="88"/>
      <c r="N122" s="88"/>
      <c r="O122" s="33"/>
      <c r="P122" s="33"/>
      <c r="Q122" s="33"/>
    </row>
    <row r="123" spans="1:17">
      <c r="A123" s="13"/>
      <c r="B123" s="30"/>
      <c r="C123" s="16"/>
      <c r="D123" s="16"/>
      <c r="F123" s="16"/>
      <c r="G123" s="16"/>
      <c r="H123" s="58"/>
      <c r="I123" s="58"/>
      <c r="J123" s="61" t="s">
        <v>41</v>
      </c>
      <c r="K123" s="88"/>
      <c r="L123" s="88"/>
      <c r="M123" s="88"/>
      <c r="N123" s="88"/>
      <c r="O123" s="33"/>
      <c r="P123" s="33"/>
      <c r="Q123" s="33"/>
    </row>
    <row r="124" spans="1:17">
      <c r="A124" s="13"/>
      <c r="B124" s="14"/>
      <c r="C124" s="16"/>
      <c r="D124" s="16"/>
      <c r="F124" s="16"/>
      <c r="G124" s="16"/>
      <c r="H124" s="58"/>
      <c r="I124" s="62" t="s">
        <v>42</v>
      </c>
      <c r="J124" s="63"/>
      <c r="K124" s="88"/>
      <c r="L124" s="88"/>
      <c r="M124" s="88"/>
      <c r="N124" s="88"/>
      <c r="O124" s="33"/>
      <c r="P124" s="33"/>
      <c r="Q124" s="33"/>
    </row>
    <row r="125" spans="1:17" s="67" customFormat="1" ht="18" customHeight="1" thickBot="1">
      <c r="A125" s="13"/>
      <c r="B125" s="14"/>
      <c r="C125" s="280" t="s">
        <v>164</v>
      </c>
      <c r="D125" s="280"/>
      <c r="E125" s="280"/>
      <c r="F125" s="280"/>
      <c r="G125" s="280"/>
      <c r="H125" s="280"/>
      <c r="I125" s="246" t="s">
        <v>165</v>
      </c>
      <c r="J125" s="135" t="s">
        <v>143</v>
      </c>
      <c r="K125" s="88"/>
      <c r="L125" s="88"/>
      <c r="M125" s="88"/>
      <c r="N125" s="88"/>
      <c r="O125" s="33"/>
      <c r="P125" s="33"/>
      <c r="Q125" s="33"/>
    </row>
    <row r="126" spans="1:17" s="67" customFormat="1" ht="18" customHeight="1" thickBot="1">
      <c r="A126" s="13"/>
      <c r="B126" s="136"/>
      <c r="C126" s="277" t="s">
        <v>166</v>
      </c>
      <c r="D126" s="277"/>
      <c r="E126" s="277"/>
      <c r="F126" s="278"/>
      <c r="G126" s="275" t="s">
        <v>167</v>
      </c>
      <c r="H126" s="199" t="s">
        <v>168</v>
      </c>
      <c r="I126" s="247"/>
      <c r="J126" s="127"/>
      <c r="K126" s="88"/>
      <c r="L126" s="88"/>
      <c r="M126" s="88"/>
      <c r="N126" s="88"/>
      <c r="O126" s="33"/>
      <c r="P126" s="33"/>
      <c r="Q126" s="33"/>
    </row>
    <row r="127" spans="1:17" s="67" customFormat="1" ht="18" thickBot="1">
      <c r="A127" s="13"/>
      <c r="B127" s="136"/>
      <c r="C127" s="241"/>
      <c r="D127" s="241"/>
      <c r="E127" s="241"/>
      <c r="F127" s="242"/>
      <c r="G127" s="275"/>
      <c r="H127" s="198" t="s">
        <v>169</v>
      </c>
      <c r="I127" s="247"/>
      <c r="J127" s="125"/>
      <c r="K127" s="88"/>
      <c r="L127" s="88"/>
      <c r="M127" s="88"/>
      <c r="N127" s="88"/>
      <c r="O127" s="33"/>
      <c r="P127" s="33"/>
      <c r="Q127" s="33"/>
    </row>
    <row r="128" spans="1:17" s="67" customFormat="1" ht="18" thickBot="1">
      <c r="A128" s="13"/>
      <c r="B128" s="136"/>
      <c r="C128" s="241"/>
      <c r="D128" s="241"/>
      <c r="E128" s="241"/>
      <c r="F128" s="242"/>
      <c r="G128" s="275" t="s">
        <v>170</v>
      </c>
      <c r="H128" s="199" t="s">
        <v>168</v>
      </c>
      <c r="I128" s="247"/>
      <c r="J128" s="127"/>
      <c r="K128" s="88"/>
      <c r="L128" s="88"/>
      <c r="M128" s="88"/>
      <c r="N128" s="88"/>
      <c r="O128" s="33"/>
      <c r="P128" s="33"/>
      <c r="Q128" s="33"/>
    </row>
    <row r="129" spans="1:17" s="67" customFormat="1" ht="18" thickBot="1">
      <c r="A129" s="13"/>
      <c r="B129" s="136"/>
      <c r="C129" s="241"/>
      <c r="D129" s="241"/>
      <c r="E129" s="241"/>
      <c r="F129" s="242"/>
      <c r="G129" s="276"/>
      <c r="H129" s="198" t="s">
        <v>169</v>
      </c>
      <c r="I129" s="247"/>
      <c r="J129" s="125"/>
      <c r="K129" s="88"/>
      <c r="L129" s="88"/>
      <c r="M129" s="88"/>
      <c r="N129" s="88"/>
      <c r="O129" s="33"/>
      <c r="P129" s="33"/>
      <c r="Q129" s="33"/>
    </row>
    <row r="130" spans="1:17" s="67" customFormat="1" ht="18" thickBot="1">
      <c r="A130" s="13"/>
      <c r="B130" s="136"/>
      <c r="C130" s="241"/>
      <c r="D130" s="241"/>
      <c r="E130" s="241"/>
      <c r="F130" s="242"/>
      <c r="G130" s="275" t="s">
        <v>385</v>
      </c>
      <c r="H130" s="199" t="s">
        <v>168</v>
      </c>
      <c r="I130" s="247"/>
      <c r="J130" s="127"/>
      <c r="K130" s="88"/>
      <c r="L130" s="88"/>
      <c r="M130" s="88"/>
      <c r="N130" s="88"/>
      <c r="O130" s="33"/>
      <c r="P130" s="33"/>
      <c r="Q130" s="33"/>
    </row>
    <row r="131" spans="1:17" s="67" customFormat="1" ht="18" thickBot="1">
      <c r="A131" s="13"/>
      <c r="B131" s="136"/>
      <c r="C131" s="241"/>
      <c r="D131" s="241"/>
      <c r="E131" s="241"/>
      <c r="F131" s="242"/>
      <c r="G131" s="276"/>
      <c r="H131" s="198" t="s">
        <v>169</v>
      </c>
      <c r="I131" s="247"/>
      <c r="J131" s="125"/>
      <c r="K131" s="88"/>
      <c r="L131" s="88"/>
      <c r="M131" s="88"/>
      <c r="N131" s="88"/>
      <c r="O131" s="33"/>
      <c r="P131" s="33"/>
      <c r="Q131" s="33"/>
    </row>
    <row r="132" spans="1:17" s="67" customFormat="1" ht="18" thickBot="1">
      <c r="A132" s="13"/>
      <c r="B132" s="136"/>
      <c r="C132" s="241"/>
      <c r="D132" s="241"/>
      <c r="E132" s="241"/>
      <c r="F132" s="242"/>
      <c r="G132" s="309" t="s">
        <v>171</v>
      </c>
      <c r="H132" s="199" t="s">
        <v>168</v>
      </c>
      <c r="I132" s="247"/>
      <c r="J132" s="127"/>
      <c r="K132" s="88"/>
      <c r="L132" s="88"/>
      <c r="M132" s="88"/>
      <c r="N132" s="88"/>
      <c r="O132" s="33"/>
      <c r="P132" s="33"/>
      <c r="Q132" s="33"/>
    </row>
    <row r="133" spans="1:17" s="67" customFormat="1" ht="18" thickBot="1">
      <c r="A133" s="13"/>
      <c r="B133" s="136"/>
      <c r="C133" s="241"/>
      <c r="D133" s="241"/>
      <c r="E133" s="241"/>
      <c r="F133" s="242"/>
      <c r="G133" s="276"/>
      <c r="H133" s="198" t="s">
        <v>169</v>
      </c>
      <c r="I133" s="247"/>
      <c r="J133" s="125"/>
      <c r="K133" s="88"/>
      <c r="L133" s="88"/>
      <c r="M133" s="88"/>
      <c r="N133" s="88"/>
      <c r="O133" s="33"/>
      <c r="P133" s="33"/>
      <c r="Q133" s="33"/>
    </row>
    <row r="134" spans="1:17" s="67" customFormat="1" ht="18" thickBot="1">
      <c r="A134" s="13"/>
      <c r="B134" s="136"/>
      <c r="C134" s="241"/>
      <c r="D134" s="241"/>
      <c r="E134" s="241"/>
      <c r="F134" s="242"/>
      <c r="G134" s="275" t="s">
        <v>172</v>
      </c>
      <c r="H134" s="199" t="s">
        <v>168</v>
      </c>
      <c r="I134" s="247"/>
      <c r="J134" s="127"/>
      <c r="K134" s="88"/>
      <c r="L134" s="88"/>
      <c r="M134" s="88"/>
      <c r="N134" s="88"/>
      <c r="O134" s="33"/>
      <c r="P134" s="33"/>
      <c r="Q134" s="33"/>
    </row>
    <row r="135" spans="1:17" s="67" customFormat="1" ht="18" thickBot="1">
      <c r="A135" s="13"/>
      <c r="B135" s="136"/>
      <c r="C135" s="241"/>
      <c r="D135" s="241"/>
      <c r="E135" s="241"/>
      <c r="F135" s="242"/>
      <c r="G135" s="276"/>
      <c r="H135" s="198" t="s">
        <v>169</v>
      </c>
      <c r="I135" s="247"/>
      <c r="J135" s="125"/>
      <c r="K135" s="88"/>
      <c r="L135" s="88"/>
      <c r="M135" s="88"/>
      <c r="N135" s="88"/>
      <c r="O135" s="33"/>
      <c r="P135" s="33"/>
      <c r="Q135" s="33"/>
    </row>
    <row r="136" spans="1:17" s="67" customFormat="1" ht="18" thickBot="1">
      <c r="A136" s="13"/>
      <c r="B136" s="136"/>
      <c r="C136" s="241"/>
      <c r="D136" s="241"/>
      <c r="E136" s="241"/>
      <c r="F136" s="242"/>
      <c r="G136" s="275" t="s">
        <v>162</v>
      </c>
      <c r="H136" s="199" t="s">
        <v>168</v>
      </c>
      <c r="I136" s="247"/>
      <c r="J136" s="127"/>
      <c r="K136" s="88"/>
      <c r="L136" s="88"/>
      <c r="M136" s="88"/>
      <c r="N136" s="88"/>
      <c r="O136" s="33"/>
      <c r="P136" s="33"/>
      <c r="Q136" s="33"/>
    </row>
    <row r="137" spans="1:17" s="67" customFormat="1">
      <c r="A137" s="13"/>
      <c r="B137" s="136"/>
      <c r="C137" s="241"/>
      <c r="D137" s="241"/>
      <c r="E137" s="241"/>
      <c r="F137" s="242"/>
      <c r="G137" s="308"/>
      <c r="H137" s="197" t="s">
        <v>169</v>
      </c>
      <c r="I137" s="248"/>
      <c r="J137" s="129"/>
      <c r="K137" s="88"/>
      <c r="L137" s="88"/>
      <c r="M137" s="88"/>
      <c r="N137" s="88"/>
      <c r="O137" s="33"/>
      <c r="P137" s="33"/>
      <c r="Q137" s="33"/>
    </row>
    <row r="138" spans="1:17" s="72" customFormat="1">
      <c r="A138" s="13"/>
      <c r="B138" s="30"/>
      <c r="C138" s="30"/>
      <c r="D138" s="30"/>
      <c r="E138" s="30"/>
      <c r="F138" s="30"/>
      <c r="G138" s="30"/>
      <c r="H138" s="201"/>
      <c r="I138" s="201"/>
      <c r="J138" s="70"/>
      <c r="K138" s="88"/>
      <c r="L138" s="88"/>
      <c r="M138" s="88"/>
      <c r="N138" s="88"/>
      <c r="O138" s="33"/>
      <c r="P138" s="33"/>
      <c r="Q138" s="33"/>
    </row>
    <row r="139" spans="1:17" s="67" customFormat="1">
      <c r="A139" s="13"/>
      <c r="B139" s="68"/>
      <c r="C139" s="57"/>
      <c r="D139" s="57"/>
      <c r="E139" s="57"/>
      <c r="F139" s="57"/>
      <c r="G139" s="57"/>
      <c r="H139" s="73"/>
      <c r="I139" s="73"/>
      <c r="J139" s="70"/>
      <c r="K139" s="88"/>
      <c r="L139" s="88"/>
      <c r="M139" s="88"/>
      <c r="N139" s="88"/>
      <c r="O139" s="33"/>
      <c r="P139" s="33"/>
      <c r="Q139" s="33"/>
    </row>
    <row r="140" spans="1:17" s="72" customFormat="1">
      <c r="A140" s="13"/>
      <c r="B140" s="136"/>
      <c r="C140" s="139"/>
      <c r="D140" s="139"/>
      <c r="E140" s="16"/>
      <c r="F140" s="16"/>
      <c r="G140" s="16"/>
      <c r="H140" s="58"/>
      <c r="I140" s="58"/>
      <c r="J140" s="87"/>
      <c r="K140" s="88"/>
      <c r="L140" s="88"/>
      <c r="M140" s="88"/>
      <c r="N140" s="88"/>
      <c r="O140" s="33"/>
      <c r="P140" s="33"/>
      <c r="Q140" s="33"/>
    </row>
    <row r="141" spans="1:17" s="72" customFormat="1">
      <c r="A141" s="13"/>
      <c r="B141" s="30" t="s">
        <v>173</v>
      </c>
      <c r="C141" s="30"/>
      <c r="D141" s="30"/>
      <c r="E141" s="30"/>
      <c r="F141" s="30"/>
      <c r="G141" s="30"/>
      <c r="H141" s="201"/>
      <c r="I141" s="201"/>
      <c r="J141" s="134"/>
      <c r="K141" s="88"/>
      <c r="L141" s="88"/>
      <c r="M141" s="88"/>
      <c r="N141" s="88"/>
      <c r="O141" s="33"/>
      <c r="P141" s="33"/>
      <c r="Q141" s="33"/>
    </row>
    <row r="142" spans="1:17">
      <c r="A142" s="13"/>
      <c r="B142" s="30"/>
      <c r="C142" s="30"/>
      <c r="D142" s="30"/>
      <c r="E142" s="30"/>
      <c r="F142" s="30"/>
      <c r="G142" s="30"/>
      <c r="H142" s="201"/>
      <c r="I142" s="201"/>
      <c r="K142" s="88"/>
      <c r="L142" s="88"/>
      <c r="M142" s="88"/>
      <c r="N142" s="88"/>
      <c r="O142" s="33"/>
      <c r="P142" s="33"/>
      <c r="Q142" s="33"/>
    </row>
    <row r="143" spans="1:17">
      <c r="A143" s="13"/>
      <c r="B143" s="30"/>
      <c r="C143" s="16"/>
      <c r="D143" s="16"/>
      <c r="F143" s="16"/>
      <c r="G143" s="16"/>
      <c r="H143" s="58"/>
      <c r="I143" s="58"/>
      <c r="J143" s="61" t="s">
        <v>41</v>
      </c>
      <c r="K143" s="88"/>
      <c r="L143" s="88"/>
      <c r="M143" s="88"/>
      <c r="N143" s="88"/>
      <c r="O143" s="33"/>
      <c r="P143" s="33"/>
      <c r="Q143" s="33"/>
    </row>
    <row r="144" spans="1:17">
      <c r="A144" s="13"/>
      <c r="B144" s="14"/>
      <c r="C144" s="16"/>
      <c r="D144" s="16"/>
      <c r="F144" s="16"/>
      <c r="G144" s="16"/>
      <c r="H144" s="58"/>
      <c r="I144" s="62" t="s">
        <v>42</v>
      </c>
      <c r="J144" s="63"/>
      <c r="K144" s="88"/>
      <c r="L144" s="88"/>
      <c r="M144" s="88"/>
      <c r="N144" s="88"/>
      <c r="O144" s="33"/>
      <c r="P144" s="33"/>
      <c r="Q144" s="33"/>
    </row>
    <row r="145" spans="1:17" s="67" customFormat="1" ht="23.1" customHeight="1">
      <c r="A145" s="13"/>
      <c r="B145" s="14"/>
      <c r="C145" s="286" t="s">
        <v>174</v>
      </c>
      <c r="D145" s="287"/>
      <c r="E145" s="292" t="s">
        <v>175</v>
      </c>
      <c r="F145" s="293"/>
      <c r="G145" s="241" t="s">
        <v>176</v>
      </c>
      <c r="H145" s="242"/>
      <c r="I145" s="246" t="s">
        <v>386</v>
      </c>
      <c r="J145" s="140">
        <v>0</v>
      </c>
      <c r="K145" s="88"/>
      <c r="L145" s="88"/>
      <c r="M145" s="88"/>
      <c r="N145" s="88"/>
      <c r="O145" s="33"/>
      <c r="P145" s="33"/>
      <c r="Q145" s="33"/>
    </row>
    <row r="146" spans="1:17" s="67" customFormat="1" ht="23.1" customHeight="1">
      <c r="A146" s="13"/>
      <c r="B146" s="136"/>
      <c r="C146" s="288"/>
      <c r="D146" s="289"/>
      <c r="E146" s="293"/>
      <c r="F146" s="293"/>
      <c r="G146" s="241" t="s">
        <v>177</v>
      </c>
      <c r="H146" s="242"/>
      <c r="I146" s="247"/>
      <c r="J146" s="140">
        <v>0</v>
      </c>
      <c r="K146" s="88"/>
      <c r="L146" s="88"/>
      <c r="M146" s="88"/>
      <c r="N146" s="88"/>
      <c r="O146" s="33"/>
      <c r="P146" s="33"/>
      <c r="Q146" s="33"/>
    </row>
    <row r="147" spans="1:17" s="67" customFormat="1" ht="23.1" customHeight="1">
      <c r="A147" s="13"/>
      <c r="B147" s="136"/>
      <c r="C147" s="288"/>
      <c r="D147" s="289"/>
      <c r="E147" s="293"/>
      <c r="F147" s="293"/>
      <c r="G147" s="241" t="s">
        <v>178</v>
      </c>
      <c r="H147" s="242"/>
      <c r="I147" s="247"/>
      <c r="J147" s="140">
        <v>0</v>
      </c>
      <c r="K147" s="88"/>
      <c r="L147" s="88"/>
      <c r="M147" s="88"/>
      <c r="N147" s="88"/>
      <c r="O147" s="33"/>
      <c r="P147" s="33"/>
      <c r="Q147" s="33"/>
    </row>
    <row r="148" spans="1:17" s="67" customFormat="1" ht="17.25" customHeight="1">
      <c r="A148" s="13"/>
      <c r="B148" s="136"/>
      <c r="C148" s="290"/>
      <c r="D148" s="291"/>
      <c r="E148" s="241" t="s">
        <v>162</v>
      </c>
      <c r="F148" s="242"/>
      <c r="G148" s="242"/>
      <c r="H148" s="242"/>
      <c r="I148" s="248"/>
      <c r="J148" s="140">
        <v>0</v>
      </c>
      <c r="K148" s="88"/>
      <c r="L148" s="88"/>
      <c r="M148" s="88"/>
      <c r="N148" s="88"/>
      <c r="O148" s="33"/>
      <c r="P148" s="33"/>
      <c r="Q148" s="33"/>
    </row>
    <row r="149" spans="1:17" s="67" customFormat="1" ht="23.1" customHeight="1">
      <c r="A149" s="13"/>
      <c r="B149" s="136"/>
      <c r="C149" s="286" t="s">
        <v>179</v>
      </c>
      <c r="D149" s="297"/>
      <c r="E149" s="241" t="s">
        <v>180</v>
      </c>
      <c r="F149" s="242"/>
      <c r="G149" s="242"/>
      <c r="H149" s="242"/>
      <c r="I149" s="246" t="s">
        <v>387</v>
      </c>
      <c r="J149" s="140">
        <v>0</v>
      </c>
      <c r="K149" s="88"/>
      <c r="L149" s="88"/>
      <c r="M149" s="88"/>
      <c r="N149" s="88"/>
      <c r="O149" s="33"/>
      <c r="P149" s="33"/>
      <c r="Q149" s="33"/>
    </row>
    <row r="150" spans="1:17" s="67" customFormat="1" ht="23.1" customHeight="1">
      <c r="A150" s="13"/>
      <c r="B150" s="136"/>
      <c r="C150" s="298"/>
      <c r="D150" s="299"/>
      <c r="E150" s="241" t="s">
        <v>181</v>
      </c>
      <c r="F150" s="242"/>
      <c r="G150" s="242"/>
      <c r="H150" s="242"/>
      <c r="I150" s="247"/>
      <c r="J150" s="140">
        <v>0</v>
      </c>
      <c r="K150" s="88"/>
      <c r="L150" s="88"/>
      <c r="M150" s="88"/>
      <c r="N150" s="88"/>
      <c r="O150" s="33"/>
      <c r="P150" s="33"/>
      <c r="Q150" s="33"/>
    </row>
    <row r="151" spans="1:17" s="67" customFormat="1" ht="23.1" customHeight="1">
      <c r="A151" s="13"/>
      <c r="B151" s="136"/>
      <c r="C151" s="300"/>
      <c r="D151" s="301"/>
      <c r="E151" s="241" t="s">
        <v>182</v>
      </c>
      <c r="F151" s="242"/>
      <c r="G151" s="242"/>
      <c r="H151" s="242"/>
      <c r="I151" s="248"/>
      <c r="J151" s="140">
        <v>0</v>
      </c>
      <c r="K151" s="88"/>
      <c r="L151" s="88"/>
      <c r="M151" s="88"/>
      <c r="N151" s="88"/>
      <c r="O151" s="33"/>
      <c r="P151" s="33"/>
      <c r="Q151" s="33"/>
    </row>
    <row r="152" spans="1:17" s="67" customFormat="1" ht="42.75">
      <c r="A152" s="13"/>
      <c r="B152" s="136"/>
      <c r="C152" s="286" t="s">
        <v>183</v>
      </c>
      <c r="D152" s="297"/>
      <c r="E152" s="241" t="s">
        <v>184</v>
      </c>
      <c r="F152" s="242"/>
      <c r="G152" s="242"/>
      <c r="H152" s="242"/>
      <c r="I152" s="106" t="s">
        <v>388</v>
      </c>
      <c r="J152" s="140">
        <v>0</v>
      </c>
      <c r="K152" s="88"/>
      <c r="L152" s="88"/>
      <c r="M152" s="88"/>
      <c r="N152" s="88"/>
      <c r="O152" s="33"/>
      <c r="P152" s="33"/>
      <c r="Q152" s="33"/>
    </row>
    <row r="153" spans="1:17" s="67" customFormat="1" ht="30" customHeight="1">
      <c r="A153" s="13"/>
      <c r="B153" s="136"/>
      <c r="C153" s="298"/>
      <c r="D153" s="299"/>
      <c r="E153" s="241" t="s">
        <v>389</v>
      </c>
      <c r="F153" s="242"/>
      <c r="G153" s="242"/>
      <c r="H153" s="242"/>
      <c r="I153" s="265" t="s">
        <v>390</v>
      </c>
      <c r="J153" s="140">
        <v>0</v>
      </c>
      <c r="K153" s="88"/>
      <c r="L153" s="88"/>
      <c r="M153" s="88"/>
      <c r="N153" s="88"/>
      <c r="O153" s="33"/>
      <c r="P153" s="33"/>
      <c r="Q153" s="33"/>
    </row>
    <row r="154" spans="1:17" s="67" customFormat="1" ht="30" customHeight="1">
      <c r="A154" s="13"/>
      <c r="B154" s="136"/>
      <c r="C154" s="298"/>
      <c r="D154" s="299"/>
      <c r="E154" s="241" t="s">
        <v>391</v>
      </c>
      <c r="F154" s="242"/>
      <c r="G154" s="242"/>
      <c r="H154" s="242"/>
      <c r="I154" s="302"/>
      <c r="J154" s="140">
        <v>0</v>
      </c>
      <c r="K154" s="88"/>
      <c r="L154" s="88"/>
      <c r="M154" s="88"/>
      <c r="N154" s="88"/>
      <c r="O154" s="33"/>
      <c r="P154" s="33"/>
      <c r="Q154" s="33"/>
    </row>
    <row r="155" spans="1:17" s="67" customFormat="1" ht="42.75">
      <c r="A155" s="13"/>
      <c r="B155" s="136"/>
      <c r="C155" s="298"/>
      <c r="D155" s="299"/>
      <c r="E155" s="241" t="s">
        <v>392</v>
      </c>
      <c r="F155" s="242"/>
      <c r="G155" s="242"/>
      <c r="H155" s="242"/>
      <c r="I155" s="106" t="s">
        <v>393</v>
      </c>
      <c r="J155" s="140">
        <v>0</v>
      </c>
      <c r="K155" s="88"/>
      <c r="L155" s="88"/>
      <c r="M155" s="88"/>
      <c r="N155" s="88"/>
      <c r="O155" s="33"/>
      <c r="P155" s="33"/>
      <c r="Q155" s="33"/>
    </row>
    <row r="156" spans="1:17" s="67" customFormat="1" ht="42.75">
      <c r="A156" s="13"/>
      <c r="B156" s="136"/>
      <c r="C156" s="298"/>
      <c r="D156" s="299"/>
      <c r="E156" s="241" t="s">
        <v>394</v>
      </c>
      <c r="F156" s="242"/>
      <c r="G156" s="242"/>
      <c r="H156" s="242"/>
      <c r="I156" s="106" t="s">
        <v>395</v>
      </c>
      <c r="J156" s="140">
        <v>0</v>
      </c>
      <c r="K156" s="88"/>
      <c r="L156" s="88"/>
      <c r="M156" s="88"/>
      <c r="N156" s="88"/>
      <c r="O156" s="33"/>
      <c r="P156" s="33"/>
      <c r="Q156" s="33"/>
    </row>
    <row r="157" spans="1:17" s="67" customFormat="1" ht="42.75">
      <c r="A157" s="13"/>
      <c r="B157" s="136"/>
      <c r="C157" s="298"/>
      <c r="D157" s="299"/>
      <c r="E157" s="241" t="s">
        <v>185</v>
      </c>
      <c r="F157" s="242"/>
      <c r="G157" s="242"/>
      <c r="H157" s="242"/>
      <c r="I157" s="106" t="s">
        <v>396</v>
      </c>
      <c r="J157" s="140">
        <v>0</v>
      </c>
      <c r="K157" s="88"/>
      <c r="L157" s="88"/>
      <c r="M157" s="88"/>
      <c r="N157" s="88"/>
      <c r="O157" s="33"/>
      <c r="P157" s="33"/>
      <c r="Q157" s="33"/>
    </row>
    <row r="158" spans="1:17" s="67" customFormat="1" ht="42.75">
      <c r="A158" s="13"/>
      <c r="B158" s="136"/>
      <c r="C158" s="300"/>
      <c r="D158" s="301"/>
      <c r="E158" s="241" t="s">
        <v>186</v>
      </c>
      <c r="F158" s="242"/>
      <c r="G158" s="242"/>
      <c r="H158" s="242"/>
      <c r="I158" s="106" t="s">
        <v>397</v>
      </c>
      <c r="J158" s="140">
        <v>0</v>
      </c>
      <c r="K158" s="88"/>
      <c r="L158" s="88"/>
      <c r="M158" s="88"/>
      <c r="N158" s="88"/>
      <c r="O158" s="33"/>
      <c r="P158" s="33"/>
      <c r="Q158" s="33"/>
    </row>
    <row r="159" spans="1:17" s="72" customFormat="1">
      <c r="A159" s="13"/>
      <c r="B159" s="30"/>
      <c r="C159" s="30"/>
      <c r="D159" s="30"/>
      <c r="E159" s="30"/>
      <c r="F159" s="30"/>
      <c r="G159" s="30"/>
      <c r="H159" s="201"/>
      <c r="I159" s="201"/>
      <c r="J159" s="70"/>
      <c r="K159" s="88"/>
      <c r="L159" s="88"/>
      <c r="M159" s="88"/>
      <c r="N159" s="88"/>
      <c r="O159" s="33"/>
      <c r="P159" s="33"/>
      <c r="Q159" s="33"/>
    </row>
    <row r="160" spans="1:17" s="67" customFormat="1">
      <c r="A160" s="13"/>
      <c r="B160" s="68"/>
      <c r="C160" s="57"/>
      <c r="D160" s="57"/>
      <c r="E160" s="57"/>
      <c r="F160" s="57"/>
      <c r="G160" s="57"/>
      <c r="H160" s="73"/>
      <c r="I160" s="73"/>
      <c r="J160" s="70"/>
      <c r="K160" s="74"/>
      <c r="L160" s="74"/>
      <c r="M160" s="74"/>
      <c r="N160" s="74"/>
      <c r="O160" s="33"/>
      <c r="P160" s="33"/>
      <c r="Q160" s="33"/>
    </row>
    <row r="161" spans="1:17" s="67" customFormat="1">
      <c r="A161" s="13"/>
      <c r="B161" s="68"/>
      <c r="C161" s="57"/>
      <c r="D161" s="57"/>
      <c r="E161" s="57"/>
      <c r="F161" s="57"/>
      <c r="G161" s="57"/>
      <c r="H161" s="73"/>
      <c r="I161" s="73"/>
      <c r="J161" s="70"/>
      <c r="K161" s="74"/>
      <c r="L161" s="74"/>
      <c r="M161" s="74"/>
      <c r="N161" s="74"/>
      <c r="O161" s="33"/>
      <c r="P161" s="33"/>
      <c r="Q161" s="33"/>
    </row>
    <row r="162" spans="1:17" s="72" customFormat="1">
      <c r="A162" s="13"/>
      <c r="B162" s="214" t="s">
        <v>650</v>
      </c>
      <c r="C162" s="30"/>
      <c r="D162" s="30"/>
      <c r="E162" s="30"/>
      <c r="F162" s="30"/>
      <c r="G162" s="30"/>
      <c r="H162" s="201"/>
      <c r="I162" s="201"/>
      <c r="J162" s="134"/>
      <c r="K162" s="71"/>
      <c r="L162" s="71"/>
      <c r="M162" s="71"/>
      <c r="N162" s="71"/>
      <c r="O162" s="33"/>
      <c r="P162" s="33"/>
      <c r="Q162" s="33"/>
    </row>
    <row r="163" spans="1:17">
      <c r="A163" s="13"/>
      <c r="B163" s="30"/>
      <c r="C163" s="30"/>
      <c r="D163" s="30"/>
      <c r="E163" s="30"/>
      <c r="F163" s="30"/>
      <c r="G163" s="30"/>
      <c r="H163" s="201"/>
      <c r="I163" s="201"/>
      <c r="K163" s="88"/>
      <c r="L163" s="88"/>
      <c r="M163" s="88"/>
      <c r="N163" s="88"/>
      <c r="O163" s="33"/>
      <c r="P163" s="33"/>
      <c r="Q163" s="33"/>
    </row>
    <row r="164" spans="1:17">
      <c r="A164" s="13"/>
      <c r="B164" s="30"/>
      <c r="C164" s="16"/>
      <c r="D164" s="16"/>
      <c r="F164" s="16"/>
      <c r="G164" s="16"/>
      <c r="H164" s="58"/>
      <c r="I164" s="58"/>
      <c r="J164" s="61" t="s">
        <v>41</v>
      </c>
      <c r="K164" s="122"/>
      <c r="L164" s="122"/>
      <c r="M164" s="147"/>
      <c r="N164" s="147"/>
      <c r="O164" s="33"/>
      <c r="P164" s="33"/>
      <c r="Q164" s="33"/>
    </row>
    <row r="165" spans="1:17" s="215" customFormat="1">
      <c r="A165" s="13"/>
      <c r="B165" s="14"/>
      <c r="C165" s="16"/>
      <c r="D165" s="16"/>
      <c r="E165" s="16"/>
      <c r="F165" s="16"/>
      <c r="G165" s="16"/>
      <c r="H165" s="58"/>
      <c r="I165" s="62" t="s">
        <v>42</v>
      </c>
      <c r="J165" s="63"/>
      <c r="K165" s="122"/>
      <c r="L165" s="122"/>
      <c r="M165" s="147"/>
      <c r="N165" s="147"/>
      <c r="O165" s="33"/>
      <c r="P165" s="33"/>
      <c r="Q165" s="33"/>
    </row>
    <row r="166" spans="1:17" s="215" customFormat="1" ht="17.25" customHeight="1">
      <c r="A166" s="13"/>
      <c r="B166" s="145"/>
      <c r="C166" s="241" t="s">
        <v>651</v>
      </c>
      <c r="D166" s="241"/>
      <c r="E166" s="241"/>
      <c r="F166" s="241"/>
      <c r="G166" s="241"/>
      <c r="H166" s="241"/>
      <c r="I166" s="265" t="s">
        <v>652</v>
      </c>
      <c r="J166" s="206"/>
      <c r="K166" s="122"/>
      <c r="L166" s="122"/>
      <c r="M166" s="147"/>
      <c r="N166" s="147"/>
      <c r="O166" s="33"/>
      <c r="P166" s="33"/>
      <c r="Q166" s="33"/>
    </row>
    <row r="167" spans="1:17" s="215" customFormat="1">
      <c r="A167" s="13"/>
      <c r="B167" s="145"/>
      <c r="C167" s="241" t="s">
        <v>653</v>
      </c>
      <c r="D167" s="242"/>
      <c r="E167" s="242"/>
      <c r="F167" s="242"/>
      <c r="G167" s="242"/>
      <c r="H167" s="242"/>
      <c r="I167" s="247"/>
      <c r="J167" s="206" t="s">
        <v>632</v>
      </c>
      <c r="K167" s="122"/>
      <c r="L167" s="122"/>
      <c r="M167" s="147"/>
      <c r="N167" s="147"/>
      <c r="O167" s="33"/>
      <c r="P167" s="33"/>
      <c r="Q167" s="33"/>
    </row>
    <row r="168" spans="1:17" s="215" customFormat="1">
      <c r="A168" s="13"/>
      <c r="B168" s="145"/>
      <c r="C168" s="241" t="s">
        <v>654</v>
      </c>
      <c r="D168" s="242"/>
      <c r="E168" s="242"/>
      <c r="F168" s="242"/>
      <c r="G168" s="242"/>
      <c r="H168" s="242"/>
      <c r="I168" s="247"/>
      <c r="J168" s="206"/>
      <c r="K168" s="122"/>
      <c r="L168" s="122"/>
      <c r="M168" s="147"/>
      <c r="N168" s="147"/>
      <c r="O168" s="33"/>
      <c r="P168" s="33"/>
      <c r="Q168" s="33"/>
    </row>
    <row r="169" spans="1:17" s="215" customFormat="1">
      <c r="A169" s="13"/>
      <c r="B169" s="145"/>
      <c r="C169" s="241" t="s">
        <v>655</v>
      </c>
      <c r="D169" s="242"/>
      <c r="E169" s="242"/>
      <c r="F169" s="242"/>
      <c r="G169" s="242"/>
      <c r="H169" s="242"/>
      <c r="I169" s="247"/>
      <c r="J169" s="206"/>
      <c r="K169" s="122"/>
      <c r="L169" s="122"/>
      <c r="M169" s="147"/>
      <c r="N169" s="147"/>
      <c r="O169" s="33"/>
      <c r="P169" s="33"/>
      <c r="Q169" s="33"/>
    </row>
    <row r="170" spans="1:17" s="215" customFormat="1">
      <c r="A170" s="13"/>
      <c r="B170" s="145"/>
      <c r="C170" s="241" t="s">
        <v>656</v>
      </c>
      <c r="D170" s="242"/>
      <c r="E170" s="242"/>
      <c r="F170" s="242"/>
      <c r="G170" s="242"/>
      <c r="H170" s="242"/>
      <c r="I170" s="247"/>
      <c r="J170" s="206"/>
      <c r="K170" s="122"/>
      <c r="L170" s="122"/>
      <c r="M170" s="147"/>
      <c r="N170" s="147"/>
      <c r="O170" s="33"/>
      <c r="P170" s="33"/>
      <c r="Q170" s="33"/>
    </row>
    <row r="171" spans="1:17" s="215" customFormat="1">
      <c r="A171" s="13"/>
      <c r="B171" s="145"/>
      <c r="C171" s="241" t="s">
        <v>657</v>
      </c>
      <c r="D171" s="332"/>
      <c r="E171" s="332"/>
      <c r="F171" s="332"/>
      <c r="G171" s="332"/>
      <c r="H171" s="332"/>
      <c r="I171" s="248"/>
      <c r="J171" s="206"/>
      <c r="K171" s="122"/>
      <c r="L171" s="122"/>
      <c r="M171" s="147"/>
      <c r="N171" s="147"/>
      <c r="O171" s="33"/>
      <c r="P171" s="33"/>
      <c r="Q171" s="33"/>
    </row>
    <row r="172" spans="1:17" s="72" customFormat="1">
      <c r="A172" s="13"/>
      <c r="B172" s="30"/>
      <c r="C172" s="30"/>
      <c r="D172" s="30"/>
      <c r="E172" s="30"/>
      <c r="F172" s="30"/>
      <c r="G172" s="30"/>
      <c r="H172" s="201"/>
      <c r="I172" s="201"/>
      <c r="J172" s="70"/>
      <c r="K172" s="71"/>
      <c r="L172" s="71"/>
      <c r="M172" s="71"/>
      <c r="N172" s="71"/>
      <c r="O172" s="33"/>
      <c r="P172" s="33"/>
      <c r="Q172" s="33"/>
    </row>
    <row r="173" spans="1:17" s="67" customFormat="1">
      <c r="A173" s="13"/>
      <c r="B173" s="68"/>
      <c r="C173" s="57"/>
      <c r="D173" s="57"/>
      <c r="E173" s="57"/>
      <c r="F173" s="57"/>
      <c r="G173" s="57"/>
      <c r="H173" s="73"/>
      <c r="I173" s="73"/>
      <c r="J173" s="70"/>
      <c r="K173" s="74"/>
      <c r="L173" s="74"/>
      <c r="M173" s="74"/>
      <c r="N173" s="74"/>
      <c r="O173" s="33"/>
      <c r="P173" s="33"/>
      <c r="Q173" s="33"/>
    </row>
    <row r="174" spans="1:17" s="67" customFormat="1">
      <c r="A174" s="13"/>
      <c r="B174" s="111"/>
      <c r="C174" s="111"/>
      <c r="D174" s="57"/>
      <c r="E174" s="57"/>
      <c r="F174" s="57"/>
      <c r="G174" s="57"/>
      <c r="H174" s="73"/>
      <c r="I174" s="141" t="str">
        <f>HYPERLINK("#"&amp;$B$3&amp;"!a1","TOPへ戻る")</f>
        <v>TOPへ戻る</v>
      </c>
      <c r="J174" s="70"/>
      <c r="K174" s="74"/>
      <c r="L174" s="74"/>
      <c r="M174" s="74"/>
      <c r="N174" s="74"/>
      <c r="O174" s="74"/>
    </row>
    <row r="175" spans="1:17" s="67" customFormat="1" ht="36.75" customHeight="1">
      <c r="A175" s="13"/>
      <c r="B175" s="111"/>
      <c r="C175" s="111"/>
      <c r="D175" s="57"/>
      <c r="E175" s="57"/>
      <c r="F175" s="57"/>
      <c r="G175" s="57"/>
      <c r="H175" s="73"/>
      <c r="I175" s="73"/>
      <c r="J175" s="70"/>
      <c r="K175" s="74"/>
      <c r="L175" s="74"/>
      <c r="M175" s="74"/>
      <c r="N175" s="74"/>
      <c r="O175" s="33"/>
      <c r="P175" s="33"/>
      <c r="Q175" s="33"/>
    </row>
    <row r="176" spans="1:17" s="72" customFormat="1" ht="19.5">
      <c r="A176" s="13"/>
      <c r="B176" s="216" t="s">
        <v>187</v>
      </c>
      <c r="C176" s="143"/>
      <c r="D176" s="143"/>
      <c r="E176" s="52"/>
      <c r="F176" s="52"/>
      <c r="G176" s="52"/>
      <c r="H176" s="53"/>
      <c r="I176" s="53"/>
      <c r="J176" s="144"/>
      <c r="K176" s="202"/>
      <c r="L176" s="202"/>
      <c r="M176" s="202"/>
      <c r="N176" s="202"/>
      <c r="O176" s="33"/>
      <c r="P176" s="33"/>
      <c r="Q176" s="33"/>
    </row>
    <row r="177" spans="1:17" s="215" customFormat="1">
      <c r="A177" s="13"/>
      <c r="B177" s="145"/>
      <c r="C177" s="57"/>
      <c r="D177" s="16"/>
      <c r="E177" s="57"/>
      <c r="F177" s="57"/>
      <c r="G177" s="57"/>
      <c r="H177" s="146"/>
      <c r="I177" s="146"/>
      <c r="J177" s="87"/>
      <c r="K177" s="122"/>
      <c r="L177" s="122"/>
      <c r="M177" s="147"/>
      <c r="N177" s="147"/>
      <c r="O177" s="33"/>
      <c r="P177" s="33"/>
      <c r="Q177" s="33"/>
    </row>
    <row r="178" spans="1:17" s="72" customFormat="1">
      <c r="A178" s="13"/>
      <c r="B178" s="214" t="s">
        <v>188</v>
      </c>
      <c r="C178" s="62"/>
      <c r="D178" s="62"/>
      <c r="E178" s="16"/>
      <c r="F178" s="16"/>
      <c r="G178" s="16"/>
      <c r="H178" s="58"/>
      <c r="I178" s="58"/>
      <c r="J178" s="87"/>
      <c r="K178" s="88"/>
      <c r="L178" s="88"/>
      <c r="M178" s="88"/>
      <c r="N178" s="88"/>
      <c r="O178" s="33"/>
      <c r="P178" s="33"/>
      <c r="Q178" s="33"/>
    </row>
    <row r="179" spans="1:17">
      <c r="A179" s="13"/>
      <c r="B179" s="30"/>
      <c r="C179" s="30"/>
      <c r="D179" s="30"/>
      <c r="E179" s="30"/>
      <c r="F179" s="30"/>
      <c r="G179" s="30"/>
      <c r="H179" s="201"/>
      <c r="I179" s="201"/>
      <c r="K179" s="88"/>
      <c r="L179" s="88"/>
      <c r="M179" s="88"/>
      <c r="N179" s="88"/>
      <c r="O179" s="33"/>
      <c r="P179" s="33"/>
      <c r="Q179" s="33"/>
    </row>
    <row r="180" spans="1:17">
      <c r="A180" s="13"/>
      <c r="B180" s="30"/>
      <c r="C180" s="16"/>
      <c r="D180" s="16"/>
      <c r="F180" s="16"/>
      <c r="G180" s="16"/>
      <c r="H180" s="58"/>
      <c r="I180" s="58"/>
      <c r="J180" s="61" t="s">
        <v>41</v>
      </c>
      <c r="K180" s="88"/>
      <c r="L180" s="88"/>
      <c r="M180" s="88"/>
      <c r="N180" s="88"/>
      <c r="O180" s="33"/>
      <c r="P180" s="33"/>
      <c r="Q180" s="33"/>
    </row>
    <row r="181" spans="1:17">
      <c r="A181" s="13"/>
      <c r="B181" s="14"/>
      <c r="C181" s="16"/>
      <c r="D181" s="16"/>
      <c r="F181" s="16"/>
      <c r="G181" s="16"/>
      <c r="H181" s="58"/>
      <c r="I181" s="62" t="s">
        <v>42</v>
      </c>
      <c r="J181" s="63"/>
      <c r="K181" s="88"/>
      <c r="L181" s="88"/>
      <c r="M181" s="88"/>
      <c r="N181" s="88"/>
      <c r="O181" s="33"/>
      <c r="P181" s="33"/>
      <c r="Q181" s="33"/>
    </row>
    <row r="182" spans="1:17" s="67" customFormat="1" ht="17.25" customHeight="1" thickBot="1">
      <c r="A182" s="13"/>
      <c r="B182" s="68"/>
      <c r="C182" s="279" t="s">
        <v>189</v>
      </c>
      <c r="D182" s="295" t="s">
        <v>658</v>
      </c>
      <c r="E182" s="296"/>
      <c r="F182" s="296"/>
      <c r="G182" s="296"/>
      <c r="H182" s="296"/>
      <c r="I182" s="246" t="s">
        <v>659</v>
      </c>
      <c r="J182" s="149">
        <v>135</v>
      </c>
      <c r="K182" s="88"/>
      <c r="L182" s="88"/>
      <c r="M182" s="88"/>
      <c r="N182" s="88"/>
      <c r="O182" s="33"/>
      <c r="P182" s="33"/>
      <c r="Q182" s="33"/>
    </row>
    <row r="183" spans="1:17" s="67" customFormat="1" ht="26.1" customHeight="1">
      <c r="A183" s="13"/>
      <c r="B183" s="68"/>
      <c r="C183" s="294"/>
      <c r="D183" s="305"/>
      <c r="E183" s="283" t="s">
        <v>660</v>
      </c>
      <c r="F183" s="283"/>
      <c r="G183" s="283"/>
      <c r="H183" s="283"/>
      <c r="I183" s="303"/>
      <c r="J183" s="127">
        <v>0</v>
      </c>
      <c r="K183" s="88"/>
      <c r="L183" s="88"/>
      <c r="M183" s="88"/>
      <c r="N183" s="88"/>
      <c r="O183" s="33"/>
      <c r="P183" s="33"/>
      <c r="Q183" s="33"/>
    </row>
    <row r="184" spans="1:17" s="67" customFormat="1" ht="26.1" customHeight="1" thickBot="1">
      <c r="A184" s="13"/>
      <c r="B184" s="68"/>
      <c r="C184" s="294"/>
      <c r="D184" s="307"/>
      <c r="E184" s="280" t="s">
        <v>661</v>
      </c>
      <c r="F184" s="284"/>
      <c r="G184" s="284"/>
      <c r="H184" s="284"/>
      <c r="I184" s="303"/>
      <c r="J184" s="217">
        <v>0</v>
      </c>
      <c r="K184" s="88"/>
      <c r="L184" s="88"/>
      <c r="M184" s="88"/>
      <c r="N184" s="88"/>
      <c r="O184" s="33"/>
      <c r="P184" s="33"/>
      <c r="Q184" s="33"/>
    </row>
    <row r="185" spans="1:17" s="67" customFormat="1" ht="18" thickBot="1">
      <c r="A185" s="13"/>
      <c r="B185" s="14"/>
      <c r="C185" s="294"/>
      <c r="D185" s="275" t="s">
        <v>662</v>
      </c>
      <c r="E185" s="276"/>
      <c r="F185" s="276"/>
      <c r="G185" s="276"/>
      <c r="H185" s="276"/>
      <c r="I185" s="303"/>
      <c r="J185" s="151">
        <v>135</v>
      </c>
      <c r="K185" s="88"/>
      <c r="L185" s="88"/>
      <c r="M185" s="88"/>
      <c r="N185" s="88"/>
      <c r="O185" s="33"/>
      <c r="P185" s="33"/>
      <c r="Q185" s="33"/>
    </row>
    <row r="186" spans="1:17" s="67" customFormat="1">
      <c r="A186" s="13"/>
      <c r="B186" s="111"/>
      <c r="C186" s="294"/>
      <c r="D186" s="277" t="s">
        <v>663</v>
      </c>
      <c r="E186" s="278"/>
      <c r="F186" s="278"/>
      <c r="G186" s="278"/>
      <c r="H186" s="278"/>
      <c r="I186" s="304"/>
      <c r="J186" s="127">
        <v>135</v>
      </c>
      <c r="K186" s="88"/>
      <c r="L186" s="88"/>
      <c r="M186" s="88"/>
      <c r="N186" s="88"/>
      <c r="O186" s="33"/>
      <c r="P186" s="33"/>
      <c r="Q186" s="33"/>
    </row>
    <row r="187" spans="1:17" s="72" customFormat="1">
      <c r="A187" s="13"/>
      <c r="B187" s="30"/>
      <c r="C187" s="30"/>
      <c r="D187" s="30"/>
      <c r="E187" s="30"/>
      <c r="F187" s="30"/>
      <c r="G187" s="30"/>
      <c r="H187" s="201"/>
      <c r="I187" s="201"/>
      <c r="J187" s="70"/>
      <c r="K187" s="71"/>
      <c r="L187" s="71"/>
      <c r="M187" s="71"/>
      <c r="N187" s="71"/>
      <c r="O187" s="33"/>
      <c r="P187" s="33"/>
      <c r="Q187" s="33"/>
    </row>
    <row r="188" spans="1:17" s="67" customFormat="1">
      <c r="A188" s="13"/>
      <c r="B188" s="68"/>
      <c r="C188" s="57"/>
      <c r="D188" s="57"/>
      <c r="E188" s="57"/>
      <c r="F188" s="57"/>
      <c r="G188" s="57"/>
      <c r="H188" s="73"/>
      <c r="I188" s="73"/>
      <c r="J188" s="70"/>
      <c r="K188" s="74"/>
      <c r="L188" s="74"/>
      <c r="M188" s="74"/>
      <c r="N188" s="74"/>
      <c r="O188" s="33"/>
      <c r="P188" s="33"/>
      <c r="Q188" s="33"/>
    </row>
    <row r="189" spans="1:17" s="72" customFormat="1">
      <c r="A189" s="13"/>
      <c r="B189" s="111"/>
      <c r="C189" s="153"/>
      <c r="D189" s="16"/>
      <c r="E189" s="16"/>
      <c r="F189" s="16"/>
      <c r="H189" s="58"/>
      <c r="I189" s="58"/>
      <c r="J189" s="87"/>
      <c r="K189" s="88"/>
      <c r="L189" s="88"/>
      <c r="M189" s="88"/>
      <c r="N189" s="88"/>
      <c r="O189" s="33"/>
      <c r="P189" s="33"/>
      <c r="Q189" s="33"/>
    </row>
    <row r="190" spans="1:17" s="72" customFormat="1">
      <c r="A190" s="13"/>
      <c r="B190" s="214" t="s">
        <v>196</v>
      </c>
      <c r="C190" s="86"/>
      <c r="D190" s="86"/>
      <c r="E190" s="86"/>
      <c r="F190" s="86"/>
      <c r="G190" s="86"/>
      <c r="H190" s="201"/>
      <c r="I190" s="201"/>
      <c r="J190" s="87"/>
      <c r="K190" s="88"/>
      <c r="L190" s="88"/>
      <c r="M190" s="88"/>
      <c r="N190" s="88"/>
      <c r="O190" s="33"/>
      <c r="P190" s="33"/>
      <c r="Q190" s="33"/>
    </row>
    <row r="191" spans="1:17">
      <c r="A191" s="13"/>
      <c r="B191" s="30"/>
      <c r="C191" s="30"/>
      <c r="D191" s="30"/>
      <c r="E191" s="30"/>
      <c r="F191" s="30"/>
      <c r="G191" s="30"/>
      <c r="H191" s="201"/>
      <c r="I191" s="201"/>
      <c r="K191" s="88"/>
      <c r="L191" s="88"/>
      <c r="M191" s="88"/>
      <c r="N191" s="88"/>
      <c r="O191" s="33"/>
      <c r="P191" s="33"/>
      <c r="Q191" s="33"/>
    </row>
    <row r="192" spans="1:17">
      <c r="A192" s="13"/>
      <c r="B192" s="30"/>
      <c r="C192" s="16"/>
      <c r="D192" s="16"/>
      <c r="F192" s="16"/>
      <c r="G192" s="16"/>
      <c r="H192" s="58"/>
      <c r="I192" s="58"/>
      <c r="J192" s="61" t="s">
        <v>41</v>
      </c>
      <c r="K192" s="60"/>
      <c r="L192" s="60"/>
      <c r="M192" s="60"/>
      <c r="N192" s="60"/>
      <c r="O192" s="33"/>
      <c r="P192" s="33"/>
      <c r="Q192" s="33"/>
    </row>
    <row r="193" spans="1:17">
      <c r="A193" s="13"/>
      <c r="B193" s="14"/>
      <c r="C193" s="16"/>
      <c r="D193" s="16"/>
      <c r="F193" s="16"/>
      <c r="G193" s="16"/>
      <c r="H193" s="58"/>
      <c r="I193" s="62" t="s">
        <v>42</v>
      </c>
      <c r="J193" s="63"/>
      <c r="K193" s="60"/>
      <c r="L193" s="60"/>
      <c r="M193" s="60"/>
      <c r="N193" s="60"/>
      <c r="O193" s="33"/>
      <c r="P193" s="33"/>
      <c r="Q193" s="33"/>
    </row>
    <row r="194" spans="1:17" s="67" customFormat="1" ht="17.25" customHeight="1" thickBot="1">
      <c r="A194" s="13"/>
      <c r="B194" s="111"/>
      <c r="C194" s="279" t="s">
        <v>197</v>
      </c>
      <c r="D194" s="280" t="s">
        <v>664</v>
      </c>
      <c r="E194" s="280"/>
      <c r="F194" s="280"/>
      <c r="G194" s="280"/>
      <c r="H194" s="280"/>
      <c r="I194" s="246" t="s">
        <v>399</v>
      </c>
      <c r="J194" s="149">
        <v>135</v>
      </c>
      <c r="K194" s="60"/>
      <c r="L194" s="60"/>
      <c r="M194" s="60"/>
      <c r="N194" s="60"/>
      <c r="O194" s="33"/>
      <c r="P194" s="33"/>
      <c r="Q194" s="33"/>
    </row>
    <row r="195" spans="1:17" s="67" customFormat="1" ht="17.25" customHeight="1">
      <c r="A195" s="13"/>
      <c r="B195" s="111"/>
      <c r="C195" s="279"/>
      <c r="D195" s="281" t="s">
        <v>665</v>
      </c>
      <c r="E195" s="283" t="s">
        <v>201</v>
      </c>
      <c r="F195" s="308"/>
      <c r="G195" s="308"/>
      <c r="H195" s="308"/>
      <c r="I195" s="330"/>
      <c r="J195" s="218">
        <v>135</v>
      </c>
      <c r="K195" s="60"/>
      <c r="L195" s="60"/>
      <c r="M195" s="60"/>
      <c r="N195" s="60"/>
      <c r="O195" s="33"/>
      <c r="P195" s="33"/>
      <c r="Q195" s="33"/>
    </row>
    <row r="196" spans="1:17" s="67" customFormat="1" ht="17.25" customHeight="1">
      <c r="A196" s="13"/>
      <c r="B196" s="111"/>
      <c r="C196" s="279"/>
      <c r="D196" s="279"/>
      <c r="E196" s="241" t="s">
        <v>202</v>
      </c>
      <c r="F196" s="242"/>
      <c r="G196" s="242"/>
      <c r="H196" s="242"/>
      <c r="I196" s="330"/>
      <c r="J196" s="123">
        <v>0</v>
      </c>
      <c r="K196" s="60"/>
      <c r="L196" s="60"/>
      <c r="M196" s="60"/>
      <c r="N196" s="60"/>
      <c r="O196" s="33"/>
      <c r="P196" s="33"/>
      <c r="Q196" s="33"/>
    </row>
    <row r="197" spans="1:17" s="67" customFormat="1" ht="17.25" customHeight="1">
      <c r="A197" s="13"/>
      <c r="B197" s="111"/>
      <c r="C197" s="279"/>
      <c r="D197" s="279"/>
      <c r="E197" s="241" t="s">
        <v>203</v>
      </c>
      <c r="F197" s="242"/>
      <c r="G197" s="242"/>
      <c r="H197" s="242"/>
      <c r="I197" s="330"/>
      <c r="J197" s="123">
        <v>0</v>
      </c>
      <c r="K197" s="60"/>
      <c r="L197" s="60"/>
      <c r="M197" s="60"/>
      <c r="N197" s="60"/>
      <c r="O197" s="33"/>
      <c r="P197" s="33"/>
      <c r="Q197" s="33"/>
    </row>
    <row r="198" spans="1:17" s="67" customFormat="1" ht="17.25" customHeight="1">
      <c r="A198" s="13"/>
      <c r="B198" s="111"/>
      <c r="C198" s="279"/>
      <c r="D198" s="279"/>
      <c r="E198" s="241" t="s">
        <v>204</v>
      </c>
      <c r="F198" s="242"/>
      <c r="G198" s="242"/>
      <c r="H198" s="242"/>
      <c r="I198" s="330"/>
      <c r="J198" s="123">
        <v>0</v>
      </c>
      <c r="K198" s="60"/>
      <c r="L198" s="60"/>
      <c r="M198" s="60"/>
      <c r="N198" s="60"/>
      <c r="O198" s="33"/>
      <c r="P198" s="33"/>
      <c r="Q198" s="33"/>
    </row>
    <row r="199" spans="1:17" s="67" customFormat="1" ht="17.25" customHeight="1" thickBot="1">
      <c r="A199" s="13"/>
      <c r="B199" s="111"/>
      <c r="C199" s="279"/>
      <c r="D199" s="282"/>
      <c r="E199" s="280" t="s">
        <v>162</v>
      </c>
      <c r="F199" s="284"/>
      <c r="G199" s="284"/>
      <c r="H199" s="284"/>
      <c r="I199" s="330"/>
      <c r="J199" s="149">
        <v>0</v>
      </c>
      <c r="K199" s="60"/>
      <c r="L199" s="60"/>
      <c r="M199" s="60"/>
      <c r="N199" s="60"/>
      <c r="O199" s="33"/>
      <c r="P199" s="33"/>
      <c r="Q199" s="33"/>
    </row>
    <row r="200" spans="1:17" s="67" customFormat="1" ht="18" thickBot="1">
      <c r="A200" s="13"/>
      <c r="B200" s="111"/>
      <c r="C200" s="279"/>
      <c r="D200" s="275" t="s">
        <v>666</v>
      </c>
      <c r="E200" s="276"/>
      <c r="F200" s="276"/>
      <c r="G200" s="276"/>
      <c r="H200" s="276"/>
      <c r="I200" s="330"/>
      <c r="J200" s="151">
        <v>135</v>
      </c>
      <c r="K200" s="60"/>
      <c r="L200" s="60"/>
      <c r="M200" s="60"/>
      <c r="N200" s="60"/>
      <c r="O200" s="33"/>
      <c r="P200" s="33"/>
      <c r="Q200" s="33"/>
    </row>
    <row r="201" spans="1:17" s="67" customFormat="1" ht="17.25" customHeight="1">
      <c r="A201" s="13"/>
      <c r="B201" s="111"/>
      <c r="C201" s="279"/>
      <c r="D201" s="285" t="s">
        <v>667</v>
      </c>
      <c r="E201" s="277" t="s">
        <v>208</v>
      </c>
      <c r="F201" s="278"/>
      <c r="G201" s="278"/>
      <c r="H201" s="278"/>
      <c r="I201" s="330"/>
      <c r="J201" s="127">
        <v>135</v>
      </c>
      <c r="K201" s="60"/>
      <c r="L201" s="60"/>
      <c r="M201" s="60"/>
      <c r="N201" s="60"/>
      <c r="O201" s="33"/>
      <c r="P201" s="33"/>
      <c r="Q201" s="33"/>
    </row>
    <row r="202" spans="1:17" s="67" customFormat="1" ht="17.25" customHeight="1">
      <c r="A202" s="13"/>
      <c r="B202" s="111"/>
      <c r="C202" s="279"/>
      <c r="D202" s="279"/>
      <c r="E202" s="241" t="s">
        <v>209</v>
      </c>
      <c r="F202" s="242"/>
      <c r="G202" s="242"/>
      <c r="H202" s="242"/>
      <c r="I202" s="330"/>
      <c r="J202" s="123">
        <v>0</v>
      </c>
      <c r="K202" s="60"/>
      <c r="L202" s="60"/>
      <c r="M202" s="60"/>
      <c r="N202" s="60"/>
      <c r="O202" s="33"/>
      <c r="P202" s="33"/>
      <c r="Q202" s="33"/>
    </row>
    <row r="203" spans="1:17" s="67" customFormat="1" ht="17.25" customHeight="1">
      <c r="A203" s="13"/>
      <c r="B203" s="111"/>
      <c r="C203" s="279"/>
      <c r="D203" s="279"/>
      <c r="E203" s="241" t="s">
        <v>210</v>
      </c>
      <c r="F203" s="242"/>
      <c r="G203" s="242"/>
      <c r="H203" s="242"/>
      <c r="I203" s="330"/>
      <c r="J203" s="123">
        <v>0</v>
      </c>
      <c r="K203" s="60"/>
      <c r="L203" s="60"/>
      <c r="M203" s="60"/>
      <c r="N203" s="60"/>
      <c r="O203" s="33"/>
      <c r="P203" s="33"/>
      <c r="Q203" s="33"/>
    </row>
    <row r="204" spans="1:17" s="67" customFormat="1" ht="17.25" customHeight="1">
      <c r="A204" s="13"/>
      <c r="B204" s="111"/>
      <c r="C204" s="279"/>
      <c r="D204" s="279"/>
      <c r="E204" s="241" t="s">
        <v>211</v>
      </c>
      <c r="F204" s="242"/>
      <c r="G204" s="242"/>
      <c r="H204" s="242"/>
      <c r="I204" s="330"/>
      <c r="J204" s="123">
        <v>0</v>
      </c>
      <c r="K204" s="60"/>
      <c r="L204" s="60"/>
      <c r="M204" s="60"/>
      <c r="N204" s="60"/>
      <c r="O204" s="33"/>
      <c r="P204" s="33"/>
      <c r="Q204" s="33"/>
    </row>
    <row r="205" spans="1:17" s="67" customFormat="1" ht="17.25" customHeight="1">
      <c r="A205" s="13"/>
      <c r="B205" s="111"/>
      <c r="C205" s="279"/>
      <c r="D205" s="279"/>
      <c r="E205" s="241" t="s">
        <v>212</v>
      </c>
      <c r="F205" s="242"/>
      <c r="G205" s="242"/>
      <c r="H205" s="242"/>
      <c r="I205" s="330"/>
      <c r="J205" s="123">
        <v>0</v>
      </c>
      <c r="K205" s="60"/>
      <c r="L205" s="60"/>
      <c r="M205" s="60"/>
      <c r="N205" s="60"/>
      <c r="O205" s="33"/>
      <c r="P205" s="33"/>
      <c r="Q205" s="33"/>
    </row>
    <row r="206" spans="1:17" s="67" customFormat="1" ht="17.25" customHeight="1">
      <c r="A206" s="13"/>
      <c r="B206" s="111"/>
      <c r="C206" s="279"/>
      <c r="D206" s="279"/>
      <c r="E206" s="241" t="s">
        <v>400</v>
      </c>
      <c r="F206" s="242"/>
      <c r="G206" s="242"/>
      <c r="H206" s="242"/>
      <c r="I206" s="330"/>
      <c r="J206" s="123">
        <v>0</v>
      </c>
      <c r="K206" s="60"/>
      <c r="L206" s="60"/>
      <c r="M206" s="60"/>
      <c r="N206" s="60"/>
      <c r="O206" s="33"/>
      <c r="P206" s="33"/>
      <c r="Q206" s="33"/>
    </row>
    <row r="207" spans="1:17" s="67" customFormat="1" ht="17.25" customHeight="1">
      <c r="A207" s="13"/>
      <c r="B207" s="111"/>
      <c r="C207" s="279"/>
      <c r="D207" s="279"/>
      <c r="E207" s="241" t="s">
        <v>162</v>
      </c>
      <c r="F207" s="242"/>
      <c r="G207" s="242"/>
      <c r="H207" s="242"/>
      <c r="I207" s="331"/>
      <c r="J207" s="123">
        <v>0</v>
      </c>
      <c r="K207" s="60"/>
      <c r="L207" s="60"/>
      <c r="M207" s="60"/>
      <c r="N207" s="60"/>
      <c r="O207" s="33"/>
      <c r="P207" s="33"/>
      <c r="Q207" s="33"/>
    </row>
    <row r="208" spans="1:17" s="72" customFormat="1">
      <c r="A208" s="13"/>
      <c r="B208" s="30"/>
      <c r="C208" s="30"/>
      <c r="D208" s="30"/>
      <c r="E208" s="30"/>
      <c r="F208" s="30"/>
      <c r="G208" s="30"/>
      <c r="H208" s="201"/>
      <c r="I208" s="201"/>
      <c r="J208" s="70"/>
      <c r="K208" s="71"/>
      <c r="L208" s="71"/>
      <c r="M208" s="71"/>
      <c r="N208" s="71"/>
      <c r="O208" s="33"/>
      <c r="P208" s="33"/>
      <c r="Q208" s="33"/>
    </row>
    <row r="209" spans="1:17" s="67" customFormat="1">
      <c r="A209" s="13"/>
      <c r="B209" s="68"/>
      <c r="C209" s="57"/>
      <c r="D209" s="57"/>
      <c r="E209" s="57"/>
      <c r="F209" s="57"/>
      <c r="G209" s="57"/>
      <c r="H209" s="73"/>
      <c r="I209" s="73"/>
      <c r="J209" s="70"/>
      <c r="K209" s="74"/>
      <c r="L209" s="74"/>
      <c r="M209" s="74"/>
      <c r="N209" s="74"/>
      <c r="O209" s="33"/>
      <c r="P209" s="33"/>
      <c r="Q209" s="33"/>
    </row>
    <row r="210" spans="1:17" s="16" customFormat="1">
      <c r="A210" s="13"/>
      <c r="B210" s="111"/>
      <c r="C210" s="155"/>
      <c r="D210" s="153"/>
      <c r="H210" s="58"/>
      <c r="I210" s="58"/>
      <c r="J210" s="87"/>
      <c r="K210" s="88"/>
      <c r="L210" s="88"/>
      <c r="M210" s="88"/>
      <c r="N210" s="88"/>
      <c r="O210" s="33"/>
      <c r="P210" s="33"/>
      <c r="Q210" s="33"/>
    </row>
    <row r="211" spans="1:17" s="16" customFormat="1">
      <c r="A211" s="13"/>
      <c r="B211" s="30" t="s">
        <v>213</v>
      </c>
      <c r="C211" s="86"/>
      <c r="D211" s="86"/>
      <c r="E211" s="86"/>
      <c r="F211" s="86"/>
      <c r="G211" s="86"/>
      <c r="H211" s="201"/>
      <c r="I211" s="201"/>
      <c r="J211" s="87"/>
      <c r="K211" s="88"/>
      <c r="L211" s="88"/>
      <c r="M211" s="88"/>
      <c r="N211" s="88"/>
      <c r="O211" s="33"/>
      <c r="P211" s="33"/>
      <c r="Q211" s="33"/>
    </row>
    <row r="212" spans="1:17">
      <c r="A212" s="13"/>
      <c r="B212" s="30"/>
      <c r="C212" s="30"/>
      <c r="D212" s="30"/>
      <c r="E212" s="30"/>
      <c r="F212" s="30"/>
      <c r="G212" s="30"/>
      <c r="H212" s="201"/>
      <c r="I212" s="201"/>
      <c r="K212" s="88"/>
      <c r="L212" s="88"/>
      <c r="M212" s="88"/>
      <c r="N212" s="88"/>
      <c r="O212" s="33"/>
      <c r="P212" s="33"/>
      <c r="Q212" s="33"/>
    </row>
    <row r="213" spans="1:17">
      <c r="A213" s="13"/>
      <c r="B213" s="30"/>
      <c r="C213" s="16"/>
      <c r="D213" s="16"/>
      <c r="F213" s="16"/>
      <c r="G213" s="16"/>
      <c r="H213" s="58"/>
      <c r="I213" s="58"/>
      <c r="J213" s="61" t="s">
        <v>41</v>
      </c>
      <c r="K213" s="88"/>
      <c r="L213" s="88"/>
      <c r="M213" s="88"/>
      <c r="N213" s="88"/>
      <c r="O213" s="33"/>
      <c r="P213" s="33"/>
      <c r="Q213" s="33"/>
    </row>
    <row r="214" spans="1:17">
      <c r="A214" s="13"/>
      <c r="B214" s="14"/>
      <c r="C214" s="16"/>
      <c r="D214" s="16"/>
      <c r="F214" s="16"/>
      <c r="G214" s="16"/>
      <c r="H214" s="58"/>
      <c r="I214" s="62" t="s">
        <v>42</v>
      </c>
      <c r="J214" s="63"/>
      <c r="K214" s="88"/>
      <c r="L214" s="88"/>
      <c r="M214" s="88"/>
      <c r="N214" s="88"/>
      <c r="O214" s="33"/>
      <c r="P214" s="33"/>
      <c r="Q214" s="33"/>
    </row>
    <row r="215" spans="1:17" s="67" customFormat="1" ht="17.25" customHeight="1">
      <c r="A215" s="13"/>
      <c r="B215" s="111"/>
      <c r="C215" s="243" t="s">
        <v>214</v>
      </c>
      <c r="D215" s="249"/>
      <c r="E215" s="249"/>
      <c r="F215" s="249"/>
      <c r="G215" s="249"/>
      <c r="H215" s="250"/>
      <c r="I215" s="246" t="s">
        <v>401</v>
      </c>
      <c r="J215" s="123">
        <v>135</v>
      </c>
      <c r="K215" s="88"/>
      <c r="L215" s="88"/>
      <c r="M215" s="88"/>
      <c r="N215" s="88"/>
      <c r="O215" s="33"/>
      <c r="P215" s="33"/>
      <c r="Q215" s="33"/>
    </row>
    <row r="216" spans="1:17" s="67" customFormat="1" ht="17.25" customHeight="1">
      <c r="A216" s="13"/>
      <c r="B216" s="111"/>
      <c r="C216" s="156"/>
      <c r="D216" s="157"/>
      <c r="E216" s="272" t="s">
        <v>215</v>
      </c>
      <c r="F216" s="273"/>
      <c r="G216" s="273"/>
      <c r="H216" s="274"/>
      <c r="I216" s="247"/>
      <c r="J216" s="123" t="s">
        <v>628</v>
      </c>
      <c r="K216" s="88"/>
      <c r="L216" s="88"/>
      <c r="M216" s="88"/>
      <c r="N216" s="88"/>
      <c r="O216" s="33"/>
      <c r="P216" s="33"/>
      <c r="Q216" s="33"/>
    </row>
    <row r="217" spans="1:17" s="67" customFormat="1" ht="17.25" customHeight="1">
      <c r="A217" s="13"/>
      <c r="B217" s="111"/>
      <c r="C217" s="156"/>
      <c r="D217" s="157"/>
      <c r="E217" s="272" t="s">
        <v>216</v>
      </c>
      <c r="F217" s="237"/>
      <c r="G217" s="237"/>
      <c r="H217" s="238"/>
      <c r="I217" s="247"/>
      <c r="J217" s="123" t="s">
        <v>628</v>
      </c>
      <c r="K217" s="88"/>
      <c r="L217" s="88"/>
      <c r="M217" s="88"/>
      <c r="N217" s="88"/>
      <c r="O217" s="33"/>
      <c r="P217" s="33"/>
      <c r="Q217" s="33"/>
    </row>
    <row r="218" spans="1:17" s="67" customFormat="1" ht="17.25" customHeight="1">
      <c r="A218" s="13"/>
      <c r="B218" s="111"/>
      <c r="C218" s="156"/>
      <c r="D218" s="157"/>
      <c r="E218" s="272" t="s">
        <v>217</v>
      </c>
      <c r="F218" s="237"/>
      <c r="G218" s="237"/>
      <c r="H218" s="238"/>
      <c r="I218" s="247"/>
      <c r="J218" s="123" t="s">
        <v>628</v>
      </c>
      <c r="K218" s="88"/>
      <c r="L218" s="88"/>
      <c r="M218" s="88"/>
      <c r="N218" s="88"/>
      <c r="O218" s="33"/>
      <c r="P218" s="33"/>
      <c r="Q218" s="33"/>
    </row>
    <row r="219" spans="1:17" s="67" customFormat="1" ht="17.25" customHeight="1">
      <c r="A219" s="13"/>
      <c r="B219" s="14"/>
      <c r="C219" s="158"/>
      <c r="D219" s="159"/>
      <c r="E219" s="272" t="s">
        <v>218</v>
      </c>
      <c r="F219" s="237"/>
      <c r="G219" s="237"/>
      <c r="H219" s="238"/>
      <c r="I219" s="248"/>
      <c r="J219" s="123" t="s">
        <v>628</v>
      </c>
      <c r="K219" s="88"/>
      <c r="L219" s="88"/>
      <c r="M219" s="88"/>
      <c r="N219" s="88"/>
      <c r="O219" s="33"/>
      <c r="P219" s="33"/>
      <c r="Q219" s="33"/>
    </row>
    <row r="220" spans="1:17" s="72" customFormat="1">
      <c r="A220" s="13"/>
      <c r="B220" s="30"/>
      <c r="C220" s="30"/>
      <c r="D220" s="30"/>
      <c r="E220" s="30"/>
      <c r="F220" s="30"/>
      <c r="G220" s="30"/>
      <c r="H220" s="201"/>
      <c r="I220" s="201"/>
      <c r="J220" s="70"/>
      <c r="K220" s="88"/>
      <c r="L220" s="88"/>
      <c r="M220" s="88"/>
      <c r="N220" s="88"/>
      <c r="O220" s="33"/>
      <c r="P220" s="33"/>
      <c r="Q220" s="33"/>
    </row>
    <row r="221" spans="1:17" s="67" customFormat="1">
      <c r="A221" s="13"/>
      <c r="B221" s="68"/>
      <c r="C221" s="57"/>
      <c r="D221" s="57"/>
      <c r="E221" s="57"/>
      <c r="F221" s="57"/>
      <c r="G221" s="57"/>
      <c r="H221" s="73"/>
      <c r="I221" s="73"/>
      <c r="J221" s="70"/>
      <c r="K221" s="88"/>
      <c r="L221" s="88"/>
      <c r="M221" s="88"/>
      <c r="N221" s="88"/>
      <c r="O221" s="33"/>
      <c r="P221" s="33"/>
      <c r="Q221" s="33"/>
    </row>
    <row r="222" spans="1:17" s="72" customFormat="1">
      <c r="A222" s="13"/>
      <c r="B222" s="14"/>
      <c r="C222" s="16"/>
      <c r="D222" s="16"/>
      <c r="F222" s="16"/>
      <c r="G222" s="16"/>
      <c r="H222" s="58"/>
      <c r="I222" s="58"/>
      <c r="J222" s="87"/>
      <c r="K222" s="88"/>
      <c r="L222" s="88"/>
      <c r="M222" s="88"/>
      <c r="N222" s="88"/>
      <c r="O222" s="33"/>
      <c r="P222" s="33"/>
      <c r="Q222" s="33"/>
    </row>
    <row r="223" spans="1:17" s="16" customFormat="1">
      <c r="A223" s="13"/>
      <c r="B223" s="30" t="s">
        <v>668</v>
      </c>
      <c r="C223" s="86"/>
      <c r="D223" s="86"/>
      <c r="E223" s="86"/>
      <c r="F223" s="86"/>
      <c r="G223" s="86"/>
      <c r="H223" s="201"/>
      <c r="I223" s="201"/>
      <c r="J223" s="87"/>
      <c r="K223" s="88"/>
      <c r="L223" s="88"/>
      <c r="M223" s="88"/>
      <c r="N223" s="88"/>
      <c r="O223" s="33"/>
      <c r="P223" s="33"/>
      <c r="Q223" s="33"/>
    </row>
    <row r="224" spans="1:17">
      <c r="A224" s="13"/>
      <c r="B224" s="30"/>
      <c r="C224" s="30"/>
      <c r="D224" s="30"/>
      <c r="E224" s="30"/>
      <c r="F224" s="30"/>
      <c r="G224" s="30"/>
      <c r="H224" s="201"/>
      <c r="I224" s="201"/>
      <c r="K224" s="88"/>
      <c r="L224" s="88"/>
      <c r="M224" s="88"/>
      <c r="N224" s="88"/>
      <c r="O224" s="33"/>
      <c r="P224" s="33"/>
      <c r="Q224" s="33"/>
    </row>
    <row r="225" spans="1:17" s="72" customFormat="1">
      <c r="A225" s="13"/>
      <c r="B225" s="30"/>
      <c r="C225" s="16"/>
      <c r="D225" s="16"/>
      <c r="E225" s="16"/>
      <c r="F225" s="16"/>
      <c r="G225" s="16"/>
      <c r="H225" s="58"/>
      <c r="I225" s="58"/>
      <c r="J225" s="61" t="s">
        <v>41</v>
      </c>
      <c r="K225" s="88"/>
      <c r="L225" s="88"/>
      <c r="M225" s="88"/>
      <c r="N225" s="88"/>
      <c r="O225" s="33"/>
      <c r="P225" s="33"/>
      <c r="Q225" s="33"/>
    </row>
    <row r="226" spans="1:17" s="72" customFormat="1">
      <c r="A226" s="13"/>
      <c r="B226" s="14"/>
      <c r="C226" s="16"/>
      <c r="D226" s="16"/>
      <c r="E226" s="16"/>
      <c r="F226" s="16"/>
      <c r="G226" s="16"/>
      <c r="H226" s="58"/>
      <c r="I226" s="62" t="s">
        <v>42</v>
      </c>
      <c r="J226" s="63"/>
      <c r="K226" s="88"/>
      <c r="L226" s="88"/>
      <c r="M226" s="88"/>
      <c r="N226" s="88"/>
      <c r="O226" s="33"/>
      <c r="P226" s="33"/>
      <c r="Q226" s="33"/>
    </row>
    <row r="227" spans="1:17" s="72" customFormat="1" ht="30" customHeight="1">
      <c r="A227" s="13"/>
      <c r="B227" s="14"/>
      <c r="C227" s="328" t="s">
        <v>669</v>
      </c>
      <c r="D227" s="328"/>
      <c r="E227" s="328"/>
      <c r="F227" s="328"/>
      <c r="G227" s="328"/>
      <c r="H227" s="328"/>
      <c r="I227" s="265" t="s">
        <v>670</v>
      </c>
      <c r="J227" s="123">
        <v>0</v>
      </c>
      <c r="K227" s="88"/>
      <c r="L227" s="88"/>
      <c r="M227" s="88"/>
      <c r="N227" s="88"/>
      <c r="O227" s="33"/>
      <c r="P227" s="33"/>
      <c r="Q227" s="33"/>
    </row>
    <row r="228" spans="1:17" s="72" customFormat="1" ht="30" customHeight="1">
      <c r="A228" s="13"/>
      <c r="B228" s="14"/>
      <c r="C228" s="328" t="s">
        <v>671</v>
      </c>
      <c r="D228" s="242"/>
      <c r="E228" s="242"/>
      <c r="F228" s="242"/>
      <c r="G228" s="242"/>
      <c r="H228" s="242"/>
      <c r="I228" s="248"/>
      <c r="J228" s="123">
        <v>0</v>
      </c>
      <c r="K228" s="88"/>
      <c r="L228" s="88"/>
      <c r="M228" s="88"/>
      <c r="N228" s="88"/>
      <c r="O228" s="33"/>
      <c r="P228" s="33"/>
      <c r="Q228" s="33"/>
    </row>
    <row r="229" spans="1:17" s="72" customFormat="1">
      <c r="A229" s="13"/>
      <c r="B229" s="30"/>
      <c r="C229" s="30"/>
      <c r="D229" s="30"/>
      <c r="E229" s="30"/>
      <c r="F229" s="30"/>
      <c r="G229" s="30"/>
      <c r="H229" s="201"/>
      <c r="I229" s="201"/>
      <c r="J229" s="70"/>
      <c r="K229" s="88"/>
      <c r="L229" s="88"/>
      <c r="M229" s="88"/>
      <c r="N229" s="88"/>
      <c r="O229" s="33"/>
      <c r="P229" s="33"/>
      <c r="Q229" s="33"/>
    </row>
    <row r="230" spans="1:17" s="67" customFormat="1">
      <c r="A230" s="13"/>
      <c r="B230" s="68"/>
      <c r="C230" s="57"/>
      <c r="D230" s="57"/>
      <c r="E230" s="57"/>
      <c r="F230" s="57"/>
      <c r="G230" s="57"/>
      <c r="H230" s="73"/>
      <c r="I230" s="73"/>
      <c r="J230" s="70"/>
      <c r="K230" s="88"/>
      <c r="L230" s="88"/>
      <c r="M230" s="88"/>
      <c r="N230" s="88"/>
      <c r="O230" s="33"/>
      <c r="P230" s="33"/>
      <c r="Q230" s="33"/>
    </row>
    <row r="231" spans="1:17" s="219" customFormat="1">
      <c r="A231" s="13"/>
      <c r="B231" s="14"/>
      <c r="C231" s="160"/>
      <c r="D231" s="16"/>
      <c r="E231" s="16"/>
      <c r="F231" s="16"/>
      <c r="G231" s="16"/>
      <c r="H231" s="161"/>
      <c r="I231" s="161"/>
      <c r="J231" s="87"/>
      <c r="K231" s="88"/>
      <c r="L231" s="88"/>
      <c r="M231" s="88"/>
      <c r="N231" s="88"/>
      <c r="O231" s="33"/>
      <c r="P231" s="33"/>
      <c r="Q231" s="33"/>
    </row>
    <row r="232" spans="1:17" s="16" customFormat="1">
      <c r="A232" s="13"/>
      <c r="B232" s="30" t="s">
        <v>219</v>
      </c>
      <c r="C232" s="86"/>
      <c r="D232" s="86"/>
      <c r="E232" s="86"/>
      <c r="F232" s="86"/>
      <c r="G232" s="86"/>
      <c r="H232" s="201"/>
      <c r="I232" s="201"/>
      <c r="J232" s="87"/>
      <c r="K232" s="88"/>
      <c r="L232" s="88"/>
      <c r="M232" s="88"/>
      <c r="N232" s="88"/>
      <c r="O232" s="33"/>
      <c r="P232" s="33"/>
      <c r="Q232" s="33"/>
    </row>
    <row r="233" spans="1:17">
      <c r="A233" s="13"/>
      <c r="B233" s="30"/>
      <c r="C233" s="30"/>
      <c r="D233" s="30"/>
      <c r="E233" s="30"/>
      <c r="F233" s="30"/>
      <c r="G233" s="30"/>
      <c r="H233" s="201"/>
      <c r="I233" s="201"/>
      <c r="K233" s="88"/>
      <c r="L233" s="88"/>
      <c r="M233" s="88"/>
      <c r="N233" s="88"/>
      <c r="O233" s="33"/>
      <c r="P233" s="33"/>
      <c r="Q233" s="33"/>
    </row>
    <row r="234" spans="1:17">
      <c r="A234" s="13"/>
      <c r="B234" s="30"/>
      <c r="C234" s="16"/>
      <c r="D234" s="16"/>
      <c r="F234" s="16"/>
      <c r="G234" s="16"/>
      <c r="H234" s="58"/>
      <c r="I234" s="58"/>
      <c r="J234" s="61" t="s">
        <v>41</v>
      </c>
      <c r="K234" s="88"/>
      <c r="L234" s="88"/>
      <c r="M234" s="88"/>
      <c r="N234" s="88"/>
      <c r="O234" s="33"/>
      <c r="P234" s="33"/>
      <c r="Q234" s="33"/>
    </row>
    <row r="235" spans="1:17">
      <c r="A235" s="13"/>
      <c r="B235" s="14"/>
      <c r="C235" s="16"/>
      <c r="D235" s="16"/>
      <c r="F235" s="16"/>
      <c r="G235" s="16"/>
      <c r="H235" s="58"/>
      <c r="I235" s="62" t="s">
        <v>42</v>
      </c>
      <c r="J235" s="63"/>
      <c r="K235" s="88"/>
      <c r="L235" s="88"/>
      <c r="M235" s="88"/>
      <c r="N235" s="88"/>
      <c r="O235" s="33"/>
      <c r="P235" s="33"/>
      <c r="Q235" s="33"/>
    </row>
    <row r="236" spans="1:17" s="67" customFormat="1" ht="17.25" customHeight="1">
      <c r="A236" s="13"/>
      <c r="B236" s="111"/>
      <c r="C236" s="329" t="s">
        <v>221</v>
      </c>
      <c r="D236" s="244"/>
      <c r="E236" s="244"/>
      <c r="F236" s="244"/>
      <c r="G236" s="244"/>
      <c r="H236" s="245"/>
      <c r="I236" s="265" t="s">
        <v>402</v>
      </c>
      <c r="J236" s="123">
        <v>0</v>
      </c>
      <c r="K236" s="88"/>
      <c r="L236" s="88"/>
      <c r="M236" s="88"/>
      <c r="N236" s="88"/>
      <c r="O236" s="33"/>
      <c r="P236" s="33"/>
      <c r="Q236" s="33"/>
    </row>
    <row r="237" spans="1:17" s="67" customFormat="1" ht="17.25" customHeight="1">
      <c r="A237" s="13"/>
      <c r="B237" s="111"/>
      <c r="C237" s="156"/>
      <c r="D237" s="162"/>
      <c r="E237" s="236" t="s">
        <v>222</v>
      </c>
      <c r="F237" s="239"/>
      <c r="G237" s="239"/>
      <c r="H237" s="240"/>
      <c r="I237" s="247"/>
      <c r="J237" s="123">
        <v>0</v>
      </c>
      <c r="K237" s="88"/>
      <c r="L237" s="88"/>
      <c r="M237" s="88"/>
      <c r="N237" s="88"/>
      <c r="O237" s="33"/>
      <c r="P237" s="33"/>
      <c r="Q237" s="33"/>
    </row>
    <row r="238" spans="1:17" s="67" customFormat="1" ht="17.25" customHeight="1" thickBot="1">
      <c r="A238" s="13"/>
      <c r="B238" s="111"/>
      <c r="C238" s="163"/>
      <c r="D238" s="164"/>
      <c r="E238" s="266" t="s">
        <v>223</v>
      </c>
      <c r="F238" s="267"/>
      <c r="G238" s="267"/>
      <c r="H238" s="268"/>
      <c r="I238" s="247"/>
      <c r="J238" s="149">
        <v>0</v>
      </c>
      <c r="K238" s="88"/>
      <c r="L238" s="88"/>
      <c r="M238" s="88"/>
      <c r="N238" s="88"/>
      <c r="O238" s="33"/>
      <c r="P238" s="33"/>
      <c r="Q238" s="33"/>
    </row>
    <row r="239" spans="1:17" s="67" customFormat="1" ht="17.25" customHeight="1">
      <c r="A239" s="13"/>
      <c r="B239" s="111"/>
      <c r="C239" s="269" t="s">
        <v>224</v>
      </c>
      <c r="D239" s="270"/>
      <c r="E239" s="270"/>
      <c r="F239" s="270"/>
      <c r="G239" s="270"/>
      <c r="H239" s="271"/>
      <c r="I239" s="247"/>
      <c r="J239" s="127">
        <v>0</v>
      </c>
      <c r="K239" s="88"/>
      <c r="L239" s="88"/>
      <c r="M239" s="88"/>
      <c r="N239" s="88"/>
      <c r="O239" s="33"/>
      <c r="P239" s="33"/>
      <c r="Q239" s="33"/>
    </row>
    <row r="240" spans="1:17" s="67" customFormat="1" ht="17.25" customHeight="1">
      <c r="A240" s="13"/>
      <c r="B240" s="111"/>
      <c r="C240" s="156"/>
      <c r="D240" s="162"/>
      <c r="E240" s="236" t="s">
        <v>225</v>
      </c>
      <c r="F240" s="239"/>
      <c r="G240" s="239"/>
      <c r="H240" s="240"/>
      <c r="I240" s="247"/>
      <c r="J240" s="123">
        <v>0</v>
      </c>
      <c r="K240" s="88"/>
      <c r="L240" s="88"/>
      <c r="M240" s="88"/>
      <c r="N240" s="88"/>
      <c r="O240" s="33"/>
      <c r="P240" s="33"/>
      <c r="Q240" s="33"/>
    </row>
    <row r="241" spans="1:17" s="67" customFormat="1" ht="17.25" customHeight="1">
      <c r="A241" s="13"/>
      <c r="B241" s="111"/>
      <c r="C241" s="158"/>
      <c r="D241" s="165"/>
      <c r="E241" s="236" t="s">
        <v>226</v>
      </c>
      <c r="F241" s="237"/>
      <c r="G241" s="237"/>
      <c r="H241" s="238"/>
      <c r="I241" s="248"/>
      <c r="J241" s="123">
        <v>0</v>
      </c>
      <c r="K241" s="88"/>
      <c r="L241" s="88"/>
      <c r="M241" s="88"/>
      <c r="N241" s="88"/>
      <c r="O241" s="33"/>
      <c r="P241" s="33"/>
      <c r="Q241" s="33"/>
    </row>
    <row r="242" spans="1:17" s="72" customFormat="1" ht="17.25" customHeight="1">
      <c r="A242" s="13"/>
      <c r="B242" s="30"/>
      <c r="C242" s="30"/>
      <c r="D242" s="30"/>
      <c r="E242" s="30"/>
      <c r="F242" s="30"/>
      <c r="G242" s="30"/>
      <c r="H242" s="201"/>
      <c r="I242" s="201"/>
      <c r="J242" s="70"/>
      <c r="K242" s="88"/>
      <c r="L242" s="88"/>
      <c r="M242" s="88"/>
      <c r="N242" s="88"/>
      <c r="O242" s="33"/>
      <c r="P242" s="33"/>
      <c r="Q242" s="33"/>
    </row>
    <row r="243" spans="1:17" s="67" customFormat="1">
      <c r="A243" s="13"/>
      <c r="B243" s="68"/>
      <c r="C243" s="57"/>
      <c r="D243" s="57"/>
      <c r="E243" s="57"/>
      <c r="F243" s="57"/>
      <c r="G243" s="57"/>
      <c r="H243" s="73"/>
      <c r="I243" s="73"/>
      <c r="J243" s="70"/>
      <c r="K243" s="88"/>
      <c r="L243" s="88"/>
      <c r="M243" s="88"/>
      <c r="N243" s="88"/>
      <c r="O243" s="33"/>
      <c r="P243" s="33"/>
      <c r="Q243" s="33"/>
    </row>
    <row r="244" spans="1:17" s="67" customFormat="1">
      <c r="A244" s="13"/>
      <c r="B244" s="111"/>
      <c r="C244" s="111"/>
      <c r="D244" s="57"/>
      <c r="E244" s="57"/>
      <c r="F244" s="57"/>
      <c r="G244" s="57"/>
      <c r="H244" s="73"/>
      <c r="I244" s="141" t="str">
        <f>HYPERLINK("#"&amp;$B$3&amp;"!a1","TOPへ戻る")</f>
        <v>TOPへ戻る</v>
      </c>
      <c r="J244" s="70"/>
      <c r="K244" s="74"/>
      <c r="L244" s="74"/>
      <c r="M244" s="74"/>
      <c r="N244" s="74"/>
      <c r="O244" s="74"/>
    </row>
    <row r="245" spans="1:17" s="67" customFormat="1" ht="36.75" customHeight="1">
      <c r="A245" s="13"/>
      <c r="B245" s="111"/>
      <c r="C245" s="111"/>
      <c r="D245" s="57"/>
      <c r="E245" s="57"/>
      <c r="F245" s="57"/>
      <c r="G245" s="57"/>
      <c r="H245" s="73"/>
      <c r="I245" s="73"/>
      <c r="J245" s="70"/>
      <c r="K245" s="88"/>
      <c r="L245" s="88"/>
      <c r="M245" s="88"/>
      <c r="N245" s="88"/>
      <c r="O245" s="33"/>
      <c r="P245" s="33"/>
      <c r="Q245" s="33"/>
    </row>
    <row r="246" spans="1:17" s="72" customFormat="1" ht="19.5">
      <c r="A246" s="13"/>
      <c r="B246" s="142" t="s">
        <v>403</v>
      </c>
      <c r="C246" s="166"/>
      <c r="D246" s="52"/>
      <c r="E246" s="52"/>
      <c r="F246" s="52"/>
      <c r="G246" s="52"/>
      <c r="H246" s="53"/>
      <c r="I246" s="53"/>
      <c r="J246" s="144"/>
      <c r="K246" s="202"/>
      <c r="L246" s="202"/>
      <c r="M246" s="202"/>
      <c r="N246" s="202"/>
      <c r="O246" s="33"/>
      <c r="P246" s="33"/>
      <c r="Q246" s="33"/>
    </row>
    <row r="247" spans="1:17" s="72" customFormat="1">
      <c r="A247" s="13"/>
      <c r="B247" s="111"/>
      <c r="C247" s="16"/>
      <c r="D247" s="16"/>
      <c r="E247" s="16"/>
      <c r="F247" s="16"/>
      <c r="G247" s="16"/>
      <c r="H247" s="58"/>
      <c r="I247" s="58"/>
      <c r="J247" s="87"/>
      <c r="K247" s="88"/>
      <c r="L247" s="88"/>
      <c r="M247" s="88"/>
      <c r="N247" s="88"/>
      <c r="O247" s="33"/>
      <c r="P247" s="33"/>
      <c r="Q247" s="33"/>
    </row>
    <row r="248" spans="1:17" s="72" customFormat="1">
      <c r="A248" s="13"/>
      <c r="B248" s="30" t="s">
        <v>227</v>
      </c>
      <c r="C248" s="167"/>
      <c r="D248" s="16"/>
      <c r="E248" s="16"/>
      <c r="F248" s="16"/>
      <c r="G248" s="16"/>
      <c r="H248" s="58"/>
      <c r="I248" s="58"/>
      <c r="J248" s="87"/>
      <c r="K248" s="88"/>
      <c r="L248" s="88"/>
      <c r="M248" s="88"/>
      <c r="N248" s="88"/>
      <c r="O248" s="33"/>
      <c r="P248" s="33"/>
      <c r="Q248" s="33"/>
    </row>
    <row r="249" spans="1:17">
      <c r="A249" s="13"/>
      <c r="B249" s="30"/>
      <c r="C249" s="30"/>
      <c r="D249" s="30"/>
      <c r="E249" s="30"/>
      <c r="F249" s="30"/>
      <c r="G249" s="30"/>
      <c r="H249" s="201"/>
      <c r="I249" s="201"/>
      <c r="K249" s="88"/>
      <c r="L249" s="88"/>
      <c r="M249" s="88"/>
      <c r="N249" s="88"/>
      <c r="O249" s="33"/>
      <c r="P249" s="33"/>
      <c r="Q249" s="33"/>
    </row>
    <row r="250" spans="1:17">
      <c r="A250" s="13"/>
      <c r="B250" s="30"/>
      <c r="C250" s="16"/>
      <c r="D250" s="16"/>
      <c r="F250" s="16"/>
      <c r="G250" s="16"/>
      <c r="H250" s="58"/>
      <c r="I250" s="58"/>
      <c r="J250" s="61" t="s">
        <v>41</v>
      </c>
      <c r="K250" s="88"/>
      <c r="L250" s="88"/>
      <c r="M250" s="88"/>
      <c r="N250" s="88"/>
      <c r="O250" s="33"/>
      <c r="P250" s="33"/>
      <c r="Q250" s="33"/>
    </row>
    <row r="251" spans="1:17">
      <c r="A251" s="13"/>
      <c r="B251" s="14"/>
      <c r="C251" s="16"/>
      <c r="D251" s="16"/>
      <c r="F251" s="16"/>
      <c r="G251" s="16"/>
      <c r="H251" s="58"/>
      <c r="I251" s="62" t="s">
        <v>42</v>
      </c>
      <c r="J251" s="63"/>
      <c r="K251" s="88"/>
      <c r="L251" s="88"/>
      <c r="M251" s="88"/>
      <c r="N251" s="88"/>
      <c r="O251" s="33"/>
      <c r="P251" s="33"/>
      <c r="Q251" s="33"/>
    </row>
    <row r="252" spans="1:17" ht="17.25" customHeight="1">
      <c r="A252" s="13"/>
      <c r="B252" s="14"/>
      <c r="C252" s="243" t="s">
        <v>228</v>
      </c>
      <c r="D252" s="244"/>
      <c r="E252" s="244"/>
      <c r="F252" s="244"/>
      <c r="G252" s="244"/>
      <c r="H252" s="245"/>
      <c r="I252" s="246" t="s">
        <v>404</v>
      </c>
      <c r="J252" s="168">
        <v>16</v>
      </c>
      <c r="K252" s="88"/>
      <c r="L252" s="88"/>
      <c r="M252" s="88"/>
      <c r="N252" s="88"/>
      <c r="O252" s="33"/>
      <c r="P252" s="33"/>
      <c r="Q252" s="33"/>
    </row>
    <row r="253" spans="1:17" ht="17.25" customHeight="1">
      <c r="A253" s="13"/>
      <c r="B253" s="14"/>
      <c r="C253" s="169"/>
      <c r="D253" s="259" t="s">
        <v>229</v>
      </c>
      <c r="E253" s="241" t="s">
        <v>230</v>
      </c>
      <c r="F253" s="241"/>
      <c r="G253" s="241"/>
      <c r="H253" s="241"/>
      <c r="I253" s="247"/>
      <c r="J253" s="168">
        <v>0</v>
      </c>
      <c r="K253" s="88"/>
      <c r="L253" s="88"/>
      <c r="M253" s="88"/>
      <c r="N253" s="88"/>
      <c r="O253" s="33"/>
      <c r="P253" s="33"/>
      <c r="Q253" s="33"/>
    </row>
    <row r="254" spans="1:17" ht="17.25" customHeight="1">
      <c r="A254" s="13"/>
      <c r="B254" s="14"/>
      <c r="C254" s="169"/>
      <c r="D254" s="260"/>
      <c r="E254" s="241" t="s">
        <v>232</v>
      </c>
      <c r="F254" s="242"/>
      <c r="G254" s="242"/>
      <c r="H254" s="242"/>
      <c r="I254" s="247"/>
      <c r="J254" s="168">
        <v>0</v>
      </c>
      <c r="K254" s="88"/>
      <c r="L254" s="88"/>
      <c r="M254" s="88"/>
      <c r="N254" s="88"/>
      <c r="O254" s="33"/>
      <c r="P254" s="33"/>
      <c r="Q254" s="33"/>
    </row>
    <row r="255" spans="1:17" ht="17.25" customHeight="1">
      <c r="A255" s="13"/>
      <c r="B255" s="14"/>
      <c r="C255" s="169"/>
      <c r="D255" s="260"/>
      <c r="E255" s="241" t="s">
        <v>233</v>
      </c>
      <c r="F255" s="242"/>
      <c r="G255" s="242"/>
      <c r="H255" s="242"/>
      <c r="I255" s="247"/>
      <c r="J255" s="168">
        <v>0</v>
      </c>
      <c r="K255" s="88"/>
      <c r="L255" s="88"/>
      <c r="M255" s="88"/>
      <c r="N255" s="88"/>
      <c r="O255" s="33"/>
      <c r="P255" s="33"/>
      <c r="Q255" s="33"/>
    </row>
    <row r="256" spans="1:17">
      <c r="A256" s="13"/>
      <c r="B256" s="14"/>
      <c r="C256" s="169"/>
      <c r="D256" s="260"/>
      <c r="E256" s="241" t="s">
        <v>234</v>
      </c>
      <c r="F256" s="242"/>
      <c r="G256" s="242"/>
      <c r="H256" s="242"/>
      <c r="I256" s="247"/>
      <c r="J256" s="168">
        <v>16</v>
      </c>
      <c r="K256" s="88"/>
      <c r="L256" s="88"/>
      <c r="M256" s="88"/>
      <c r="N256" s="88"/>
      <c r="O256" s="33"/>
      <c r="P256" s="33"/>
      <c r="Q256" s="33"/>
    </row>
    <row r="257" spans="1:17" ht="17.25" customHeight="1">
      <c r="A257" s="13"/>
      <c r="B257" s="14"/>
      <c r="C257" s="169"/>
      <c r="D257" s="260"/>
      <c r="E257" s="241" t="s">
        <v>235</v>
      </c>
      <c r="F257" s="242"/>
      <c r="G257" s="242"/>
      <c r="H257" s="242"/>
      <c r="I257" s="247"/>
      <c r="J257" s="168">
        <v>0</v>
      </c>
      <c r="K257" s="88"/>
      <c r="L257" s="88"/>
      <c r="M257" s="88"/>
      <c r="N257" s="88"/>
      <c r="O257" s="33"/>
      <c r="P257" s="33"/>
      <c r="Q257" s="33"/>
    </row>
    <row r="258" spans="1:17" ht="17.25" customHeight="1">
      <c r="A258" s="13"/>
      <c r="B258" s="14"/>
      <c r="C258" s="169"/>
      <c r="D258" s="260"/>
      <c r="E258" s="241" t="s">
        <v>236</v>
      </c>
      <c r="F258" s="242"/>
      <c r="G258" s="242"/>
      <c r="H258" s="242"/>
      <c r="I258" s="247"/>
      <c r="J258" s="168">
        <v>0</v>
      </c>
      <c r="K258" s="88"/>
      <c r="L258" s="88"/>
      <c r="M258" s="88"/>
      <c r="N258" s="88"/>
      <c r="O258" s="33"/>
      <c r="P258" s="33"/>
      <c r="Q258" s="33"/>
    </row>
    <row r="259" spans="1:17">
      <c r="A259" s="13"/>
      <c r="B259" s="14"/>
      <c r="C259" s="169"/>
      <c r="D259" s="260"/>
      <c r="E259" s="241" t="s">
        <v>237</v>
      </c>
      <c r="F259" s="242"/>
      <c r="G259" s="242"/>
      <c r="H259" s="242"/>
      <c r="I259" s="247"/>
      <c r="J259" s="168">
        <v>0</v>
      </c>
      <c r="K259" s="88"/>
      <c r="L259" s="88"/>
      <c r="M259" s="88"/>
      <c r="N259" s="88"/>
      <c r="O259" s="33"/>
      <c r="P259" s="33"/>
      <c r="Q259" s="33"/>
    </row>
    <row r="260" spans="1:17" ht="17.25" customHeight="1">
      <c r="A260" s="13"/>
      <c r="B260" s="14"/>
      <c r="C260" s="169"/>
      <c r="D260" s="260"/>
      <c r="E260" s="241" t="s">
        <v>238</v>
      </c>
      <c r="F260" s="242"/>
      <c r="G260" s="242"/>
      <c r="H260" s="242"/>
      <c r="I260" s="247"/>
      <c r="J260" s="168">
        <v>0</v>
      </c>
      <c r="K260" s="88"/>
      <c r="L260" s="88"/>
      <c r="M260" s="88"/>
      <c r="N260" s="88"/>
      <c r="O260" s="33"/>
      <c r="P260" s="33"/>
      <c r="Q260" s="33"/>
    </row>
    <row r="261" spans="1:17">
      <c r="A261" s="13"/>
      <c r="B261" s="14"/>
      <c r="C261" s="169"/>
      <c r="D261" s="260"/>
      <c r="E261" s="241" t="s">
        <v>239</v>
      </c>
      <c r="F261" s="242"/>
      <c r="G261" s="242"/>
      <c r="H261" s="242"/>
      <c r="I261" s="247"/>
      <c r="J261" s="168">
        <v>0</v>
      </c>
      <c r="K261" s="88"/>
      <c r="L261" s="88"/>
      <c r="M261" s="88"/>
      <c r="N261" s="88"/>
      <c r="O261" s="33"/>
      <c r="P261" s="33"/>
      <c r="Q261" s="33"/>
    </row>
    <row r="262" spans="1:17" ht="17.25" customHeight="1">
      <c r="A262" s="13"/>
      <c r="B262" s="14"/>
      <c r="C262" s="169"/>
      <c r="D262" s="260"/>
      <c r="E262" s="241" t="s">
        <v>240</v>
      </c>
      <c r="F262" s="242"/>
      <c r="G262" s="242"/>
      <c r="H262" s="242"/>
      <c r="I262" s="247"/>
      <c r="J262" s="168">
        <v>0</v>
      </c>
      <c r="K262" s="88"/>
      <c r="L262" s="88"/>
      <c r="M262" s="88"/>
      <c r="N262" s="88"/>
      <c r="O262" s="33"/>
      <c r="P262" s="33"/>
      <c r="Q262" s="33"/>
    </row>
    <row r="263" spans="1:17">
      <c r="A263" s="13"/>
      <c r="B263" s="14"/>
      <c r="C263" s="169"/>
      <c r="D263" s="260"/>
      <c r="E263" s="241" t="s">
        <v>241</v>
      </c>
      <c r="F263" s="242"/>
      <c r="G263" s="242"/>
      <c r="H263" s="242"/>
      <c r="I263" s="247"/>
      <c r="J263" s="168">
        <v>0</v>
      </c>
      <c r="K263" s="88"/>
      <c r="L263" s="88"/>
      <c r="M263" s="88"/>
      <c r="N263" s="88"/>
      <c r="O263" s="33"/>
      <c r="P263" s="33"/>
      <c r="Q263" s="33"/>
    </row>
    <row r="264" spans="1:17">
      <c r="A264" s="13"/>
      <c r="B264" s="14"/>
      <c r="C264" s="169"/>
      <c r="D264" s="261"/>
      <c r="E264" s="241" t="s">
        <v>242</v>
      </c>
      <c r="F264" s="242"/>
      <c r="G264" s="242"/>
      <c r="H264" s="242"/>
      <c r="I264" s="248"/>
      <c r="J264" s="168">
        <v>0</v>
      </c>
      <c r="K264" s="88"/>
      <c r="L264" s="88"/>
      <c r="M264" s="88"/>
      <c r="N264" s="88"/>
      <c r="O264" s="33"/>
      <c r="P264" s="33"/>
      <c r="Q264" s="33"/>
    </row>
    <row r="265" spans="1:17" ht="17.25" customHeight="1">
      <c r="A265" s="13"/>
      <c r="B265" s="136"/>
      <c r="C265" s="243" t="s">
        <v>243</v>
      </c>
      <c r="D265" s="244"/>
      <c r="E265" s="244"/>
      <c r="F265" s="244"/>
      <c r="G265" s="244"/>
      <c r="H265" s="245"/>
      <c r="I265" s="246" t="s">
        <v>405</v>
      </c>
      <c r="J265" s="168">
        <v>0</v>
      </c>
      <c r="K265" s="88"/>
      <c r="L265" s="88"/>
      <c r="M265" s="88"/>
      <c r="N265" s="88"/>
      <c r="O265" s="33"/>
      <c r="P265" s="33"/>
      <c r="Q265" s="33"/>
    </row>
    <row r="266" spans="1:17" ht="17.25" customHeight="1">
      <c r="A266" s="13"/>
      <c r="B266" s="14"/>
      <c r="C266" s="169"/>
      <c r="D266" s="259" t="s">
        <v>229</v>
      </c>
      <c r="E266" s="241" t="s">
        <v>230</v>
      </c>
      <c r="F266" s="242"/>
      <c r="G266" s="242"/>
      <c r="H266" s="242"/>
      <c r="I266" s="247"/>
      <c r="J266" s="168">
        <v>0</v>
      </c>
      <c r="K266" s="88"/>
      <c r="L266" s="88"/>
      <c r="M266" s="88"/>
      <c r="N266" s="88"/>
      <c r="O266" s="33"/>
      <c r="P266" s="33"/>
      <c r="Q266" s="33"/>
    </row>
    <row r="267" spans="1:17" ht="17.25" customHeight="1">
      <c r="A267" s="13"/>
      <c r="B267" s="14"/>
      <c r="C267" s="169"/>
      <c r="D267" s="260"/>
      <c r="E267" s="241" t="s">
        <v>232</v>
      </c>
      <c r="F267" s="242"/>
      <c r="G267" s="242"/>
      <c r="H267" s="242"/>
      <c r="I267" s="247"/>
      <c r="J267" s="168">
        <v>0</v>
      </c>
      <c r="K267" s="88"/>
      <c r="L267" s="88"/>
      <c r="M267" s="88"/>
      <c r="N267" s="88"/>
      <c r="O267" s="33"/>
      <c r="P267" s="33"/>
      <c r="Q267" s="33"/>
    </row>
    <row r="268" spans="1:17" ht="17.25" customHeight="1">
      <c r="A268" s="13"/>
      <c r="B268" s="14"/>
      <c r="C268" s="169"/>
      <c r="D268" s="260"/>
      <c r="E268" s="241" t="s">
        <v>233</v>
      </c>
      <c r="F268" s="242"/>
      <c r="G268" s="242"/>
      <c r="H268" s="242"/>
      <c r="I268" s="247"/>
      <c r="J268" s="168">
        <v>0</v>
      </c>
      <c r="K268" s="88"/>
      <c r="L268" s="88"/>
      <c r="M268" s="88"/>
      <c r="N268" s="88"/>
      <c r="O268" s="33"/>
      <c r="P268" s="33"/>
      <c r="Q268" s="33"/>
    </row>
    <row r="269" spans="1:17">
      <c r="A269" s="13"/>
      <c r="B269" s="14"/>
      <c r="C269" s="169"/>
      <c r="D269" s="260"/>
      <c r="E269" s="241" t="s">
        <v>234</v>
      </c>
      <c r="F269" s="242"/>
      <c r="G269" s="242"/>
      <c r="H269" s="242"/>
      <c r="I269" s="247"/>
      <c r="J269" s="168">
        <v>0</v>
      </c>
      <c r="K269" s="88"/>
      <c r="L269" s="88"/>
      <c r="M269" s="88"/>
      <c r="N269" s="88"/>
      <c r="O269" s="33"/>
      <c r="P269" s="33"/>
      <c r="Q269" s="33"/>
    </row>
    <row r="270" spans="1:17" ht="17.25" customHeight="1">
      <c r="A270" s="13"/>
      <c r="B270" s="14"/>
      <c r="C270" s="169"/>
      <c r="D270" s="260"/>
      <c r="E270" s="241" t="s">
        <v>235</v>
      </c>
      <c r="F270" s="242"/>
      <c r="G270" s="242"/>
      <c r="H270" s="242"/>
      <c r="I270" s="247"/>
      <c r="J270" s="168">
        <v>0</v>
      </c>
      <c r="K270" s="88"/>
      <c r="L270" s="88"/>
      <c r="M270" s="88"/>
      <c r="N270" s="88"/>
      <c r="O270" s="33"/>
      <c r="P270" s="33"/>
      <c r="Q270" s="33"/>
    </row>
    <row r="271" spans="1:17" ht="17.25" customHeight="1">
      <c r="A271" s="13"/>
      <c r="B271" s="14"/>
      <c r="C271" s="169"/>
      <c r="D271" s="260"/>
      <c r="E271" s="241" t="s">
        <v>236</v>
      </c>
      <c r="F271" s="242"/>
      <c r="G271" s="242"/>
      <c r="H271" s="242"/>
      <c r="I271" s="247"/>
      <c r="J271" s="168">
        <v>0</v>
      </c>
      <c r="K271" s="88"/>
      <c r="L271" s="88"/>
      <c r="M271" s="88"/>
      <c r="N271" s="88"/>
      <c r="O271" s="33"/>
      <c r="P271" s="33"/>
      <c r="Q271" s="33"/>
    </row>
    <row r="272" spans="1:17">
      <c r="A272" s="13"/>
      <c r="B272" s="14"/>
      <c r="C272" s="169"/>
      <c r="D272" s="260"/>
      <c r="E272" s="241" t="s">
        <v>237</v>
      </c>
      <c r="F272" s="242"/>
      <c r="G272" s="242"/>
      <c r="H272" s="242"/>
      <c r="I272" s="247"/>
      <c r="J272" s="168">
        <v>0</v>
      </c>
      <c r="K272" s="88"/>
      <c r="L272" s="88"/>
      <c r="M272" s="88"/>
      <c r="N272" s="88"/>
      <c r="O272" s="33"/>
      <c r="P272" s="33"/>
      <c r="Q272" s="33"/>
    </row>
    <row r="273" spans="1:17" ht="17.25" customHeight="1">
      <c r="A273" s="13"/>
      <c r="B273" s="14"/>
      <c r="C273" s="169"/>
      <c r="D273" s="260"/>
      <c r="E273" s="241" t="s">
        <v>238</v>
      </c>
      <c r="F273" s="242"/>
      <c r="G273" s="242"/>
      <c r="H273" s="242"/>
      <c r="I273" s="247"/>
      <c r="J273" s="168">
        <v>0</v>
      </c>
      <c r="K273" s="88"/>
      <c r="L273" s="88"/>
      <c r="M273" s="88"/>
      <c r="N273" s="88"/>
      <c r="O273" s="33"/>
      <c r="P273" s="33"/>
      <c r="Q273" s="33"/>
    </row>
    <row r="274" spans="1:17">
      <c r="A274" s="13"/>
      <c r="B274" s="14"/>
      <c r="C274" s="169"/>
      <c r="D274" s="260"/>
      <c r="E274" s="241" t="s">
        <v>239</v>
      </c>
      <c r="F274" s="242"/>
      <c r="G274" s="242"/>
      <c r="H274" s="242"/>
      <c r="I274" s="247"/>
      <c r="J274" s="168">
        <v>0</v>
      </c>
      <c r="K274" s="88"/>
      <c r="L274" s="88"/>
      <c r="M274" s="88"/>
      <c r="N274" s="88"/>
      <c r="O274" s="33"/>
      <c r="P274" s="33"/>
      <c r="Q274" s="33"/>
    </row>
    <row r="275" spans="1:17" ht="17.25" customHeight="1">
      <c r="A275" s="13"/>
      <c r="B275" s="14"/>
      <c r="C275" s="169"/>
      <c r="D275" s="260"/>
      <c r="E275" s="241" t="s">
        <v>240</v>
      </c>
      <c r="F275" s="242"/>
      <c r="G275" s="242"/>
      <c r="H275" s="242"/>
      <c r="I275" s="247"/>
      <c r="J275" s="168">
        <v>0</v>
      </c>
      <c r="K275" s="88"/>
      <c r="L275" s="88"/>
      <c r="M275" s="88"/>
      <c r="N275" s="88"/>
      <c r="O275" s="33"/>
      <c r="P275" s="33"/>
      <c r="Q275" s="33"/>
    </row>
    <row r="276" spans="1:17">
      <c r="A276" s="13"/>
      <c r="B276" s="14"/>
      <c r="C276" s="169"/>
      <c r="D276" s="260"/>
      <c r="E276" s="241" t="s">
        <v>241</v>
      </c>
      <c r="F276" s="242"/>
      <c r="G276" s="242"/>
      <c r="H276" s="242"/>
      <c r="I276" s="247"/>
      <c r="J276" s="168">
        <v>0</v>
      </c>
      <c r="K276" s="88"/>
      <c r="L276" s="88"/>
      <c r="M276" s="88"/>
      <c r="N276" s="88"/>
      <c r="O276" s="33"/>
      <c r="P276" s="33"/>
      <c r="Q276" s="33"/>
    </row>
    <row r="277" spans="1:17">
      <c r="A277" s="13"/>
      <c r="B277" s="14"/>
      <c r="C277" s="169"/>
      <c r="D277" s="261"/>
      <c r="E277" s="241" t="s">
        <v>242</v>
      </c>
      <c r="F277" s="242"/>
      <c r="G277" s="242"/>
      <c r="H277" s="242"/>
      <c r="I277" s="248"/>
      <c r="J277" s="168">
        <v>0</v>
      </c>
      <c r="K277" s="88"/>
      <c r="L277" s="88"/>
      <c r="M277" s="88"/>
      <c r="N277" s="88"/>
      <c r="O277" s="33"/>
      <c r="P277" s="33"/>
      <c r="Q277" s="33"/>
    </row>
    <row r="278" spans="1:17" ht="57">
      <c r="A278" s="13"/>
      <c r="B278" s="136"/>
      <c r="C278" s="236" t="s">
        <v>244</v>
      </c>
      <c r="D278" s="239"/>
      <c r="E278" s="239"/>
      <c r="F278" s="239"/>
      <c r="G278" s="239"/>
      <c r="H278" s="240"/>
      <c r="I278" s="106" t="s">
        <v>406</v>
      </c>
      <c r="J278" s="168">
        <v>0</v>
      </c>
      <c r="K278" s="88"/>
      <c r="L278" s="88"/>
      <c r="M278" s="88"/>
      <c r="N278" s="88"/>
      <c r="O278" s="33"/>
      <c r="P278" s="33"/>
      <c r="Q278" s="33"/>
    </row>
    <row r="279" spans="1:17" ht="57">
      <c r="A279" s="13"/>
      <c r="B279" s="136"/>
      <c r="C279" s="236" t="s">
        <v>245</v>
      </c>
      <c r="D279" s="237"/>
      <c r="E279" s="237"/>
      <c r="F279" s="237"/>
      <c r="G279" s="237"/>
      <c r="H279" s="238"/>
      <c r="I279" s="106" t="s">
        <v>407</v>
      </c>
      <c r="J279" s="168">
        <v>0</v>
      </c>
      <c r="K279" s="88"/>
      <c r="L279" s="88"/>
      <c r="M279" s="88"/>
      <c r="N279" s="88"/>
      <c r="O279" s="33"/>
      <c r="P279" s="33"/>
      <c r="Q279" s="33"/>
    </row>
    <row r="280" spans="1:17" ht="42.75">
      <c r="A280" s="13"/>
      <c r="B280" s="136"/>
      <c r="C280" s="236" t="s">
        <v>246</v>
      </c>
      <c r="D280" s="239"/>
      <c r="E280" s="239"/>
      <c r="F280" s="239"/>
      <c r="G280" s="239"/>
      <c r="H280" s="240"/>
      <c r="I280" s="170" t="s">
        <v>408</v>
      </c>
      <c r="J280" s="168">
        <v>0</v>
      </c>
      <c r="K280" s="88"/>
      <c r="L280" s="88"/>
      <c r="M280" s="88"/>
      <c r="N280" s="88"/>
      <c r="O280" s="33"/>
      <c r="P280" s="33"/>
      <c r="Q280" s="33"/>
    </row>
    <row r="281" spans="1:17" s="72" customFormat="1">
      <c r="A281" s="13"/>
      <c r="B281" s="30"/>
      <c r="C281" s="30"/>
      <c r="D281" s="30"/>
      <c r="E281" s="30"/>
      <c r="F281" s="30"/>
      <c r="G281" s="30"/>
      <c r="H281" s="201"/>
      <c r="I281" s="201"/>
      <c r="J281" s="70"/>
      <c r="K281" s="88"/>
      <c r="L281" s="88"/>
      <c r="M281" s="88"/>
      <c r="N281" s="88"/>
      <c r="O281" s="33"/>
      <c r="P281" s="33"/>
      <c r="Q281" s="33"/>
    </row>
    <row r="282" spans="1:17" s="67" customFormat="1">
      <c r="A282" s="13"/>
      <c r="B282" s="68"/>
      <c r="C282" s="57"/>
      <c r="D282" s="57"/>
      <c r="E282" s="57"/>
      <c r="F282" s="57"/>
      <c r="G282" s="57"/>
      <c r="H282" s="73"/>
      <c r="I282" s="73"/>
      <c r="J282" s="70"/>
      <c r="K282" s="88"/>
      <c r="L282" s="88"/>
      <c r="M282" s="88"/>
      <c r="N282" s="88"/>
      <c r="O282" s="33"/>
      <c r="P282" s="33"/>
      <c r="Q282" s="33"/>
    </row>
    <row r="283" spans="1:17">
      <c r="A283" s="13"/>
      <c r="B283" s="171"/>
      <c r="C283" s="16"/>
      <c r="D283" s="16"/>
      <c r="F283" s="16"/>
      <c r="G283" s="16"/>
      <c r="H283" s="58"/>
      <c r="I283" s="58"/>
      <c r="J283" s="87"/>
      <c r="K283" s="88"/>
      <c r="L283" s="88"/>
      <c r="M283" s="88"/>
      <c r="N283" s="88"/>
      <c r="O283" s="33"/>
      <c r="P283" s="33"/>
      <c r="Q283" s="33"/>
    </row>
    <row r="284" spans="1:17">
      <c r="A284" s="13"/>
      <c r="B284" s="30" t="s">
        <v>247</v>
      </c>
      <c r="C284" s="86"/>
      <c r="D284" s="86"/>
      <c r="E284" s="86"/>
      <c r="F284" s="86"/>
      <c r="G284" s="86"/>
      <c r="H284" s="201"/>
      <c r="I284" s="201"/>
      <c r="J284" s="87"/>
      <c r="K284" s="88"/>
      <c r="L284" s="88"/>
      <c r="M284" s="88"/>
      <c r="N284" s="88"/>
      <c r="O284" s="33"/>
      <c r="P284" s="33"/>
      <c r="Q284" s="33"/>
    </row>
    <row r="285" spans="1:17">
      <c r="A285" s="13"/>
      <c r="B285" s="30"/>
      <c r="C285" s="30"/>
      <c r="D285" s="30"/>
      <c r="E285" s="30"/>
      <c r="F285" s="30"/>
      <c r="G285" s="30"/>
      <c r="H285" s="201"/>
      <c r="I285" s="201"/>
      <c r="K285" s="88"/>
      <c r="L285" s="88"/>
      <c r="M285" s="88"/>
      <c r="N285" s="88"/>
      <c r="O285" s="33"/>
      <c r="P285" s="33"/>
      <c r="Q285" s="33"/>
    </row>
    <row r="286" spans="1:17">
      <c r="A286" s="13"/>
      <c r="B286" s="30"/>
      <c r="C286" s="16"/>
      <c r="D286" s="16"/>
      <c r="F286" s="16"/>
      <c r="G286" s="16"/>
      <c r="H286" s="58"/>
      <c r="I286" s="58"/>
      <c r="J286" s="61" t="s">
        <v>41</v>
      </c>
      <c r="K286" s="88"/>
      <c r="L286" s="88"/>
      <c r="M286" s="88"/>
      <c r="N286" s="88"/>
      <c r="O286" s="33"/>
      <c r="P286" s="33"/>
      <c r="Q286" s="33"/>
    </row>
    <row r="287" spans="1:17">
      <c r="A287" s="13"/>
      <c r="B287" s="14"/>
      <c r="C287" s="255" t="s">
        <v>409</v>
      </c>
      <c r="D287" s="258"/>
      <c r="E287" s="258"/>
      <c r="F287" s="258"/>
      <c r="G287" s="86"/>
      <c r="H287" s="58"/>
      <c r="I287" s="62" t="s">
        <v>42</v>
      </c>
      <c r="J287" s="63"/>
      <c r="K287" s="88"/>
      <c r="L287" s="88"/>
      <c r="M287" s="88"/>
      <c r="N287" s="88"/>
      <c r="O287" s="33"/>
      <c r="P287" s="33"/>
      <c r="Q287" s="33"/>
    </row>
    <row r="288" spans="1:17" ht="28.5" customHeight="1">
      <c r="A288" s="13"/>
      <c r="B288" s="14"/>
      <c r="C288" s="236" t="s">
        <v>248</v>
      </c>
      <c r="D288" s="239"/>
      <c r="E288" s="239"/>
      <c r="F288" s="239"/>
      <c r="G288" s="239"/>
      <c r="H288" s="240"/>
      <c r="I288" s="170" t="s">
        <v>410</v>
      </c>
      <c r="J288" s="168">
        <v>0</v>
      </c>
      <c r="K288" s="88"/>
      <c r="L288" s="88"/>
      <c r="M288" s="88"/>
      <c r="N288" s="88"/>
      <c r="O288" s="33"/>
      <c r="P288" s="33"/>
      <c r="Q288" s="33"/>
    </row>
    <row r="289" spans="1:17" ht="71.25">
      <c r="A289" s="13"/>
      <c r="B289" s="172"/>
      <c r="C289" s="236" t="s">
        <v>249</v>
      </c>
      <c r="D289" s="237"/>
      <c r="E289" s="237"/>
      <c r="F289" s="237"/>
      <c r="G289" s="237"/>
      <c r="H289" s="238"/>
      <c r="I289" s="106" t="s">
        <v>411</v>
      </c>
      <c r="J289" s="168">
        <v>0</v>
      </c>
      <c r="K289" s="88"/>
      <c r="L289" s="88"/>
      <c r="M289" s="88"/>
      <c r="N289" s="88"/>
      <c r="O289" s="33"/>
      <c r="P289" s="33"/>
      <c r="Q289" s="33"/>
    </row>
    <row r="290" spans="1:17" ht="57" customHeight="1">
      <c r="A290" s="13"/>
      <c r="B290" s="172"/>
      <c r="C290" s="236" t="s">
        <v>250</v>
      </c>
      <c r="D290" s="237"/>
      <c r="E290" s="237"/>
      <c r="F290" s="237"/>
      <c r="G290" s="237"/>
      <c r="H290" s="238"/>
      <c r="I290" s="106" t="s">
        <v>412</v>
      </c>
      <c r="J290" s="168">
        <v>0</v>
      </c>
      <c r="K290" s="88"/>
      <c r="L290" s="88"/>
      <c r="M290" s="88"/>
      <c r="N290" s="88"/>
      <c r="O290" s="33"/>
      <c r="P290" s="33"/>
      <c r="Q290" s="33"/>
    </row>
    <row r="291" spans="1:17" ht="42.75">
      <c r="A291" s="13"/>
      <c r="B291" s="172"/>
      <c r="C291" s="236" t="s">
        <v>251</v>
      </c>
      <c r="D291" s="237"/>
      <c r="E291" s="237"/>
      <c r="F291" s="237"/>
      <c r="G291" s="237"/>
      <c r="H291" s="238"/>
      <c r="I291" s="106" t="s">
        <v>413</v>
      </c>
      <c r="J291" s="168">
        <v>0</v>
      </c>
      <c r="K291" s="88"/>
      <c r="L291" s="88"/>
      <c r="M291" s="88"/>
      <c r="N291" s="88"/>
      <c r="O291" s="33"/>
      <c r="P291" s="33"/>
      <c r="Q291" s="33"/>
    </row>
    <row r="292" spans="1:17" ht="71.25">
      <c r="A292" s="13"/>
      <c r="B292" s="172"/>
      <c r="C292" s="236" t="s">
        <v>252</v>
      </c>
      <c r="D292" s="237"/>
      <c r="E292" s="237"/>
      <c r="F292" s="237"/>
      <c r="G292" s="237"/>
      <c r="H292" s="238"/>
      <c r="I292" s="106" t="s">
        <v>414</v>
      </c>
      <c r="J292" s="168">
        <v>0</v>
      </c>
      <c r="K292" s="88"/>
      <c r="L292" s="88"/>
      <c r="M292" s="88"/>
      <c r="N292" s="88"/>
      <c r="O292" s="33"/>
      <c r="P292" s="33"/>
      <c r="Q292" s="33"/>
    </row>
    <row r="293" spans="1:17" s="148" customFormat="1" ht="71.25" customHeight="1">
      <c r="A293" s="13"/>
      <c r="B293" s="172"/>
      <c r="C293" s="236" t="s">
        <v>253</v>
      </c>
      <c r="D293" s="237"/>
      <c r="E293" s="237"/>
      <c r="F293" s="237"/>
      <c r="G293" s="237"/>
      <c r="H293" s="238"/>
      <c r="I293" s="106" t="s">
        <v>415</v>
      </c>
      <c r="J293" s="168">
        <v>0</v>
      </c>
      <c r="K293" s="88"/>
      <c r="L293" s="88"/>
      <c r="M293" s="88"/>
      <c r="N293" s="88"/>
      <c r="O293" s="33"/>
      <c r="P293" s="33"/>
      <c r="Q293" s="33"/>
    </row>
    <row r="294" spans="1:17" s="148" customFormat="1" ht="57" customHeight="1">
      <c r="A294" s="13"/>
      <c r="B294" s="172"/>
      <c r="C294" s="236" t="s">
        <v>254</v>
      </c>
      <c r="D294" s="237"/>
      <c r="E294" s="237"/>
      <c r="F294" s="237"/>
      <c r="G294" s="237"/>
      <c r="H294" s="238"/>
      <c r="I294" s="106" t="s">
        <v>416</v>
      </c>
      <c r="J294" s="168">
        <v>0</v>
      </c>
      <c r="K294" s="88"/>
      <c r="L294" s="88"/>
      <c r="M294" s="88"/>
      <c r="N294" s="88"/>
      <c r="O294" s="33"/>
      <c r="P294" s="33"/>
      <c r="Q294" s="33"/>
    </row>
    <row r="295" spans="1:17" s="148" customFormat="1" ht="85.5" customHeight="1">
      <c r="A295" s="13"/>
      <c r="B295" s="172"/>
      <c r="C295" s="236" t="s">
        <v>255</v>
      </c>
      <c r="D295" s="237"/>
      <c r="E295" s="237"/>
      <c r="F295" s="237"/>
      <c r="G295" s="237"/>
      <c r="H295" s="238"/>
      <c r="I295" s="106" t="s">
        <v>417</v>
      </c>
      <c r="J295" s="168">
        <v>0</v>
      </c>
      <c r="K295" s="88"/>
      <c r="L295" s="88"/>
      <c r="M295" s="88"/>
      <c r="N295" s="88"/>
      <c r="O295" s="33"/>
      <c r="P295" s="33"/>
      <c r="Q295" s="33"/>
    </row>
    <row r="296" spans="1:17" s="72" customFormat="1">
      <c r="A296" s="13"/>
      <c r="B296" s="30"/>
      <c r="C296" s="30"/>
      <c r="D296" s="30"/>
      <c r="E296" s="30"/>
      <c r="F296" s="30"/>
      <c r="G296" s="30"/>
      <c r="H296" s="201"/>
      <c r="I296" s="201"/>
      <c r="J296" s="70"/>
      <c r="K296" s="88"/>
      <c r="L296" s="88"/>
      <c r="M296" s="88"/>
      <c r="N296" s="88"/>
      <c r="O296" s="33"/>
      <c r="P296" s="33"/>
      <c r="Q296" s="33"/>
    </row>
    <row r="297" spans="1:17">
      <c r="A297" s="13"/>
      <c r="B297" s="30"/>
      <c r="C297" s="30"/>
      <c r="D297" s="30"/>
      <c r="E297" s="30"/>
      <c r="F297" s="30"/>
      <c r="G297" s="30"/>
      <c r="H297" s="201"/>
      <c r="I297" s="201"/>
      <c r="K297" s="88"/>
      <c r="L297" s="88"/>
      <c r="M297" s="88"/>
      <c r="N297" s="88"/>
      <c r="O297" s="33"/>
      <c r="P297" s="33"/>
      <c r="Q297" s="33"/>
    </row>
    <row r="298" spans="1:17">
      <c r="A298" s="13"/>
      <c r="B298" s="30"/>
      <c r="C298" s="16"/>
      <c r="D298" s="16"/>
      <c r="F298" s="16"/>
      <c r="G298" s="16"/>
      <c r="H298" s="58"/>
      <c r="I298" s="58"/>
      <c r="J298" s="61" t="s">
        <v>41</v>
      </c>
      <c r="K298" s="88"/>
      <c r="L298" s="88"/>
      <c r="M298" s="88"/>
      <c r="N298" s="88"/>
      <c r="O298" s="33"/>
      <c r="P298" s="33"/>
      <c r="Q298" s="33"/>
    </row>
    <row r="299" spans="1:17">
      <c r="A299" s="13"/>
      <c r="B299" s="14"/>
      <c r="C299" s="255" t="s">
        <v>256</v>
      </c>
      <c r="D299" s="258"/>
      <c r="E299" s="258"/>
      <c r="F299" s="258"/>
      <c r="G299" s="86"/>
      <c r="H299" s="58"/>
      <c r="I299" s="62" t="s">
        <v>42</v>
      </c>
      <c r="J299" s="63"/>
      <c r="K299" s="88"/>
      <c r="L299" s="88"/>
      <c r="M299" s="88"/>
      <c r="N299" s="88"/>
      <c r="O299" s="33"/>
      <c r="P299" s="33"/>
      <c r="Q299" s="33"/>
    </row>
    <row r="300" spans="1:17" s="173" customFormat="1" ht="57">
      <c r="A300" s="13"/>
      <c r="B300" s="172"/>
      <c r="C300" s="252" t="s">
        <v>257</v>
      </c>
      <c r="D300" s="256"/>
      <c r="E300" s="256"/>
      <c r="F300" s="256"/>
      <c r="G300" s="256"/>
      <c r="H300" s="257"/>
      <c r="I300" s="106" t="s">
        <v>418</v>
      </c>
      <c r="J300" s="168">
        <v>0</v>
      </c>
      <c r="K300" s="88"/>
      <c r="L300" s="88"/>
      <c r="M300" s="88"/>
      <c r="N300" s="88"/>
      <c r="O300" s="33"/>
      <c r="P300" s="33"/>
      <c r="Q300" s="33"/>
    </row>
    <row r="301" spans="1:17" s="173" customFormat="1" ht="71.25">
      <c r="A301" s="13"/>
      <c r="B301" s="172"/>
      <c r="C301" s="252" t="s">
        <v>258</v>
      </c>
      <c r="D301" s="253"/>
      <c r="E301" s="253"/>
      <c r="F301" s="253"/>
      <c r="G301" s="253"/>
      <c r="H301" s="254"/>
      <c r="I301" s="106" t="s">
        <v>419</v>
      </c>
      <c r="J301" s="168">
        <v>0</v>
      </c>
      <c r="K301" s="88"/>
      <c r="L301" s="88"/>
      <c r="M301" s="88"/>
      <c r="N301" s="88"/>
      <c r="O301" s="33"/>
      <c r="P301" s="33"/>
      <c r="Q301" s="33"/>
    </row>
    <row r="302" spans="1:17" s="72" customFormat="1">
      <c r="A302" s="13"/>
      <c r="B302" s="30"/>
      <c r="C302" s="30"/>
      <c r="D302" s="30"/>
      <c r="E302" s="30"/>
      <c r="F302" s="30"/>
      <c r="G302" s="30"/>
      <c r="H302" s="201"/>
      <c r="I302" s="201"/>
      <c r="J302" s="70"/>
      <c r="K302" s="88"/>
      <c r="L302" s="88"/>
      <c r="M302" s="88"/>
      <c r="N302" s="88"/>
      <c r="O302" s="33"/>
      <c r="P302" s="33"/>
      <c r="Q302" s="33"/>
    </row>
    <row r="303" spans="1:17">
      <c r="A303" s="13"/>
      <c r="B303" s="30"/>
      <c r="C303" s="30"/>
      <c r="D303" s="30"/>
      <c r="E303" s="30"/>
      <c r="F303" s="30"/>
      <c r="G303" s="30"/>
      <c r="H303" s="201"/>
      <c r="I303" s="201"/>
      <c r="K303" s="88"/>
      <c r="L303" s="88"/>
      <c r="M303" s="88"/>
      <c r="N303" s="88"/>
      <c r="O303" s="33"/>
      <c r="P303" s="33"/>
      <c r="Q303" s="33"/>
    </row>
    <row r="304" spans="1:17">
      <c r="A304" s="13"/>
      <c r="B304" s="30"/>
      <c r="C304" s="16"/>
      <c r="D304" s="16"/>
      <c r="F304" s="16"/>
      <c r="G304" s="16"/>
      <c r="H304" s="58"/>
      <c r="I304" s="58"/>
      <c r="J304" s="61" t="s">
        <v>41</v>
      </c>
      <c r="K304" s="88"/>
      <c r="L304" s="88"/>
      <c r="M304" s="88"/>
      <c r="N304" s="88"/>
      <c r="O304" s="33"/>
      <c r="P304" s="33"/>
      <c r="Q304" s="33"/>
    </row>
    <row r="305" spans="1:17">
      <c r="A305" s="13"/>
      <c r="B305" s="14"/>
      <c r="C305" s="255" t="s">
        <v>259</v>
      </c>
      <c r="D305" s="255"/>
      <c r="E305" s="255"/>
      <c r="F305" s="255"/>
      <c r="G305" s="86"/>
      <c r="H305" s="58"/>
      <c r="I305" s="62" t="s">
        <v>42</v>
      </c>
      <c r="J305" s="63"/>
      <c r="K305" s="88"/>
      <c r="L305" s="88"/>
      <c r="M305" s="88"/>
      <c r="N305" s="88"/>
      <c r="O305" s="33"/>
      <c r="P305" s="33"/>
      <c r="Q305" s="33"/>
    </row>
    <row r="306" spans="1:17" s="173" customFormat="1" ht="71.25">
      <c r="A306" s="13"/>
      <c r="B306" s="172"/>
      <c r="C306" s="252" t="s">
        <v>260</v>
      </c>
      <c r="D306" s="256"/>
      <c r="E306" s="256"/>
      <c r="F306" s="256"/>
      <c r="G306" s="256"/>
      <c r="H306" s="257"/>
      <c r="I306" s="106" t="s">
        <v>420</v>
      </c>
      <c r="J306" s="168">
        <v>0</v>
      </c>
      <c r="K306" s="88"/>
      <c r="L306" s="88"/>
      <c r="M306" s="88"/>
      <c r="N306" s="88"/>
      <c r="O306" s="33"/>
      <c r="P306" s="33"/>
      <c r="Q306" s="33"/>
    </row>
    <row r="307" spans="1:17" s="72" customFormat="1">
      <c r="A307" s="13"/>
      <c r="B307" s="30"/>
      <c r="C307" s="30"/>
      <c r="D307" s="30"/>
      <c r="E307" s="30"/>
      <c r="F307" s="30"/>
      <c r="G307" s="30"/>
      <c r="H307" s="201"/>
      <c r="I307" s="201"/>
      <c r="J307" s="70"/>
      <c r="K307" s="88"/>
      <c r="L307" s="88"/>
      <c r="M307" s="88"/>
      <c r="N307" s="88"/>
      <c r="O307" s="33"/>
      <c r="P307" s="33"/>
      <c r="Q307" s="33"/>
    </row>
    <row r="308" spans="1:17">
      <c r="A308" s="13"/>
      <c r="B308" s="30"/>
      <c r="C308" s="30"/>
      <c r="D308" s="30"/>
      <c r="E308" s="30"/>
      <c r="F308" s="30"/>
      <c r="G308" s="30"/>
      <c r="H308" s="201"/>
      <c r="I308" s="201"/>
      <c r="K308" s="88"/>
      <c r="L308" s="88"/>
      <c r="M308" s="88"/>
      <c r="N308" s="88"/>
      <c r="O308" s="33"/>
      <c r="P308" s="33"/>
      <c r="Q308" s="33"/>
    </row>
    <row r="309" spans="1:17">
      <c r="A309" s="13"/>
      <c r="B309" s="30"/>
      <c r="C309" s="16"/>
      <c r="D309" s="16"/>
      <c r="F309" s="16"/>
      <c r="G309" s="16"/>
      <c r="H309" s="58"/>
      <c r="I309" s="58"/>
      <c r="J309" s="61" t="s">
        <v>41</v>
      </c>
      <c r="K309" s="88"/>
      <c r="L309" s="88"/>
      <c r="M309" s="88"/>
      <c r="N309" s="88"/>
      <c r="O309" s="33"/>
      <c r="P309" s="33"/>
      <c r="Q309" s="33"/>
    </row>
    <row r="310" spans="1:17">
      <c r="A310" s="13"/>
      <c r="B310" s="14"/>
      <c r="C310" s="255" t="s">
        <v>261</v>
      </c>
      <c r="D310" s="258"/>
      <c r="E310" s="258"/>
      <c r="F310" s="258"/>
      <c r="G310" s="86"/>
      <c r="H310" s="58"/>
      <c r="I310" s="62" t="s">
        <v>42</v>
      </c>
      <c r="J310" s="63"/>
      <c r="K310" s="88"/>
      <c r="L310" s="88"/>
      <c r="M310" s="88"/>
      <c r="N310" s="88"/>
      <c r="O310" s="33"/>
      <c r="P310" s="33"/>
      <c r="Q310" s="33"/>
    </row>
    <row r="311" spans="1:17" s="72" customFormat="1" ht="28.5" customHeight="1">
      <c r="A311" s="13"/>
      <c r="B311" s="172"/>
      <c r="C311" s="236" t="s">
        <v>262</v>
      </c>
      <c r="D311" s="239"/>
      <c r="E311" s="239"/>
      <c r="F311" s="239"/>
      <c r="G311" s="239"/>
      <c r="H311" s="240"/>
      <c r="I311" s="106" t="s">
        <v>421</v>
      </c>
      <c r="J311" s="168">
        <v>0</v>
      </c>
      <c r="K311" s="88"/>
      <c r="L311" s="88"/>
      <c r="M311" s="88"/>
      <c r="N311" s="88"/>
      <c r="O311" s="33"/>
      <c r="P311" s="33"/>
      <c r="Q311" s="33"/>
    </row>
    <row r="312" spans="1:17" s="72" customFormat="1">
      <c r="A312" s="13"/>
      <c r="B312" s="30"/>
      <c r="C312" s="30"/>
      <c r="D312" s="30"/>
      <c r="E312" s="30"/>
      <c r="F312" s="30"/>
      <c r="G312" s="30"/>
      <c r="H312" s="201"/>
      <c r="I312" s="201"/>
      <c r="J312" s="70"/>
      <c r="K312" s="88"/>
      <c r="L312" s="88"/>
      <c r="M312" s="88"/>
      <c r="N312" s="88"/>
      <c r="O312" s="33"/>
      <c r="P312" s="33"/>
      <c r="Q312" s="33"/>
    </row>
    <row r="313" spans="1:17">
      <c r="A313" s="13"/>
      <c r="B313" s="30"/>
      <c r="C313" s="30"/>
      <c r="D313" s="30"/>
      <c r="E313" s="30"/>
      <c r="F313" s="30"/>
      <c r="G313" s="30"/>
      <c r="H313" s="201"/>
      <c r="I313" s="201"/>
      <c r="K313" s="88"/>
      <c r="L313" s="88"/>
      <c r="M313" s="88"/>
      <c r="N313" s="88"/>
      <c r="O313" s="33"/>
      <c r="P313" s="33"/>
      <c r="Q313" s="33"/>
    </row>
    <row r="314" spans="1:17">
      <c r="A314" s="13"/>
      <c r="B314" s="30"/>
      <c r="C314" s="16"/>
      <c r="D314" s="16"/>
      <c r="F314" s="16"/>
      <c r="G314" s="16"/>
      <c r="H314" s="58"/>
      <c r="I314" s="58"/>
      <c r="J314" s="61" t="s">
        <v>41</v>
      </c>
      <c r="K314" s="88"/>
      <c r="L314" s="88"/>
      <c r="M314" s="88"/>
      <c r="N314" s="88"/>
      <c r="O314" s="33"/>
      <c r="P314" s="33"/>
      <c r="Q314" s="33"/>
    </row>
    <row r="315" spans="1:17">
      <c r="A315" s="13"/>
      <c r="B315" s="14"/>
      <c r="C315" s="255" t="s">
        <v>263</v>
      </c>
      <c r="D315" s="258"/>
      <c r="E315" s="258"/>
      <c r="F315" s="258"/>
      <c r="G315" s="86"/>
      <c r="H315" s="58"/>
      <c r="I315" s="62" t="s">
        <v>42</v>
      </c>
      <c r="J315" s="63"/>
      <c r="K315" s="88"/>
      <c r="L315" s="88"/>
      <c r="M315" s="88"/>
      <c r="N315" s="88"/>
      <c r="O315" s="33"/>
      <c r="P315" s="33"/>
      <c r="Q315" s="33"/>
    </row>
    <row r="316" spans="1:17" s="173" customFormat="1" ht="57">
      <c r="A316" s="13"/>
      <c r="B316" s="172"/>
      <c r="C316" s="236" t="s">
        <v>264</v>
      </c>
      <c r="D316" s="239"/>
      <c r="E316" s="239"/>
      <c r="F316" s="239"/>
      <c r="G316" s="239"/>
      <c r="H316" s="240"/>
      <c r="I316" s="106" t="s">
        <v>422</v>
      </c>
      <c r="J316" s="168">
        <v>0</v>
      </c>
      <c r="K316" s="88"/>
      <c r="L316" s="88"/>
      <c r="M316" s="88"/>
      <c r="N316" s="88"/>
      <c r="O316" s="33"/>
      <c r="P316" s="33"/>
      <c r="Q316" s="33"/>
    </row>
    <row r="317" spans="1:17" s="173" customFormat="1" ht="57" customHeight="1">
      <c r="A317" s="13"/>
      <c r="B317" s="172"/>
      <c r="C317" s="236" t="s">
        <v>265</v>
      </c>
      <c r="D317" s="237"/>
      <c r="E317" s="237"/>
      <c r="F317" s="237"/>
      <c r="G317" s="237"/>
      <c r="H317" s="238"/>
      <c r="I317" s="106" t="s">
        <v>423</v>
      </c>
      <c r="J317" s="168">
        <v>0</v>
      </c>
      <c r="K317" s="88"/>
      <c r="L317" s="88"/>
      <c r="M317" s="88"/>
      <c r="N317" s="88"/>
      <c r="O317" s="33"/>
      <c r="P317" s="33"/>
      <c r="Q317" s="33"/>
    </row>
    <row r="318" spans="1:17" s="72" customFormat="1">
      <c r="A318" s="13"/>
      <c r="B318" s="30"/>
      <c r="C318" s="30"/>
      <c r="D318" s="30"/>
      <c r="E318" s="30"/>
      <c r="F318" s="30"/>
      <c r="G318" s="30"/>
      <c r="H318" s="201"/>
      <c r="I318" s="201"/>
      <c r="J318" s="70"/>
      <c r="K318" s="88"/>
      <c r="L318" s="88"/>
      <c r="M318" s="88"/>
      <c r="N318" s="88"/>
      <c r="O318" s="33"/>
      <c r="P318" s="33"/>
      <c r="Q318" s="33"/>
    </row>
    <row r="319" spans="1:17" s="67" customFormat="1">
      <c r="A319" s="13"/>
      <c r="B319" s="68"/>
      <c r="C319" s="57"/>
      <c r="D319" s="57"/>
      <c r="E319" s="57"/>
      <c r="F319" s="57"/>
      <c r="G319" s="57"/>
      <c r="H319" s="73"/>
      <c r="I319" s="73"/>
      <c r="J319" s="70"/>
      <c r="K319" s="88"/>
      <c r="L319" s="88"/>
      <c r="M319" s="88"/>
      <c r="N319" s="88"/>
      <c r="O319" s="33"/>
      <c r="P319" s="33"/>
      <c r="Q319" s="33"/>
    </row>
    <row r="320" spans="1:17" s="173" customFormat="1">
      <c r="A320" s="13"/>
      <c r="B320" s="172"/>
      <c r="C320" s="16"/>
      <c r="D320" s="16"/>
      <c r="E320" s="16"/>
      <c r="F320" s="16"/>
      <c r="G320" s="16"/>
      <c r="H320" s="58"/>
      <c r="I320" s="58"/>
      <c r="J320" s="87"/>
      <c r="K320" s="88"/>
      <c r="L320" s="88"/>
      <c r="M320" s="88"/>
      <c r="N320" s="88"/>
      <c r="O320" s="33"/>
      <c r="P320" s="33"/>
      <c r="Q320" s="33"/>
    </row>
    <row r="321" spans="1:17" s="173" customFormat="1">
      <c r="A321" s="13"/>
      <c r="B321" s="30" t="s">
        <v>266</v>
      </c>
      <c r="C321" s="30"/>
      <c r="D321" s="30"/>
      <c r="E321" s="30"/>
      <c r="F321" s="30"/>
      <c r="G321" s="30"/>
      <c r="H321" s="201"/>
      <c r="I321" s="201"/>
      <c r="J321" s="87"/>
      <c r="K321" s="88"/>
      <c r="L321" s="88"/>
      <c r="M321" s="88"/>
      <c r="N321" s="88"/>
      <c r="O321" s="33"/>
      <c r="P321" s="33"/>
      <c r="Q321" s="33"/>
    </row>
    <row r="322" spans="1:17">
      <c r="A322" s="13"/>
      <c r="B322" s="30"/>
      <c r="C322" s="30"/>
      <c r="D322" s="30"/>
      <c r="E322" s="30"/>
      <c r="F322" s="30"/>
      <c r="G322" s="30"/>
      <c r="H322" s="201"/>
      <c r="I322" s="201"/>
      <c r="K322" s="88"/>
      <c r="L322" s="88"/>
      <c r="M322" s="88"/>
      <c r="N322" s="88"/>
      <c r="O322" s="33"/>
      <c r="P322" s="33"/>
      <c r="Q322" s="33"/>
    </row>
    <row r="323" spans="1:17" s="14" customFormat="1">
      <c r="A323" s="13"/>
      <c r="B323" s="30"/>
      <c r="C323" s="16"/>
      <c r="D323" s="16"/>
      <c r="E323" s="16"/>
      <c r="F323" s="16"/>
      <c r="G323" s="16"/>
      <c r="H323" s="58"/>
      <c r="I323" s="58"/>
      <c r="J323" s="61" t="s">
        <v>41</v>
      </c>
      <c r="K323" s="88"/>
      <c r="L323" s="88"/>
      <c r="M323" s="88"/>
      <c r="N323" s="88"/>
      <c r="O323" s="33"/>
      <c r="P323" s="33"/>
      <c r="Q323" s="33"/>
    </row>
    <row r="324" spans="1:17" s="14" customFormat="1">
      <c r="A324" s="13"/>
      <c r="C324" s="16"/>
      <c r="D324" s="16"/>
      <c r="E324" s="16"/>
      <c r="F324" s="16"/>
      <c r="G324" s="16"/>
      <c r="H324" s="58"/>
      <c r="I324" s="62" t="s">
        <v>42</v>
      </c>
      <c r="J324" s="63"/>
      <c r="K324" s="88"/>
      <c r="L324" s="88"/>
      <c r="M324" s="88"/>
      <c r="N324" s="88"/>
      <c r="O324" s="33"/>
      <c r="P324" s="33"/>
      <c r="Q324" s="33"/>
    </row>
    <row r="325" spans="1:17" s="173" customFormat="1" ht="71.25" customHeight="1">
      <c r="A325" s="13"/>
      <c r="C325" s="241" t="s">
        <v>267</v>
      </c>
      <c r="D325" s="241"/>
      <c r="E325" s="241"/>
      <c r="F325" s="241"/>
      <c r="G325" s="241"/>
      <c r="H325" s="241"/>
      <c r="I325" s="106" t="s">
        <v>268</v>
      </c>
      <c r="J325" s="168">
        <v>0</v>
      </c>
      <c r="K325" s="88"/>
      <c r="L325" s="88"/>
      <c r="M325" s="88"/>
      <c r="N325" s="88"/>
      <c r="O325" s="33"/>
      <c r="P325" s="33"/>
      <c r="Q325" s="33"/>
    </row>
    <row r="326" spans="1:17" s="173" customFormat="1" ht="57" customHeight="1">
      <c r="A326" s="13"/>
      <c r="B326" s="111"/>
      <c r="C326" s="241" t="s">
        <v>269</v>
      </c>
      <c r="D326" s="242"/>
      <c r="E326" s="242"/>
      <c r="F326" s="242"/>
      <c r="G326" s="242"/>
      <c r="H326" s="242"/>
      <c r="I326" s="106" t="s">
        <v>270</v>
      </c>
      <c r="J326" s="168">
        <v>0</v>
      </c>
      <c r="K326" s="88"/>
      <c r="L326" s="88"/>
      <c r="M326" s="88"/>
      <c r="N326" s="88"/>
      <c r="O326" s="33"/>
      <c r="P326" s="33"/>
      <c r="Q326" s="33"/>
    </row>
    <row r="327" spans="1:17" s="173" customFormat="1" ht="57">
      <c r="A327" s="13"/>
      <c r="B327" s="111"/>
      <c r="C327" s="241" t="s">
        <v>271</v>
      </c>
      <c r="D327" s="242"/>
      <c r="E327" s="242"/>
      <c r="F327" s="242"/>
      <c r="G327" s="242"/>
      <c r="H327" s="242"/>
      <c r="I327" s="106" t="s">
        <v>272</v>
      </c>
      <c r="J327" s="168">
        <v>0</v>
      </c>
      <c r="K327" s="88"/>
      <c r="L327" s="88"/>
      <c r="M327" s="88"/>
      <c r="N327" s="88"/>
      <c r="O327" s="33"/>
      <c r="P327" s="33"/>
      <c r="Q327" s="33"/>
    </row>
    <row r="328" spans="1:17" s="173" customFormat="1" ht="71.25">
      <c r="A328" s="13"/>
      <c r="B328" s="111"/>
      <c r="C328" s="241" t="s">
        <v>273</v>
      </c>
      <c r="D328" s="242"/>
      <c r="E328" s="242"/>
      <c r="F328" s="242"/>
      <c r="G328" s="242"/>
      <c r="H328" s="242"/>
      <c r="I328" s="106" t="s">
        <v>274</v>
      </c>
      <c r="J328" s="168">
        <v>0</v>
      </c>
      <c r="K328" s="88"/>
      <c r="L328" s="88"/>
      <c r="M328" s="88"/>
      <c r="N328" s="88"/>
      <c r="O328" s="33"/>
      <c r="P328" s="33"/>
      <c r="Q328" s="33"/>
    </row>
    <row r="329" spans="1:17" s="173" customFormat="1" ht="71.25">
      <c r="A329" s="13"/>
      <c r="B329" s="111"/>
      <c r="C329" s="241" t="s">
        <v>275</v>
      </c>
      <c r="D329" s="242"/>
      <c r="E329" s="242"/>
      <c r="F329" s="242"/>
      <c r="G329" s="242"/>
      <c r="H329" s="242"/>
      <c r="I329" s="106" t="s">
        <v>276</v>
      </c>
      <c r="J329" s="168">
        <v>0</v>
      </c>
      <c r="K329" s="88"/>
      <c r="L329" s="88"/>
      <c r="M329" s="88"/>
      <c r="N329" s="88"/>
      <c r="O329" s="33"/>
      <c r="P329" s="33"/>
      <c r="Q329" s="33"/>
    </row>
    <row r="330" spans="1:17" s="173" customFormat="1" ht="85.5" customHeight="1">
      <c r="A330" s="13"/>
      <c r="B330" s="111"/>
      <c r="C330" s="241" t="s">
        <v>277</v>
      </c>
      <c r="D330" s="242"/>
      <c r="E330" s="242"/>
      <c r="F330" s="242"/>
      <c r="G330" s="242"/>
      <c r="H330" s="242"/>
      <c r="I330" s="106" t="s">
        <v>278</v>
      </c>
      <c r="J330" s="174">
        <v>0</v>
      </c>
      <c r="K330" s="88"/>
      <c r="L330" s="88"/>
      <c r="M330" s="88"/>
      <c r="N330" s="88"/>
      <c r="O330" s="33"/>
      <c r="P330" s="33"/>
      <c r="Q330" s="33"/>
    </row>
    <row r="331" spans="1:17" s="173" customFormat="1" ht="71.25">
      <c r="A331" s="13"/>
      <c r="B331" s="111"/>
      <c r="C331" s="241" t="s">
        <v>279</v>
      </c>
      <c r="D331" s="242"/>
      <c r="E331" s="242"/>
      <c r="F331" s="242"/>
      <c r="G331" s="242"/>
      <c r="H331" s="242"/>
      <c r="I331" s="106" t="s">
        <v>280</v>
      </c>
      <c r="J331" s="174">
        <v>0</v>
      </c>
      <c r="K331" s="88"/>
      <c r="L331" s="88"/>
      <c r="M331" s="88"/>
      <c r="N331" s="88"/>
      <c r="O331" s="33"/>
      <c r="P331" s="33"/>
      <c r="Q331" s="33"/>
    </row>
    <row r="332" spans="1:17" s="173" customFormat="1" ht="57" customHeight="1">
      <c r="A332" s="13"/>
      <c r="B332" s="111"/>
      <c r="C332" s="241" t="s">
        <v>281</v>
      </c>
      <c r="D332" s="242"/>
      <c r="E332" s="242"/>
      <c r="F332" s="242"/>
      <c r="G332" s="242"/>
      <c r="H332" s="242"/>
      <c r="I332" s="106" t="s">
        <v>282</v>
      </c>
      <c r="J332" s="174">
        <v>0</v>
      </c>
      <c r="K332" s="88"/>
      <c r="L332" s="88"/>
      <c r="M332" s="88"/>
      <c r="N332" s="88"/>
      <c r="O332" s="33"/>
      <c r="P332" s="33"/>
      <c r="Q332" s="33"/>
    </row>
    <row r="333" spans="1:17" s="173" customFormat="1" ht="57" customHeight="1">
      <c r="A333" s="13"/>
      <c r="B333" s="111"/>
      <c r="C333" s="241" t="s">
        <v>283</v>
      </c>
      <c r="D333" s="242"/>
      <c r="E333" s="242"/>
      <c r="F333" s="242"/>
      <c r="G333" s="242"/>
      <c r="H333" s="242"/>
      <c r="I333" s="120" t="s">
        <v>284</v>
      </c>
      <c r="J333" s="168">
        <v>0</v>
      </c>
      <c r="K333" s="88"/>
      <c r="L333" s="88"/>
      <c r="M333" s="88"/>
      <c r="N333" s="88"/>
      <c r="O333" s="33"/>
      <c r="P333" s="33"/>
      <c r="Q333" s="33"/>
    </row>
    <row r="334" spans="1:17" s="173" customFormat="1" ht="42.75">
      <c r="A334" s="13"/>
      <c r="B334" s="111"/>
      <c r="C334" s="241" t="s">
        <v>285</v>
      </c>
      <c r="D334" s="242"/>
      <c r="E334" s="242"/>
      <c r="F334" s="242"/>
      <c r="G334" s="242"/>
      <c r="H334" s="242"/>
      <c r="I334" s="120" t="s">
        <v>286</v>
      </c>
      <c r="J334" s="174">
        <v>0</v>
      </c>
      <c r="K334" s="88"/>
      <c r="L334" s="88"/>
      <c r="M334" s="88"/>
      <c r="N334" s="88"/>
      <c r="O334" s="33"/>
      <c r="P334" s="33"/>
      <c r="Q334" s="33"/>
    </row>
    <row r="335" spans="1:17" s="173" customFormat="1" ht="71.25">
      <c r="A335" s="13"/>
      <c r="B335" s="111"/>
      <c r="C335" s="241" t="s">
        <v>287</v>
      </c>
      <c r="D335" s="242"/>
      <c r="E335" s="242"/>
      <c r="F335" s="242"/>
      <c r="G335" s="242"/>
      <c r="H335" s="242"/>
      <c r="I335" s="120" t="s">
        <v>288</v>
      </c>
      <c r="J335" s="168">
        <v>0</v>
      </c>
      <c r="K335" s="88"/>
      <c r="L335" s="88"/>
      <c r="M335" s="88"/>
      <c r="N335" s="88"/>
      <c r="O335" s="33"/>
      <c r="P335" s="33"/>
      <c r="Q335" s="33"/>
    </row>
    <row r="336" spans="1:17" s="173" customFormat="1" ht="57">
      <c r="A336" s="13"/>
      <c r="B336" s="111"/>
      <c r="C336" s="241" t="s">
        <v>289</v>
      </c>
      <c r="D336" s="242"/>
      <c r="E336" s="242"/>
      <c r="F336" s="242"/>
      <c r="G336" s="242"/>
      <c r="H336" s="242"/>
      <c r="I336" s="120" t="s">
        <v>290</v>
      </c>
      <c r="J336" s="168">
        <v>0</v>
      </c>
      <c r="K336" s="88"/>
      <c r="L336" s="88"/>
      <c r="M336" s="88"/>
      <c r="N336" s="88"/>
      <c r="O336" s="33"/>
      <c r="P336" s="33"/>
      <c r="Q336" s="33"/>
    </row>
    <row r="337" spans="1:17" s="173" customFormat="1" ht="57">
      <c r="A337" s="13"/>
      <c r="B337" s="111"/>
      <c r="C337" s="241" t="s">
        <v>291</v>
      </c>
      <c r="D337" s="242"/>
      <c r="E337" s="242"/>
      <c r="F337" s="242"/>
      <c r="G337" s="242"/>
      <c r="H337" s="242"/>
      <c r="I337" s="120" t="s">
        <v>292</v>
      </c>
      <c r="J337" s="168">
        <v>0</v>
      </c>
      <c r="K337" s="88"/>
      <c r="L337" s="88"/>
      <c r="M337" s="88"/>
      <c r="N337" s="88"/>
      <c r="O337" s="33"/>
      <c r="P337" s="33"/>
      <c r="Q337" s="33"/>
    </row>
    <row r="338" spans="1:17" s="72" customFormat="1" ht="17.25" customHeight="1">
      <c r="A338" s="13"/>
      <c r="B338" s="30"/>
      <c r="C338" s="30"/>
      <c r="D338" s="30"/>
      <c r="E338" s="30"/>
      <c r="F338" s="30"/>
      <c r="G338" s="30"/>
      <c r="H338" s="201"/>
      <c r="I338" s="201"/>
      <c r="J338" s="70"/>
      <c r="K338" s="88"/>
      <c r="L338" s="88"/>
      <c r="M338" s="88"/>
      <c r="N338" s="88"/>
      <c r="O338" s="33"/>
      <c r="P338" s="33"/>
      <c r="Q338" s="33"/>
    </row>
    <row r="339" spans="1:17" s="67" customFormat="1" ht="17.25" customHeight="1">
      <c r="A339" s="13"/>
      <c r="B339" s="68"/>
      <c r="C339" s="57"/>
      <c r="D339" s="57"/>
      <c r="E339" s="57"/>
      <c r="F339" s="57"/>
      <c r="G339" s="57"/>
      <c r="H339" s="73"/>
      <c r="I339" s="73"/>
      <c r="J339" s="70"/>
      <c r="K339" s="88"/>
      <c r="L339" s="88"/>
      <c r="M339" s="88"/>
      <c r="N339" s="88"/>
      <c r="O339" s="33"/>
      <c r="P339" s="33"/>
      <c r="Q339" s="33"/>
    </row>
    <row r="340" spans="1:17" s="72" customFormat="1" ht="17.25" customHeight="1">
      <c r="A340" s="13"/>
      <c r="B340" s="111"/>
      <c r="C340" s="16"/>
      <c r="D340" s="16"/>
      <c r="E340" s="16"/>
      <c r="F340" s="16"/>
      <c r="G340" s="16"/>
      <c r="H340" s="58"/>
      <c r="I340" s="58"/>
      <c r="J340" s="87"/>
      <c r="K340" s="88"/>
      <c r="L340" s="88"/>
      <c r="M340" s="88"/>
      <c r="N340" s="88"/>
      <c r="O340" s="33"/>
      <c r="P340" s="33"/>
      <c r="Q340" s="33"/>
    </row>
    <row r="341" spans="1:17" s="72" customFormat="1" ht="17.25" customHeight="1">
      <c r="A341" s="13"/>
      <c r="B341" s="30" t="s">
        <v>298</v>
      </c>
      <c r="C341" s="30"/>
      <c r="D341" s="30"/>
      <c r="E341" s="30"/>
      <c r="F341" s="30"/>
      <c r="G341" s="30"/>
      <c r="H341" s="201"/>
      <c r="I341" s="201"/>
      <c r="J341" s="87"/>
      <c r="K341" s="88"/>
      <c r="L341" s="88"/>
      <c r="M341" s="88"/>
      <c r="N341" s="88"/>
      <c r="O341" s="33"/>
      <c r="P341" s="33"/>
      <c r="Q341" s="33"/>
    </row>
    <row r="342" spans="1:17">
      <c r="A342" s="13"/>
      <c r="B342" s="30"/>
      <c r="C342" s="30"/>
      <c r="D342" s="30"/>
      <c r="E342" s="30"/>
      <c r="F342" s="30"/>
      <c r="G342" s="30"/>
      <c r="H342" s="201"/>
      <c r="I342" s="201"/>
      <c r="K342" s="88"/>
      <c r="L342" s="88"/>
      <c r="M342" s="88"/>
      <c r="N342" s="88"/>
      <c r="O342" s="33"/>
      <c r="P342" s="33"/>
      <c r="Q342" s="33"/>
    </row>
    <row r="343" spans="1:17" s="14" customFormat="1">
      <c r="A343" s="13"/>
      <c r="B343" s="30"/>
      <c r="C343" s="16"/>
      <c r="D343" s="16"/>
      <c r="E343" s="16"/>
      <c r="F343" s="16"/>
      <c r="G343" s="16"/>
      <c r="H343" s="58"/>
      <c r="I343" s="58"/>
      <c r="J343" s="61" t="s">
        <v>41</v>
      </c>
      <c r="K343" s="88"/>
      <c r="L343" s="88"/>
      <c r="M343" s="88"/>
      <c r="N343" s="88"/>
      <c r="O343" s="33"/>
      <c r="P343" s="33"/>
      <c r="Q343" s="33"/>
    </row>
    <row r="344" spans="1:17" s="14" customFormat="1">
      <c r="A344" s="13"/>
      <c r="C344" s="16"/>
      <c r="D344" s="16"/>
      <c r="E344" s="16"/>
      <c r="F344" s="16"/>
      <c r="G344" s="16"/>
      <c r="H344" s="58"/>
      <c r="I344" s="62" t="s">
        <v>42</v>
      </c>
      <c r="J344" s="63"/>
      <c r="K344" s="88"/>
      <c r="L344" s="88"/>
      <c r="M344" s="88"/>
      <c r="N344" s="88"/>
      <c r="O344" s="33"/>
      <c r="P344" s="33"/>
      <c r="Q344" s="33"/>
    </row>
    <row r="345" spans="1:17" s="173" customFormat="1" ht="57" customHeight="1">
      <c r="A345" s="13"/>
      <c r="C345" s="241" t="s">
        <v>299</v>
      </c>
      <c r="D345" s="241"/>
      <c r="E345" s="241"/>
      <c r="F345" s="241"/>
      <c r="G345" s="241"/>
      <c r="H345" s="241"/>
      <c r="I345" s="170" t="s">
        <v>300</v>
      </c>
      <c r="J345" s="168">
        <v>0</v>
      </c>
      <c r="K345" s="88"/>
      <c r="L345" s="88"/>
      <c r="M345" s="88"/>
      <c r="N345" s="88"/>
      <c r="O345" s="33"/>
      <c r="P345" s="33"/>
      <c r="Q345" s="33"/>
    </row>
    <row r="346" spans="1:17" s="173" customFormat="1" ht="57" customHeight="1">
      <c r="A346" s="13"/>
      <c r="B346" s="68"/>
      <c r="C346" s="241" t="s">
        <v>425</v>
      </c>
      <c r="D346" s="242"/>
      <c r="E346" s="242"/>
      <c r="F346" s="242"/>
      <c r="G346" s="242"/>
      <c r="H346" s="242"/>
      <c r="I346" s="170" t="s">
        <v>301</v>
      </c>
      <c r="J346" s="168">
        <v>0</v>
      </c>
      <c r="K346" s="88"/>
      <c r="L346" s="88"/>
      <c r="M346" s="88"/>
      <c r="N346" s="88"/>
      <c r="O346" s="33"/>
      <c r="P346" s="33"/>
      <c r="Q346" s="33"/>
    </row>
    <row r="347" spans="1:17" s="173" customFormat="1" ht="71.25" customHeight="1">
      <c r="A347" s="13"/>
      <c r="B347" s="68"/>
      <c r="C347" s="241" t="s">
        <v>426</v>
      </c>
      <c r="D347" s="242"/>
      <c r="E347" s="242"/>
      <c r="F347" s="242"/>
      <c r="G347" s="242"/>
      <c r="H347" s="242"/>
      <c r="I347" s="170" t="s">
        <v>302</v>
      </c>
      <c r="J347" s="168">
        <v>0</v>
      </c>
      <c r="K347" s="88"/>
      <c r="L347" s="88"/>
      <c r="M347" s="88"/>
      <c r="N347" s="88"/>
      <c r="O347" s="33"/>
      <c r="P347" s="33"/>
      <c r="Q347" s="33"/>
    </row>
    <row r="348" spans="1:17" s="173" customFormat="1" ht="57" customHeight="1">
      <c r="A348" s="13"/>
      <c r="B348" s="68"/>
      <c r="C348" s="241" t="s">
        <v>303</v>
      </c>
      <c r="D348" s="242"/>
      <c r="E348" s="242"/>
      <c r="F348" s="242"/>
      <c r="G348" s="242"/>
      <c r="H348" s="242"/>
      <c r="I348" s="176" t="s">
        <v>304</v>
      </c>
      <c r="J348" s="168">
        <v>0</v>
      </c>
      <c r="K348" s="88"/>
      <c r="L348" s="88"/>
      <c r="M348" s="88"/>
      <c r="N348" s="88"/>
      <c r="O348" s="33"/>
      <c r="P348" s="33"/>
      <c r="Q348" s="33"/>
    </row>
    <row r="349" spans="1:17" s="173" customFormat="1" ht="71.25" customHeight="1">
      <c r="A349" s="13"/>
      <c r="B349" s="68"/>
      <c r="C349" s="241" t="s">
        <v>305</v>
      </c>
      <c r="D349" s="242"/>
      <c r="E349" s="242"/>
      <c r="F349" s="242"/>
      <c r="G349" s="242"/>
      <c r="H349" s="242"/>
      <c r="I349" s="170" t="s">
        <v>306</v>
      </c>
      <c r="J349" s="168">
        <v>0</v>
      </c>
      <c r="K349" s="88"/>
      <c r="L349" s="88"/>
      <c r="M349" s="88"/>
      <c r="N349" s="88"/>
      <c r="O349" s="33"/>
      <c r="P349" s="33"/>
      <c r="Q349" s="33"/>
    </row>
    <row r="350" spans="1:17" s="173" customFormat="1" ht="71.25" customHeight="1">
      <c r="A350" s="13"/>
      <c r="B350" s="68"/>
      <c r="C350" s="241" t="s">
        <v>307</v>
      </c>
      <c r="D350" s="242"/>
      <c r="E350" s="242"/>
      <c r="F350" s="242"/>
      <c r="G350" s="242"/>
      <c r="H350" s="242"/>
      <c r="I350" s="170" t="s">
        <v>308</v>
      </c>
      <c r="J350" s="168">
        <v>0</v>
      </c>
      <c r="K350" s="88"/>
      <c r="L350" s="88"/>
      <c r="M350" s="88"/>
      <c r="N350" s="88"/>
      <c r="O350" s="33"/>
      <c r="P350" s="33"/>
      <c r="Q350" s="33"/>
    </row>
    <row r="351" spans="1:17" s="173" customFormat="1" ht="35.1" customHeight="1">
      <c r="A351" s="13"/>
      <c r="B351" s="68"/>
      <c r="C351" s="243" t="s">
        <v>309</v>
      </c>
      <c r="D351" s="244"/>
      <c r="E351" s="244"/>
      <c r="F351" s="244"/>
      <c r="G351" s="244"/>
      <c r="H351" s="245"/>
      <c r="I351" s="246" t="s">
        <v>427</v>
      </c>
      <c r="J351" s="220" t="s">
        <v>231</v>
      </c>
      <c r="K351" s="88"/>
      <c r="L351" s="88"/>
      <c r="M351" s="88"/>
      <c r="N351" s="88"/>
      <c r="O351" s="33"/>
      <c r="P351" s="33"/>
      <c r="Q351" s="33"/>
    </row>
    <row r="352" spans="1:17" s="173" customFormat="1" ht="35.1" customHeight="1">
      <c r="A352" s="13"/>
      <c r="B352" s="68"/>
      <c r="C352" s="83"/>
      <c r="D352" s="177"/>
      <c r="E352" s="241" t="s">
        <v>310</v>
      </c>
      <c r="F352" s="242"/>
      <c r="G352" s="242"/>
      <c r="H352" s="242"/>
      <c r="I352" s="248"/>
      <c r="J352" s="123">
        <v>0</v>
      </c>
      <c r="K352" s="88"/>
      <c r="L352" s="88"/>
      <c r="M352" s="88"/>
      <c r="N352" s="88"/>
      <c r="O352" s="33"/>
      <c r="P352" s="33"/>
      <c r="Q352" s="33"/>
    </row>
    <row r="353" spans="1:17" s="173" customFormat="1" ht="35.1" customHeight="1">
      <c r="A353" s="13"/>
      <c r="B353" s="68"/>
      <c r="C353" s="243" t="s">
        <v>311</v>
      </c>
      <c r="D353" s="244"/>
      <c r="E353" s="244"/>
      <c r="F353" s="244"/>
      <c r="G353" s="244"/>
      <c r="H353" s="245"/>
      <c r="I353" s="246" t="s">
        <v>428</v>
      </c>
      <c r="J353" s="220" t="s">
        <v>231</v>
      </c>
      <c r="K353" s="88"/>
      <c r="L353" s="88"/>
      <c r="M353" s="88"/>
      <c r="N353" s="88"/>
      <c r="O353" s="33"/>
      <c r="P353" s="33"/>
      <c r="Q353" s="33"/>
    </row>
    <row r="354" spans="1:17" s="173" customFormat="1" ht="35.1" customHeight="1">
      <c r="A354" s="13"/>
      <c r="B354" s="68"/>
      <c r="C354" s="83"/>
      <c r="D354" s="177"/>
      <c r="E354" s="241" t="s">
        <v>310</v>
      </c>
      <c r="F354" s="242"/>
      <c r="G354" s="242"/>
      <c r="H354" s="242"/>
      <c r="I354" s="248"/>
      <c r="J354" s="123">
        <v>0</v>
      </c>
      <c r="K354" s="88"/>
      <c r="L354" s="88"/>
      <c r="M354" s="88"/>
      <c r="N354" s="88"/>
      <c r="O354" s="33"/>
      <c r="P354" s="33"/>
      <c r="Q354" s="33"/>
    </row>
    <row r="355" spans="1:17" s="173" customFormat="1" ht="42.75" customHeight="1">
      <c r="A355" s="13"/>
      <c r="B355" s="68"/>
      <c r="C355" s="236" t="s">
        <v>312</v>
      </c>
      <c r="D355" s="237"/>
      <c r="E355" s="237"/>
      <c r="F355" s="237"/>
      <c r="G355" s="237"/>
      <c r="H355" s="238"/>
      <c r="I355" s="106" t="s">
        <v>313</v>
      </c>
      <c r="J355" s="168">
        <v>0</v>
      </c>
      <c r="K355" s="88"/>
      <c r="L355" s="88"/>
      <c r="M355" s="88"/>
      <c r="N355" s="88"/>
      <c r="O355" s="33"/>
      <c r="P355" s="33"/>
      <c r="Q355" s="33"/>
    </row>
    <row r="356" spans="1:17" s="173" customFormat="1" ht="57" customHeight="1">
      <c r="A356" s="13"/>
      <c r="B356" s="68"/>
      <c r="C356" s="236" t="s">
        <v>314</v>
      </c>
      <c r="D356" s="237"/>
      <c r="E356" s="237"/>
      <c r="F356" s="237"/>
      <c r="G356" s="237"/>
      <c r="H356" s="238"/>
      <c r="I356" s="106" t="s">
        <v>315</v>
      </c>
      <c r="J356" s="168">
        <v>0</v>
      </c>
      <c r="K356" s="88"/>
      <c r="L356" s="88"/>
      <c r="M356" s="88"/>
      <c r="N356" s="88"/>
      <c r="O356" s="33"/>
      <c r="P356" s="33"/>
      <c r="Q356" s="33"/>
    </row>
    <row r="357" spans="1:17" s="173" customFormat="1" ht="57" customHeight="1">
      <c r="A357" s="13"/>
      <c r="B357" s="68"/>
      <c r="C357" s="236" t="s">
        <v>429</v>
      </c>
      <c r="D357" s="237"/>
      <c r="E357" s="237"/>
      <c r="F357" s="237"/>
      <c r="G357" s="237"/>
      <c r="H357" s="238"/>
      <c r="I357" s="106" t="s">
        <v>316</v>
      </c>
      <c r="J357" s="168">
        <v>0</v>
      </c>
      <c r="K357" s="88"/>
      <c r="L357" s="88"/>
      <c r="M357" s="88"/>
      <c r="N357" s="88"/>
      <c r="O357" s="33"/>
      <c r="P357" s="33"/>
      <c r="Q357" s="33"/>
    </row>
    <row r="358" spans="1:17" s="72" customFormat="1" ht="57" customHeight="1">
      <c r="A358" s="13"/>
      <c r="B358" s="68"/>
      <c r="C358" s="236" t="s">
        <v>317</v>
      </c>
      <c r="D358" s="237"/>
      <c r="E358" s="237"/>
      <c r="F358" s="237"/>
      <c r="G358" s="237"/>
      <c r="H358" s="238"/>
      <c r="I358" s="106" t="s">
        <v>318</v>
      </c>
      <c r="J358" s="168">
        <v>0</v>
      </c>
      <c r="K358" s="88"/>
      <c r="L358" s="88"/>
      <c r="M358" s="88"/>
      <c r="N358" s="88"/>
      <c r="O358" s="33"/>
      <c r="P358" s="33"/>
      <c r="Q358" s="33"/>
    </row>
    <row r="359" spans="1:17" s="72" customFormat="1" ht="57" customHeight="1">
      <c r="A359" s="13"/>
      <c r="B359" s="68"/>
      <c r="C359" s="236" t="s">
        <v>319</v>
      </c>
      <c r="D359" s="237"/>
      <c r="E359" s="237"/>
      <c r="F359" s="237"/>
      <c r="G359" s="237"/>
      <c r="H359" s="238"/>
      <c r="I359" s="106" t="s">
        <v>320</v>
      </c>
      <c r="J359" s="168">
        <v>0</v>
      </c>
      <c r="K359" s="88"/>
      <c r="L359" s="88"/>
      <c r="M359" s="88"/>
      <c r="N359" s="88"/>
      <c r="O359" s="33"/>
      <c r="P359" s="33"/>
      <c r="Q359" s="33"/>
    </row>
    <row r="360" spans="1:17" s="72" customFormat="1" ht="42.75">
      <c r="A360" s="13"/>
      <c r="B360" s="68"/>
      <c r="C360" s="236" t="s">
        <v>321</v>
      </c>
      <c r="D360" s="237"/>
      <c r="E360" s="237"/>
      <c r="F360" s="237"/>
      <c r="G360" s="237"/>
      <c r="H360" s="238"/>
      <c r="I360" s="178" t="s">
        <v>322</v>
      </c>
      <c r="J360" s="168">
        <v>0</v>
      </c>
      <c r="K360" s="88"/>
      <c r="L360" s="88"/>
      <c r="M360" s="88"/>
      <c r="N360" s="88"/>
      <c r="O360" s="33"/>
      <c r="P360" s="33"/>
      <c r="Q360" s="33"/>
    </row>
    <row r="361" spans="1:17" s="72" customFormat="1" ht="57" customHeight="1">
      <c r="A361" s="13"/>
      <c r="B361" s="68"/>
      <c r="C361" s="236" t="s">
        <v>323</v>
      </c>
      <c r="D361" s="237"/>
      <c r="E361" s="237"/>
      <c r="F361" s="237"/>
      <c r="G361" s="237"/>
      <c r="H361" s="238"/>
      <c r="I361" s="106" t="s">
        <v>324</v>
      </c>
      <c r="J361" s="168">
        <v>0</v>
      </c>
      <c r="K361" s="88"/>
      <c r="L361" s="88"/>
      <c r="M361" s="88"/>
      <c r="N361" s="88"/>
      <c r="O361" s="33"/>
      <c r="P361" s="33"/>
      <c r="Q361" s="33"/>
    </row>
    <row r="362" spans="1:17" s="72" customFormat="1" ht="85.5">
      <c r="A362" s="13"/>
      <c r="B362" s="68"/>
      <c r="C362" s="236" t="s">
        <v>325</v>
      </c>
      <c r="D362" s="237"/>
      <c r="E362" s="237"/>
      <c r="F362" s="237"/>
      <c r="G362" s="237"/>
      <c r="H362" s="238"/>
      <c r="I362" s="106" t="s">
        <v>326</v>
      </c>
      <c r="J362" s="168">
        <v>0</v>
      </c>
      <c r="K362" s="88"/>
      <c r="L362" s="88"/>
      <c r="M362" s="88"/>
      <c r="N362" s="88"/>
      <c r="O362" s="33"/>
      <c r="P362" s="33"/>
      <c r="Q362" s="33"/>
    </row>
    <row r="363" spans="1:17" s="72" customFormat="1">
      <c r="A363" s="13"/>
      <c r="B363" s="30"/>
      <c r="C363" s="30"/>
      <c r="D363" s="30"/>
      <c r="E363" s="30"/>
      <c r="F363" s="30"/>
      <c r="G363" s="30"/>
      <c r="H363" s="201"/>
      <c r="I363" s="201"/>
      <c r="J363" s="70"/>
      <c r="K363" s="88"/>
      <c r="L363" s="88"/>
      <c r="M363" s="88"/>
      <c r="N363" s="88"/>
      <c r="O363" s="33"/>
      <c r="P363" s="33"/>
      <c r="Q363" s="33"/>
    </row>
    <row r="364" spans="1:17" s="67" customFormat="1">
      <c r="A364" s="13"/>
      <c r="B364" s="68"/>
      <c r="C364" s="57"/>
      <c r="D364" s="57"/>
      <c r="E364" s="57"/>
      <c r="F364" s="57"/>
      <c r="G364" s="57"/>
      <c r="H364" s="73"/>
      <c r="I364" s="73"/>
      <c r="J364" s="70"/>
      <c r="K364" s="88"/>
      <c r="L364" s="88"/>
      <c r="M364" s="88"/>
      <c r="N364" s="88"/>
      <c r="O364" s="33"/>
      <c r="P364" s="33"/>
      <c r="Q364" s="33"/>
    </row>
    <row r="365" spans="1:17" s="72" customFormat="1">
      <c r="A365" s="13"/>
      <c r="B365" s="68"/>
      <c r="C365" s="16"/>
      <c r="D365" s="16"/>
      <c r="E365" s="117"/>
      <c r="F365" s="117"/>
      <c r="G365" s="117"/>
      <c r="H365" s="118"/>
      <c r="I365" s="118"/>
      <c r="J365" s="70"/>
      <c r="K365" s="88"/>
      <c r="L365" s="88"/>
      <c r="M365" s="88"/>
      <c r="N365" s="88"/>
      <c r="O365" s="33"/>
      <c r="P365" s="33"/>
      <c r="Q365" s="33"/>
    </row>
    <row r="366" spans="1:17" s="72" customFormat="1">
      <c r="A366" s="13"/>
      <c r="B366" s="30" t="s">
        <v>327</v>
      </c>
      <c r="C366" s="86"/>
      <c r="D366" s="86"/>
      <c r="E366" s="86"/>
      <c r="F366" s="86"/>
      <c r="G366" s="86"/>
      <c r="H366" s="201"/>
      <c r="I366" s="201"/>
      <c r="J366" s="70"/>
      <c r="K366" s="88"/>
      <c r="L366" s="88"/>
      <c r="M366" s="88"/>
      <c r="N366" s="88"/>
      <c r="O366" s="33"/>
      <c r="P366" s="33"/>
      <c r="Q366" s="33"/>
    </row>
    <row r="367" spans="1:17">
      <c r="A367" s="13"/>
      <c r="B367" s="30"/>
      <c r="C367" s="30"/>
      <c r="D367" s="30"/>
      <c r="E367" s="30"/>
      <c r="F367" s="30"/>
      <c r="G367" s="30"/>
      <c r="H367" s="201"/>
      <c r="I367" s="201"/>
      <c r="K367" s="88"/>
      <c r="L367" s="88"/>
      <c r="M367" s="88"/>
      <c r="N367" s="88"/>
      <c r="O367" s="33"/>
      <c r="P367" s="33"/>
      <c r="Q367" s="33"/>
    </row>
    <row r="368" spans="1:17">
      <c r="A368" s="13"/>
      <c r="B368" s="30"/>
      <c r="C368" s="16"/>
      <c r="D368" s="16"/>
      <c r="F368" s="16"/>
      <c r="G368" s="16"/>
      <c r="H368" s="58"/>
      <c r="I368" s="58"/>
      <c r="J368" s="61" t="s">
        <v>41</v>
      </c>
      <c r="K368" s="88"/>
      <c r="L368" s="88"/>
      <c r="M368" s="88"/>
      <c r="N368" s="88"/>
      <c r="O368" s="33"/>
      <c r="P368" s="33"/>
      <c r="Q368" s="33"/>
    </row>
    <row r="369" spans="1:17">
      <c r="A369" s="13"/>
      <c r="B369" s="14"/>
      <c r="C369" s="16"/>
      <c r="D369" s="16"/>
      <c r="F369" s="16"/>
      <c r="G369" s="16"/>
      <c r="H369" s="58"/>
      <c r="I369" s="62" t="s">
        <v>42</v>
      </c>
      <c r="J369" s="63"/>
      <c r="K369" s="88"/>
      <c r="L369" s="88"/>
      <c r="M369" s="88"/>
      <c r="N369" s="88"/>
      <c r="O369" s="33"/>
      <c r="P369" s="33"/>
      <c r="Q369" s="33"/>
    </row>
    <row r="370" spans="1:17" s="148" customFormat="1" ht="71.25" customHeight="1">
      <c r="A370" s="13"/>
      <c r="B370" s="173"/>
      <c r="C370" s="241" t="s">
        <v>430</v>
      </c>
      <c r="D370" s="241"/>
      <c r="E370" s="241"/>
      <c r="F370" s="241"/>
      <c r="G370" s="241"/>
      <c r="H370" s="241"/>
      <c r="I370" s="106" t="s">
        <v>328</v>
      </c>
      <c r="J370" s="168">
        <v>0</v>
      </c>
      <c r="K370" s="88"/>
      <c r="L370" s="88"/>
      <c r="M370" s="88"/>
      <c r="N370" s="88"/>
      <c r="O370" s="33"/>
      <c r="P370" s="33"/>
      <c r="Q370" s="33"/>
    </row>
    <row r="371" spans="1:17" s="148" customFormat="1" ht="71.25" customHeight="1">
      <c r="A371" s="13"/>
      <c r="B371" s="111"/>
      <c r="C371" s="241" t="s">
        <v>431</v>
      </c>
      <c r="D371" s="242"/>
      <c r="E371" s="242"/>
      <c r="F371" s="242"/>
      <c r="G371" s="242"/>
      <c r="H371" s="242"/>
      <c r="I371" s="106" t="s">
        <v>329</v>
      </c>
      <c r="J371" s="168">
        <v>0</v>
      </c>
      <c r="K371" s="88"/>
      <c r="L371" s="88"/>
      <c r="M371" s="88"/>
      <c r="N371" s="88"/>
      <c r="O371" s="33"/>
      <c r="P371" s="33"/>
      <c r="Q371" s="33"/>
    </row>
    <row r="372" spans="1:17" s="148" customFormat="1" ht="85.5" customHeight="1">
      <c r="A372" s="13"/>
      <c r="B372" s="111"/>
      <c r="C372" s="241" t="s">
        <v>432</v>
      </c>
      <c r="D372" s="242"/>
      <c r="E372" s="242"/>
      <c r="F372" s="242"/>
      <c r="G372" s="242"/>
      <c r="H372" s="242"/>
      <c r="I372" s="106" t="s">
        <v>330</v>
      </c>
      <c r="J372" s="168">
        <v>0</v>
      </c>
      <c r="K372" s="88"/>
      <c r="L372" s="88"/>
      <c r="M372" s="88"/>
      <c r="N372" s="88"/>
      <c r="O372" s="33"/>
      <c r="P372" s="33"/>
      <c r="Q372" s="33"/>
    </row>
    <row r="373" spans="1:17" s="148" customFormat="1" ht="35.1" customHeight="1">
      <c r="A373" s="13"/>
      <c r="B373" s="111"/>
      <c r="C373" s="241" t="s">
        <v>433</v>
      </c>
      <c r="D373" s="242"/>
      <c r="E373" s="242"/>
      <c r="F373" s="242"/>
      <c r="G373" s="242"/>
      <c r="H373" s="242"/>
      <c r="I373" s="246" t="s">
        <v>434</v>
      </c>
      <c r="J373" s="168">
        <v>0</v>
      </c>
      <c r="K373" s="88"/>
      <c r="L373" s="88"/>
      <c r="M373" s="88"/>
      <c r="N373" s="88"/>
      <c r="O373" s="33"/>
      <c r="P373" s="33"/>
      <c r="Q373" s="33"/>
    </row>
    <row r="374" spans="1:17" s="148" customFormat="1" ht="35.1" customHeight="1">
      <c r="A374" s="13"/>
      <c r="B374" s="111"/>
      <c r="C374" s="241" t="s">
        <v>435</v>
      </c>
      <c r="D374" s="242"/>
      <c r="E374" s="242"/>
      <c r="F374" s="242"/>
      <c r="G374" s="242"/>
      <c r="H374" s="242"/>
      <c r="I374" s="248"/>
      <c r="J374" s="168">
        <v>0</v>
      </c>
      <c r="K374" s="88"/>
      <c r="L374" s="88"/>
      <c r="M374" s="88"/>
      <c r="N374" s="88"/>
      <c r="O374" s="33"/>
      <c r="P374" s="33"/>
      <c r="Q374" s="33"/>
    </row>
    <row r="375" spans="1:17" s="148" customFormat="1" ht="85.5">
      <c r="A375" s="13"/>
      <c r="B375" s="111"/>
      <c r="C375" s="241" t="s">
        <v>436</v>
      </c>
      <c r="D375" s="242"/>
      <c r="E375" s="242"/>
      <c r="F375" s="242"/>
      <c r="G375" s="242"/>
      <c r="H375" s="242"/>
      <c r="I375" s="106" t="s">
        <v>331</v>
      </c>
      <c r="J375" s="168">
        <v>0</v>
      </c>
      <c r="K375" s="88"/>
      <c r="L375" s="88"/>
      <c r="M375" s="88"/>
      <c r="N375" s="88"/>
      <c r="O375" s="33"/>
      <c r="P375" s="33"/>
      <c r="Q375" s="33"/>
    </row>
    <row r="376" spans="1:17" s="148" customFormat="1" ht="71.25">
      <c r="A376" s="13"/>
      <c r="B376" s="111"/>
      <c r="C376" s="241" t="s">
        <v>437</v>
      </c>
      <c r="D376" s="242"/>
      <c r="E376" s="242"/>
      <c r="F376" s="242"/>
      <c r="G376" s="242"/>
      <c r="H376" s="242"/>
      <c r="I376" s="106" t="s">
        <v>332</v>
      </c>
      <c r="J376" s="168">
        <v>0</v>
      </c>
      <c r="K376" s="88"/>
      <c r="L376" s="88"/>
      <c r="M376" s="88"/>
      <c r="N376" s="88"/>
      <c r="O376" s="33"/>
      <c r="P376" s="33"/>
      <c r="Q376" s="33"/>
    </row>
    <row r="377" spans="1:17" s="148" customFormat="1" ht="71.25" customHeight="1">
      <c r="A377" s="13"/>
      <c r="B377" s="111"/>
      <c r="C377" s="241" t="s">
        <v>438</v>
      </c>
      <c r="D377" s="242"/>
      <c r="E377" s="242"/>
      <c r="F377" s="242"/>
      <c r="G377" s="242"/>
      <c r="H377" s="242"/>
      <c r="I377" s="106" t="s">
        <v>333</v>
      </c>
      <c r="J377" s="168">
        <v>16</v>
      </c>
      <c r="K377" s="88"/>
      <c r="L377" s="88"/>
      <c r="M377" s="88"/>
      <c r="N377" s="88"/>
      <c r="O377" s="33"/>
      <c r="P377" s="33"/>
      <c r="Q377" s="33"/>
    </row>
    <row r="378" spans="1:17" s="148" customFormat="1" ht="71.25">
      <c r="A378" s="13"/>
      <c r="B378" s="111"/>
      <c r="C378" s="241" t="s">
        <v>439</v>
      </c>
      <c r="D378" s="242"/>
      <c r="E378" s="242"/>
      <c r="F378" s="242"/>
      <c r="G378" s="242"/>
      <c r="H378" s="242"/>
      <c r="I378" s="106" t="s">
        <v>334</v>
      </c>
      <c r="J378" s="168">
        <v>0</v>
      </c>
      <c r="K378" s="88"/>
      <c r="L378" s="88"/>
      <c r="M378" s="88"/>
      <c r="N378" s="88"/>
      <c r="O378" s="33"/>
      <c r="P378" s="33"/>
      <c r="Q378" s="33"/>
    </row>
    <row r="379" spans="1:17" s="72" customFormat="1">
      <c r="A379" s="13"/>
      <c r="B379" s="30"/>
      <c r="C379" s="30"/>
      <c r="D379" s="30"/>
      <c r="E379" s="30"/>
      <c r="F379" s="30"/>
      <c r="G379" s="30"/>
      <c r="H379" s="201"/>
      <c r="I379" s="201"/>
      <c r="J379" s="70"/>
      <c r="K379" s="88"/>
      <c r="L379" s="88"/>
      <c r="M379" s="88"/>
      <c r="N379" s="88"/>
      <c r="O379" s="33"/>
      <c r="P379" s="33"/>
      <c r="Q379" s="33"/>
    </row>
    <row r="380" spans="1:17" s="67" customFormat="1">
      <c r="A380" s="13"/>
      <c r="B380" s="68"/>
      <c r="C380" s="57"/>
      <c r="D380" s="57"/>
      <c r="E380" s="57"/>
      <c r="F380" s="57"/>
      <c r="G380" s="57"/>
      <c r="H380" s="73"/>
      <c r="I380" s="73"/>
      <c r="J380" s="70"/>
      <c r="K380" s="88"/>
      <c r="L380" s="88"/>
      <c r="M380" s="88"/>
      <c r="N380" s="88"/>
      <c r="O380" s="33"/>
      <c r="P380" s="33"/>
      <c r="Q380" s="33"/>
    </row>
    <row r="381" spans="1:17" s="173" customFormat="1">
      <c r="A381" s="13"/>
      <c r="B381" s="111"/>
      <c r="C381" s="16"/>
      <c r="D381" s="16"/>
      <c r="E381" s="16"/>
      <c r="F381" s="16"/>
      <c r="G381" s="16"/>
      <c r="H381" s="58"/>
      <c r="I381" s="58"/>
      <c r="J381" s="87"/>
      <c r="K381" s="88"/>
      <c r="L381" s="88"/>
      <c r="M381" s="88"/>
      <c r="N381" s="88"/>
      <c r="O381" s="33"/>
      <c r="P381" s="33"/>
      <c r="Q381" s="33"/>
    </row>
    <row r="382" spans="1:17" s="173" customFormat="1">
      <c r="A382" s="13"/>
      <c r="B382" s="30" t="s">
        <v>335</v>
      </c>
      <c r="C382" s="16"/>
      <c r="D382" s="16"/>
      <c r="E382" s="16"/>
      <c r="F382" s="16"/>
      <c r="G382" s="16"/>
      <c r="H382" s="58"/>
      <c r="I382" s="58"/>
      <c r="J382" s="87"/>
      <c r="K382" s="88"/>
      <c r="L382" s="88"/>
      <c r="M382" s="88"/>
      <c r="N382" s="88"/>
      <c r="O382" s="33"/>
      <c r="P382" s="33"/>
      <c r="Q382" s="33"/>
    </row>
    <row r="383" spans="1:17">
      <c r="A383" s="13"/>
      <c r="B383" s="30"/>
      <c r="C383" s="30"/>
      <c r="D383" s="30"/>
      <c r="E383" s="30"/>
      <c r="F383" s="30"/>
      <c r="G383" s="30"/>
      <c r="H383" s="201"/>
      <c r="I383" s="201"/>
      <c r="K383" s="88"/>
      <c r="L383" s="88"/>
      <c r="M383" s="88"/>
      <c r="N383" s="88"/>
      <c r="O383" s="33"/>
      <c r="P383" s="33"/>
      <c r="Q383" s="33"/>
    </row>
    <row r="384" spans="1:17">
      <c r="A384" s="13"/>
      <c r="B384" s="30"/>
      <c r="C384" s="16"/>
      <c r="D384" s="16"/>
      <c r="F384" s="16"/>
      <c r="G384" s="16"/>
      <c r="H384" s="58"/>
      <c r="I384" s="58"/>
      <c r="J384" s="61" t="s">
        <v>41</v>
      </c>
      <c r="K384" s="88"/>
      <c r="L384" s="88"/>
      <c r="M384" s="88"/>
      <c r="N384" s="88"/>
      <c r="O384" s="33"/>
      <c r="P384" s="33"/>
      <c r="Q384" s="33"/>
    </row>
    <row r="385" spans="1:17">
      <c r="A385" s="13"/>
      <c r="B385" s="14"/>
      <c r="C385" s="16"/>
      <c r="D385" s="16"/>
      <c r="F385" s="16"/>
      <c r="G385" s="16"/>
      <c r="H385" s="58"/>
      <c r="I385" s="62" t="s">
        <v>42</v>
      </c>
      <c r="J385" s="63"/>
      <c r="K385" s="88"/>
      <c r="L385" s="88"/>
      <c r="M385" s="88"/>
      <c r="N385" s="88"/>
      <c r="O385" s="33"/>
      <c r="P385" s="33"/>
      <c r="Q385" s="33"/>
    </row>
    <row r="386" spans="1:17" s="148" customFormat="1" ht="57">
      <c r="A386" s="13"/>
      <c r="B386" s="173"/>
      <c r="C386" s="236" t="s">
        <v>440</v>
      </c>
      <c r="D386" s="239"/>
      <c r="E386" s="239"/>
      <c r="F386" s="239"/>
      <c r="G386" s="239"/>
      <c r="H386" s="240"/>
      <c r="I386" s="106" t="s">
        <v>336</v>
      </c>
      <c r="J386" s="168">
        <v>0</v>
      </c>
      <c r="K386" s="88"/>
      <c r="L386" s="88"/>
      <c r="M386" s="88"/>
      <c r="N386" s="88"/>
      <c r="O386" s="33"/>
      <c r="P386" s="33"/>
      <c r="Q386" s="33"/>
    </row>
    <row r="387" spans="1:17" s="148" customFormat="1" ht="57">
      <c r="A387" s="13"/>
      <c r="B387" s="111"/>
      <c r="C387" s="236" t="s">
        <v>441</v>
      </c>
      <c r="D387" s="237"/>
      <c r="E387" s="237"/>
      <c r="F387" s="237"/>
      <c r="G387" s="237"/>
      <c r="H387" s="238"/>
      <c r="I387" s="106" t="s">
        <v>337</v>
      </c>
      <c r="J387" s="168">
        <v>14</v>
      </c>
      <c r="K387" s="88"/>
      <c r="L387" s="88"/>
      <c r="M387" s="88"/>
      <c r="N387" s="88"/>
      <c r="O387" s="33"/>
      <c r="P387" s="33"/>
      <c r="Q387" s="33"/>
    </row>
    <row r="388" spans="1:17" s="148" customFormat="1" ht="57">
      <c r="A388" s="13"/>
      <c r="B388" s="111"/>
      <c r="C388" s="236" t="s">
        <v>442</v>
      </c>
      <c r="D388" s="237"/>
      <c r="E388" s="237"/>
      <c r="F388" s="237"/>
      <c r="G388" s="237"/>
      <c r="H388" s="238"/>
      <c r="I388" s="106" t="s">
        <v>338</v>
      </c>
      <c r="J388" s="168">
        <v>0</v>
      </c>
      <c r="K388" s="88"/>
      <c r="L388" s="88"/>
      <c r="M388" s="88"/>
      <c r="N388" s="88"/>
      <c r="O388" s="33"/>
      <c r="P388" s="33"/>
      <c r="Q388" s="33"/>
    </row>
    <row r="389" spans="1:17" s="148" customFormat="1" ht="57" customHeight="1">
      <c r="A389" s="13"/>
      <c r="B389" s="111"/>
      <c r="C389" s="236" t="s">
        <v>443</v>
      </c>
      <c r="D389" s="237"/>
      <c r="E389" s="237"/>
      <c r="F389" s="237"/>
      <c r="G389" s="237"/>
      <c r="H389" s="238"/>
      <c r="I389" s="106" t="s">
        <v>339</v>
      </c>
      <c r="J389" s="168">
        <v>0</v>
      </c>
      <c r="K389" s="88"/>
      <c r="L389" s="88"/>
      <c r="M389" s="88"/>
      <c r="N389" s="88"/>
      <c r="O389" s="33"/>
      <c r="P389" s="33"/>
      <c r="Q389" s="33"/>
    </row>
    <row r="390" spans="1:17" s="148" customFormat="1" ht="85.5" customHeight="1">
      <c r="A390" s="13"/>
      <c r="B390" s="111"/>
      <c r="C390" s="236" t="s">
        <v>444</v>
      </c>
      <c r="D390" s="237"/>
      <c r="E390" s="237"/>
      <c r="F390" s="237"/>
      <c r="G390" s="237"/>
      <c r="H390" s="238"/>
      <c r="I390" s="106" t="s">
        <v>340</v>
      </c>
      <c r="J390" s="168">
        <v>0</v>
      </c>
      <c r="K390" s="88"/>
      <c r="L390" s="88"/>
      <c r="M390" s="88"/>
      <c r="N390" s="88"/>
      <c r="O390" s="33"/>
      <c r="P390" s="33"/>
      <c r="Q390" s="33"/>
    </row>
    <row r="391" spans="1:17" s="148" customFormat="1" ht="71.25" customHeight="1">
      <c r="A391" s="13"/>
      <c r="B391" s="111"/>
      <c r="C391" s="236" t="s">
        <v>445</v>
      </c>
      <c r="D391" s="237"/>
      <c r="E391" s="237"/>
      <c r="F391" s="237"/>
      <c r="G391" s="237"/>
      <c r="H391" s="238"/>
      <c r="I391" s="106" t="s">
        <v>341</v>
      </c>
      <c r="J391" s="168">
        <v>0</v>
      </c>
      <c r="K391" s="88"/>
      <c r="L391" s="88"/>
      <c r="M391" s="88"/>
      <c r="N391" s="88"/>
      <c r="O391" s="33"/>
      <c r="P391" s="33"/>
      <c r="Q391" s="33"/>
    </row>
    <row r="392" spans="1:17" s="148" customFormat="1" ht="85.5">
      <c r="A392" s="13"/>
      <c r="B392" s="111"/>
      <c r="C392" s="236" t="s">
        <v>446</v>
      </c>
      <c r="D392" s="237"/>
      <c r="E392" s="237"/>
      <c r="F392" s="237"/>
      <c r="G392" s="237"/>
      <c r="H392" s="238"/>
      <c r="I392" s="106" t="s">
        <v>342</v>
      </c>
      <c r="J392" s="168">
        <v>0</v>
      </c>
      <c r="K392" s="88"/>
      <c r="L392" s="88"/>
      <c r="M392" s="88"/>
      <c r="N392" s="88"/>
      <c r="O392" s="33"/>
      <c r="P392" s="33"/>
      <c r="Q392" s="33"/>
    </row>
    <row r="393" spans="1:17" s="148" customFormat="1" ht="71.25" customHeight="1">
      <c r="A393" s="13"/>
      <c r="B393" s="111"/>
      <c r="C393" s="236" t="s">
        <v>447</v>
      </c>
      <c r="D393" s="237"/>
      <c r="E393" s="237"/>
      <c r="F393" s="237"/>
      <c r="G393" s="237"/>
      <c r="H393" s="238"/>
      <c r="I393" s="106" t="s">
        <v>343</v>
      </c>
      <c r="J393" s="168">
        <v>0</v>
      </c>
      <c r="K393" s="88"/>
      <c r="L393" s="88"/>
      <c r="M393" s="88"/>
      <c r="N393" s="88"/>
      <c r="O393" s="33"/>
      <c r="P393" s="33"/>
      <c r="Q393" s="33"/>
    </row>
    <row r="394" spans="1:17" s="72" customFormat="1">
      <c r="A394" s="13"/>
      <c r="B394" s="30"/>
      <c r="C394" s="30"/>
      <c r="D394" s="30"/>
      <c r="E394" s="30"/>
      <c r="F394" s="30"/>
      <c r="G394" s="30"/>
      <c r="H394" s="201"/>
      <c r="I394" s="201"/>
      <c r="J394" s="70"/>
      <c r="K394" s="88"/>
      <c r="L394" s="88"/>
      <c r="M394" s="88"/>
      <c r="N394" s="88"/>
      <c r="O394" s="33"/>
      <c r="P394" s="33"/>
      <c r="Q394" s="33"/>
    </row>
    <row r="395" spans="1:17" s="67" customFormat="1">
      <c r="A395" s="13"/>
      <c r="B395" s="68"/>
      <c r="C395" s="57"/>
      <c r="D395" s="57"/>
      <c r="E395" s="57"/>
      <c r="F395" s="57"/>
      <c r="G395" s="57"/>
      <c r="H395" s="73"/>
      <c r="I395" s="73"/>
      <c r="J395" s="70"/>
      <c r="K395" s="88"/>
      <c r="L395" s="88"/>
      <c r="M395" s="88"/>
      <c r="N395" s="88"/>
      <c r="O395" s="33"/>
      <c r="P395" s="33"/>
      <c r="Q395" s="33"/>
    </row>
    <row r="396" spans="1:17" s="173" customFormat="1">
      <c r="A396" s="13"/>
      <c r="B396" s="111"/>
      <c r="C396" s="16"/>
      <c r="D396" s="16"/>
      <c r="E396" s="16"/>
      <c r="F396" s="16"/>
      <c r="G396" s="16"/>
      <c r="H396" s="58"/>
      <c r="I396" s="58"/>
      <c r="J396" s="87"/>
      <c r="K396" s="88"/>
      <c r="L396" s="88"/>
      <c r="M396" s="88"/>
      <c r="N396" s="88"/>
      <c r="O396" s="33"/>
      <c r="P396" s="33"/>
      <c r="Q396" s="33"/>
    </row>
    <row r="397" spans="1:17" s="173" customFormat="1">
      <c r="A397" s="13"/>
      <c r="B397" s="30" t="s">
        <v>448</v>
      </c>
      <c r="C397" s="16"/>
      <c r="D397" s="16"/>
      <c r="E397" s="16"/>
      <c r="F397" s="16"/>
      <c r="G397" s="16"/>
      <c r="H397" s="58"/>
      <c r="I397" s="58"/>
      <c r="J397" s="87"/>
      <c r="K397" s="88"/>
      <c r="L397" s="88"/>
      <c r="M397" s="88"/>
      <c r="N397" s="88"/>
      <c r="O397" s="33"/>
      <c r="P397" s="33"/>
      <c r="Q397" s="33"/>
    </row>
    <row r="398" spans="1:17">
      <c r="A398" s="13"/>
      <c r="B398" s="30"/>
      <c r="C398" s="30"/>
      <c r="D398" s="30"/>
      <c r="E398" s="30"/>
      <c r="F398" s="30"/>
      <c r="G398" s="30"/>
      <c r="H398" s="201"/>
      <c r="I398" s="201"/>
      <c r="K398" s="88"/>
      <c r="L398" s="88"/>
      <c r="M398" s="88"/>
      <c r="N398" s="88"/>
      <c r="O398" s="33"/>
      <c r="P398" s="33"/>
      <c r="Q398" s="33"/>
    </row>
    <row r="399" spans="1:17">
      <c r="A399" s="13"/>
      <c r="B399" s="30"/>
      <c r="C399" s="16"/>
      <c r="D399" s="16"/>
      <c r="F399" s="16"/>
      <c r="G399" s="16"/>
      <c r="H399" s="58"/>
      <c r="I399" s="58"/>
      <c r="J399" s="61" t="s">
        <v>41</v>
      </c>
      <c r="K399" s="88"/>
      <c r="L399" s="88"/>
      <c r="M399" s="88"/>
      <c r="N399" s="88"/>
      <c r="O399" s="33"/>
      <c r="P399" s="33"/>
      <c r="Q399" s="33"/>
    </row>
    <row r="400" spans="1:17">
      <c r="A400" s="13"/>
      <c r="B400" s="14"/>
      <c r="C400" s="16"/>
      <c r="D400" s="16"/>
      <c r="F400" s="16"/>
      <c r="G400" s="16"/>
      <c r="H400" s="58"/>
      <c r="I400" s="62" t="s">
        <v>42</v>
      </c>
      <c r="J400" s="63"/>
      <c r="K400" s="88"/>
      <c r="L400" s="88"/>
      <c r="M400" s="88"/>
      <c r="N400" s="88"/>
      <c r="O400" s="33"/>
      <c r="P400" s="33"/>
      <c r="Q400" s="33"/>
    </row>
    <row r="401" spans="1:17" s="148" customFormat="1" ht="42.75" customHeight="1">
      <c r="A401" s="13"/>
      <c r="B401" s="173"/>
      <c r="C401" s="243" t="s">
        <v>449</v>
      </c>
      <c r="D401" s="249"/>
      <c r="E401" s="249"/>
      <c r="F401" s="249"/>
      <c r="G401" s="249"/>
      <c r="H401" s="250"/>
      <c r="I401" s="106" t="s">
        <v>344</v>
      </c>
      <c r="J401" s="168">
        <v>0</v>
      </c>
      <c r="K401" s="88"/>
      <c r="L401" s="88"/>
      <c r="M401" s="88"/>
      <c r="N401" s="88"/>
      <c r="O401" s="33"/>
      <c r="P401" s="33"/>
      <c r="Q401" s="33"/>
    </row>
    <row r="402" spans="1:17" s="148" customFormat="1" ht="57" customHeight="1">
      <c r="A402" s="13"/>
      <c r="B402" s="68"/>
      <c r="C402" s="156"/>
      <c r="D402" s="179"/>
      <c r="E402" s="236" t="s">
        <v>450</v>
      </c>
      <c r="F402" s="237"/>
      <c r="G402" s="237"/>
      <c r="H402" s="238"/>
      <c r="I402" s="106" t="s">
        <v>345</v>
      </c>
      <c r="J402" s="168">
        <v>0</v>
      </c>
      <c r="K402" s="88"/>
      <c r="L402" s="88"/>
      <c r="M402" s="88"/>
      <c r="N402" s="88"/>
      <c r="O402" s="33"/>
      <c r="P402" s="33"/>
      <c r="Q402" s="33"/>
    </row>
    <row r="403" spans="1:17" s="148" customFormat="1" ht="57" customHeight="1">
      <c r="A403" s="13"/>
      <c r="B403" s="68"/>
      <c r="C403" s="156"/>
      <c r="D403" s="179"/>
      <c r="E403" s="236" t="s">
        <v>451</v>
      </c>
      <c r="F403" s="237"/>
      <c r="G403" s="237"/>
      <c r="H403" s="238"/>
      <c r="I403" s="106" t="s">
        <v>346</v>
      </c>
      <c r="J403" s="168">
        <v>0</v>
      </c>
      <c r="K403" s="88"/>
      <c r="L403" s="88"/>
      <c r="M403" s="88"/>
      <c r="N403" s="88"/>
      <c r="O403" s="33"/>
      <c r="P403" s="33"/>
      <c r="Q403" s="33"/>
    </row>
    <row r="404" spans="1:17" s="148" customFormat="1" ht="71.25" customHeight="1">
      <c r="A404" s="13"/>
      <c r="B404" s="68"/>
      <c r="C404" s="80"/>
      <c r="D404" s="81"/>
      <c r="E404" s="236" t="s">
        <v>452</v>
      </c>
      <c r="F404" s="237"/>
      <c r="G404" s="237"/>
      <c r="H404" s="238"/>
      <c r="I404" s="106" t="s">
        <v>347</v>
      </c>
      <c r="J404" s="168">
        <v>0</v>
      </c>
      <c r="K404" s="88"/>
      <c r="L404" s="88"/>
      <c r="M404" s="88"/>
      <c r="N404" s="88"/>
      <c r="O404" s="33"/>
      <c r="P404" s="33"/>
      <c r="Q404" s="33"/>
    </row>
    <row r="405" spans="1:17" s="148" customFormat="1" ht="57" customHeight="1">
      <c r="A405" s="13"/>
      <c r="B405" s="68"/>
      <c r="C405" s="156"/>
      <c r="D405" s="179"/>
      <c r="E405" s="236" t="s">
        <v>453</v>
      </c>
      <c r="F405" s="237"/>
      <c r="G405" s="237"/>
      <c r="H405" s="238"/>
      <c r="I405" s="106" t="s">
        <v>348</v>
      </c>
      <c r="J405" s="168">
        <v>0</v>
      </c>
      <c r="K405" s="88"/>
      <c r="L405" s="88"/>
      <c r="M405" s="88"/>
      <c r="N405" s="88"/>
      <c r="O405" s="33"/>
      <c r="P405" s="33"/>
      <c r="Q405" s="33"/>
    </row>
    <row r="406" spans="1:17" s="148" customFormat="1" ht="57" customHeight="1">
      <c r="A406" s="13"/>
      <c r="B406" s="68"/>
      <c r="C406" s="156"/>
      <c r="D406" s="179"/>
      <c r="E406" s="236" t="s">
        <v>454</v>
      </c>
      <c r="F406" s="237"/>
      <c r="G406" s="237"/>
      <c r="H406" s="238"/>
      <c r="I406" s="106" t="s">
        <v>349</v>
      </c>
      <c r="J406" s="168"/>
      <c r="K406" s="88"/>
      <c r="L406" s="88"/>
      <c r="M406" s="88"/>
      <c r="N406" s="88"/>
      <c r="O406" s="33"/>
      <c r="P406" s="33"/>
      <c r="Q406" s="33"/>
    </row>
    <row r="407" spans="1:17" s="148" customFormat="1" ht="42.75" customHeight="1">
      <c r="A407" s="13"/>
      <c r="B407" s="68"/>
      <c r="C407" s="156"/>
      <c r="D407" s="179"/>
      <c r="E407" s="236" t="s">
        <v>455</v>
      </c>
      <c r="F407" s="237"/>
      <c r="G407" s="237"/>
      <c r="H407" s="238"/>
      <c r="I407" s="106" t="s">
        <v>350</v>
      </c>
      <c r="J407" s="168">
        <v>0</v>
      </c>
      <c r="K407" s="88"/>
      <c r="L407" s="88"/>
      <c r="M407" s="88"/>
      <c r="N407" s="88"/>
      <c r="O407" s="33"/>
      <c r="P407" s="33"/>
      <c r="Q407" s="33"/>
    </row>
    <row r="408" spans="1:17" s="148" customFormat="1" ht="57" customHeight="1">
      <c r="A408" s="13"/>
      <c r="B408" s="68"/>
      <c r="C408" s="156"/>
      <c r="D408" s="179"/>
      <c r="E408" s="236" t="s">
        <v>456</v>
      </c>
      <c r="F408" s="237"/>
      <c r="G408" s="237"/>
      <c r="H408" s="238"/>
      <c r="I408" s="106" t="s">
        <v>351</v>
      </c>
      <c r="J408" s="168">
        <v>0</v>
      </c>
      <c r="K408" s="88"/>
      <c r="L408" s="88"/>
      <c r="M408" s="88"/>
      <c r="N408" s="88"/>
      <c r="O408" s="33"/>
      <c r="P408" s="33"/>
      <c r="Q408" s="33"/>
    </row>
    <row r="409" spans="1:17" s="148" customFormat="1" ht="57" customHeight="1">
      <c r="A409" s="13"/>
      <c r="B409" s="68"/>
      <c r="C409" s="158"/>
      <c r="D409" s="180"/>
      <c r="E409" s="236" t="s">
        <v>457</v>
      </c>
      <c r="F409" s="237"/>
      <c r="G409" s="237"/>
      <c r="H409" s="238"/>
      <c r="I409" s="106" t="s">
        <v>352</v>
      </c>
      <c r="J409" s="168">
        <v>0</v>
      </c>
      <c r="K409" s="88"/>
      <c r="L409" s="88"/>
      <c r="M409" s="88"/>
      <c r="N409" s="88"/>
      <c r="O409" s="33"/>
      <c r="P409" s="33"/>
      <c r="Q409" s="33"/>
    </row>
    <row r="410" spans="1:17" s="148" customFormat="1" ht="57" customHeight="1">
      <c r="A410" s="13"/>
      <c r="B410" s="68"/>
      <c r="C410" s="241" t="s">
        <v>458</v>
      </c>
      <c r="D410" s="242"/>
      <c r="E410" s="242"/>
      <c r="F410" s="242"/>
      <c r="G410" s="242"/>
      <c r="H410" s="242"/>
      <c r="I410" s="106" t="s">
        <v>353</v>
      </c>
      <c r="J410" s="168">
        <v>0</v>
      </c>
      <c r="K410" s="88"/>
      <c r="L410" s="88"/>
      <c r="M410" s="88"/>
      <c r="N410" s="88"/>
      <c r="O410" s="33"/>
      <c r="P410" s="33"/>
      <c r="Q410" s="33"/>
    </row>
    <row r="411" spans="1:17" s="148" customFormat="1" ht="57" customHeight="1">
      <c r="A411" s="13"/>
      <c r="B411" s="68"/>
      <c r="C411" s="241" t="s">
        <v>459</v>
      </c>
      <c r="D411" s="242"/>
      <c r="E411" s="242"/>
      <c r="F411" s="242"/>
      <c r="G411" s="242"/>
      <c r="H411" s="242"/>
      <c r="I411" s="106" t="s">
        <v>354</v>
      </c>
      <c r="J411" s="168">
        <v>0</v>
      </c>
      <c r="K411" s="88"/>
      <c r="L411" s="88"/>
      <c r="M411" s="88"/>
      <c r="N411" s="88"/>
      <c r="O411" s="33"/>
      <c r="P411" s="33"/>
      <c r="Q411" s="33"/>
    </row>
    <row r="412" spans="1:17" s="148" customFormat="1" ht="57">
      <c r="A412" s="13"/>
      <c r="B412" s="68"/>
      <c r="C412" s="241" t="s">
        <v>460</v>
      </c>
      <c r="D412" s="242"/>
      <c r="E412" s="242"/>
      <c r="F412" s="242"/>
      <c r="G412" s="242"/>
      <c r="H412" s="242"/>
      <c r="I412" s="106" t="s">
        <v>355</v>
      </c>
      <c r="J412" s="168">
        <v>0</v>
      </c>
      <c r="K412" s="88"/>
      <c r="L412" s="88"/>
      <c r="M412" s="88"/>
      <c r="N412" s="88"/>
      <c r="O412" s="33"/>
      <c r="P412" s="33"/>
      <c r="Q412" s="33"/>
    </row>
    <row r="413" spans="1:17" s="148" customFormat="1" ht="42.75" customHeight="1">
      <c r="A413" s="13"/>
      <c r="B413" s="68"/>
      <c r="C413" s="241" t="s">
        <v>461</v>
      </c>
      <c r="D413" s="242"/>
      <c r="E413" s="242"/>
      <c r="F413" s="242"/>
      <c r="G413" s="242"/>
      <c r="H413" s="242"/>
      <c r="I413" s="106" t="s">
        <v>356</v>
      </c>
      <c r="J413" s="168">
        <v>0</v>
      </c>
      <c r="K413" s="88"/>
      <c r="L413" s="88"/>
      <c r="M413" s="88"/>
      <c r="N413" s="88"/>
      <c r="O413" s="33"/>
      <c r="P413" s="33"/>
      <c r="Q413" s="33"/>
    </row>
    <row r="414" spans="1:17" s="148" customFormat="1" ht="57" customHeight="1">
      <c r="A414" s="13"/>
      <c r="B414" s="68"/>
      <c r="C414" s="241" t="s">
        <v>462</v>
      </c>
      <c r="D414" s="242"/>
      <c r="E414" s="242"/>
      <c r="F414" s="242"/>
      <c r="G414" s="242"/>
      <c r="H414" s="242"/>
      <c r="I414" s="106" t="s">
        <v>357</v>
      </c>
      <c r="J414" s="168">
        <v>0</v>
      </c>
      <c r="K414" s="88"/>
      <c r="L414" s="88"/>
      <c r="M414" s="88"/>
      <c r="N414" s="88"/>
      <c r="O414" s="33"/>
      <c r="P414" s="33"/>
      <c r="Q414" s="33"/>
    </row>
    <row r="415" spans="1:17" s="148" customFormat="1" ht="57" customHeight="1">
      <c r="A415" s="13"/>
      <c r="B415" s="68"/>
      <c r="C415" s="241" t="s">
        <v>463</v>
      </c>
      <c r="D415" s="242"/>
      <c r="E415" s="242"/>
      <c r="F415" s="242"/>
      <c r="G415" s="242"/>
      <c r="H415" s="242"/>
      <c r="I415" s="106" t="s">
        <v>358</v>
      </c>
      <c r="J415" s="168">
        <v>0</v>
      </c>
      <c r="K415" s="88"/>
      <c r="L415" s="88"/>
      <c r="M415" s="88"/>
      <c r="N415" s="88"/>
      <c r="O415" s="33"/>
      <c r="P415" s="33"/>
      <c r="Q415" s="33"/>
    </row>
    <row r="416" spans="1:17" s="148" customFormat="1" ht="71.25" customHeight="1">
      <c r="A416" s="13"/>
      <c r="B416" s="68"/>
      <c r="C416" s="241" t="s">
        <v>464</v>
      </c>
      <c r="D416" s="242"/>
      <c r="E416" s="242"/>
      <c r="F416" s="242"/>
      <c r="G416" s="242"/>
      <c r="H416" s="242"/>
      <c r="I416" s="106" t="s">
        <v>359</v>
      </c>
      <c r="J416" s="168">
        <v>0</v>
      </c>
      <c r="K416" s="88"/>
      <c r="L416" s="88"/>
      <c r="M416" s="88"/>
      <c r="N416" s="88"/>
      <c r="O416" s="33"/>
      <c r="P416" s="33"/>
      <c r="Q416" s="33"/>
    </row>
    <row r="417" spans="1:17" s="72" customFormat="1">
      <c r="A417" s="13"/>
      <c r="B417" s="30"/>
      <c r="C417" s="30"/>
      <c r="D417" s="30"/>
      <c r="E417" s="30"/>
      <c r="F417" s="30"/>
      <c r="G417" s="30"/>
      <c r="H417" s="201"/>
      <c r="I417" s="201"/>
      <c r="J417" s="70"/>
      <c r="K417" s="88"/>
      <c r="L417" s="88"/>
      <c r="M417" s="88"/>
      <c r="N417" s="88"/>
      <c r="O417" s="33"/>
      <c r="P417" s="33"/>
      <c r="Q417" s="33"/>
    </row>
    <row r="418" spans="1:17" s="67" customFormat="1">
      <c r="A418" s="13"/>
      <c r="B418" s="68"/>
      <c r="C418" s="57"/>
      <c r="D418" s="57"/>
      <c r="E418" s="57"/>
      <c r="F418" s="57"/>
      <c r="G418" s="57"/>
      <c r="H418" s="73"/>
      <c r="I418" s="73"/>
      <c r="J418" s="70"/>
      <c r="K418" s="88"/>
      <c r="L418" s="88"/>
      <c r="M418" s="88"/>
      <c r="N418" s="88"/>
      <c r="O418" s="33"/>
      <c r="P418" s="33"/>
      <c r="Q418" s="33"/>
    </row>
    <row r="419" spans="1:17" s="173" customFormat="1">
      <c r="A419" s="13"/>
      <c r="B419" s="111"/>
      <c r="C419" s="16"/>
      <c r="D419" s="16"/>
      <c r="E419" s="16"/>
      <c r="F419" s="16"/>
      <c r="G419" s="16"/>
      <c r="H419" s="58"/>
      <c r="I419" s="58"/>
      <c r="J419" s="87"/>
      <c r="K419" s="88"/>
      <c r="L419" s="88"/>
      <c r="M419" s="88"/>
      <c r="N419" s="88"/>
      <c r="O419" s="33"/>
      <c r="P419" s="33"/>
      <c r="Q419" s="33"/>
    </row>
    <row r="420" spans="1:17">
      <c r="A420" s="13"/>
      <c r="B420" s="30"/>
      <c r="C420" s="30"/>
      <c r="D420" s="30"/>
      <c r="E420" s="30"/>
      <c r="F420" s="30"/>
      <c r="G420" s="30"/>
      <c r="H420" s="201"/>
      <c r="I420" s="201"/>
      <c r="K420" s="88"/>
      <c r="L420" s="88"/>
      <c r="M420" s="88"/>
      <c r="N420" s="88"/>
      <c r="O420" s="33"/>
      <c r="P420" s="33"/>
      <c r="Q420" s="33"/>
    </row>
    <row r="421" spans="1:17">
      <c r="A421" s="13"/>
      <c r="B421" s="30"/>
      <c r="C421" s="16"/>
      <c r="D421" s="16"/>
      <c r="F421" s="16"/>
      <c r="G421" s="16"/>
      <c r="H421" s="58"/>
      <c r="I421" s="58"/>
      <c r="J421" s="61" t="s">
        <v>41</v>
      </c>
      <c r="K421" s="88"/>
      <c r="L421" s="88"/>
      <c r="M421" s="88"/>
      <c r="N421" s="88"/>
      <c r="O421" s="33"/>
      <c r="P421" s="33"/>
      <c r="Q421" s="33"/>
    </row>
    <row r="422" spans="1:17">
      <c r="A422" s="13"/>
      <c r="B422" s="14"/>
      <c r="C422" s="16"/>
      <c r="D422" s="16"/>
      <c r="F422" s="16"/>
      <c r="G422" s="16"/>
      <c r="H422" s="58"/>
      <c r="I422" s="62" t="s">
        <v>42</v>
      </c>
      <c r="J422" s="63"/>
      <c r="K422" s="88"/>
      <c r="L422" s="88"/>
      <c r="M422" s="88"/>
      <c r="N422" s="88"/>
      <c r="O422" s="33"/>
      <c r="P422" s="33"/>
      <c r="Q422" s="33"/>
    </row>
    <row r="423" spans="1:17" s="67" customFormat="1" ht="42.75" customHeight="1">
      <c r="A423" s="13"/>
      <c r="B423" s="68"/>
      <c r="C423" s="236" t="s">
        <v>360</v>
      </c>
      <c r="D423" s="239"/>
      <c r="E423" s="239"/>
      <c r="F423" s="239"/>
      <c r="G423" s="239"/>
      <c r="H423" s="240"/>
      <c r="I423" s="106" t="s">
        <v>361</v>
      </c>
      <c r="J423" s="221">
        <v>0</v>
      </c>
      <c r="K423" s="88"/>
      <c r="L423" s="88"/>
      <c r="M423" s="88"/>
      <c r="N423" s="88"/>
      <c r="O423" s="33"/>
      <c r="P423" s="33"/>
      <c r="Q423" s="33"/>
    </row>
    <row r="424" spans="1:17" s="67" customFormat="1" ht="42.75" customHeight="1">
      <c r="A424" s="13"/>
      <c r="B424" s="68"/>
      <c r="C424" s="241" t="s">
        <v>362</v>
      </c>
      <c r="D424" s="242"/>
      <c r="E424" s="242"/>
      <c r="F424" s="242"/>
      <c r="G424" s="242"/>
      <c r="H424" s="242"/>
      <c r="I424" s="106" t="s">
        <v>363</v>
      </c>
      <c r="J424" s="222">
        <v>0</v>
      </c>
      <c r="K424" s="88"/>
      <c r="L424" s="88"/>
      <c r="M424" s="88"/>
      <c r="N424" s="88"/>
      <c r="O424" s="33"/>
      <c r="P424" s="33"/>
      <c r="Q424" s="33"/>
    </row>
    <row r="425" spans="1:17" s="67" customFormat="1" ht="17.25" customHeight="1">
      <c r="A425" s="13"/>
      <c r="B425" s="68"/>
      <c r="C425" s="243" t="s">
        <v>672</v>
      </c>
      <c r="D425" s="244"/>
      <c r="E425" s="244"/>
      <c r="F425" s="244"/>
      <c r="G425" s="244"/>
      <c r="H425" s="245"/>
      <c r="I425" s="246" t="s">
        <v>673</v>
      </c>
      <c r="J425" s="123">
        <v>135</v>
      </c>
      <c r="K425" s="88"/>
      <c r="L425" s="88"/>
      <c r="M425" s="88"/>
      <c r="N425" s="88"/>
      <c r="O425" s="33"/>
      <c r="P425" s="33"/>
      <c r="Q425" s="33"/>
    </row>
    <row r="426" spans="1:17" s="67" customFormat="1" ht="35.1" customHeight="1">
      <c r="A426" s="13"/>
      <c r="B426" s="68"/>
      <c r="C426" s="156"/>
      <c r="D426" s="179"/>
      <c r="E426" s="236" t="s">
        <v>366</v>
      </c>
      <c r="F426" s="239"/>
      <c r="G426" s="239"/>
      <c r="H426" s="240"/>
      <c r="I426" s="247"/>
      <c r="J426" s="123">
        <v>0</v>
      </c>
      <c r="K426" s="88"/>
      <c r="L426" s="88"/>
      <c r="M426" s="88"/>
      <c r="N426" s="88"/>
      <c r="O426" s="33"/>
      <c r="P426" s="33"/>
      <c r="Q426" s="33"/>
    </row>
    <row r="427" spans="1:17" s="67" customFormat="1" ht="45" customHeight="1">
      <c r="A427" s="13"/>
      <c r="B427" s="68"/>
      <c r="C427" s="158"/>
      <c r="D427" s="183"/>
      <c r="E427" s="236" t="s">
        <v>674</v>
      </c>
      <c r="F427" s="237"/>
      <c r="G427" s="237"/>
      <c r="H427" s="238"/>
      <c r="I427" s="248"/>
      <c r="J427" s="123">
        <v>0</v>
      </c>
      <c r="K427" s="88"/>
      <c r="L427" s="88"/>
      <c r="M427" s="88"/>
      <c r="N427" s="88"/>
      <c r="O427" s="33"/>
      <c r="P427" s="33"/>
      <c r="Q427" s="33"/>
    </row>
    <row r="428" spans="1:17" s="72" customFormat="1">
      <c r="A428" s="13"/>
      <c r="B428" s="30"/>
      <c r="C428" s="30"/>
      <c r="D428" s="30"/>
      <c r="E428" s="30"/>
      <c r="F428" s="30"/>
      <c r="G428" s="30"/>
      <c r="H428" s="201"/>
      <c r="I428" s="201"/>
      <c r="J428" s="70"/>
      <c r="K428" s="88"/>
      <c r="L428" s="88"/>
      <c r="M428" s="88"/>
      <c r="N428" s="88"/>
      <c r="O428" s="33"/>
      <c r="P428" s="33"/>
      <c r="Q428" s="33"/>
    </row>
    <row r="429" spans="1:17" s="67" customFormat="1">
      <c r="A429" s="13"/>
      <c r="B429" s="68"/>
      <c r="C429" s="57"/>
      <c r="D429" s="57"/>
      <c r="E429" s="57"/>
      <c r="F429" s="57"/>
      <c r="G429" s="57"/>
      <c r="H429" s="73"/>
      <c r="I429" s="73"/>
      <c r="J429" s="70"/>
      <c r="K429" s="88"/>
      <c r="L429" s="88"/>
      <c r="M429" s="88"/>
      <c r="N429" s="88"/>
      <c r="O429" s="33"/>
      <c r="P429" s="33"/>
      <c r="Q429" s="33"/>
    </row>
    <row r="430" spans="1:17" s="72" customFormat="1">
      <c r="A430" s="13"/>
      <c r="B430" s="68"/>
      <c r="C430" s="16"/>
      <c r="D430" s="16"/>
      <c r="E430" s="16"/>
      <c r="F430" s="16"/>
      <c r="G430" s="16"/>
      <c r="H430" s="58"/>
      <c r="I430" s="58"/>
      <c r="J430" s="87"/>
      <c r="K430" s="88"/>
      <c r="L430" s="88"/>
      <c r="M430" s="88"/>
      <c r="N430" s="88"/>
      <c r="O430" s="33"/>
      <c r="P430" s="33"/>
      <c r="Q430" s="33"/>
    </row>
    <row r="431" spans="1:17" s="72" customFormat="1">
      <c r="A431" s="13"/>
      <c r="B431" s="30" t="s">
        <v>465</v>
      </c>
      <c r="C431" s="16"/>
      <c r="D431" s="16"/>
      <c r="E431" s="16"/>
      <c r="F431" s="16"/>
      <c r="G431" s="16"/>
      <c r="H431" s="58"/>
      <c r="I431" s="58"/>
      <c r="J431" s="87"/>
      <c r="K431" s="88"/>
      <c r="L431" s="88"/>
      <c r="M431" s="88"/>
      <c r="N431" s="88"/>
      <c r="O431" s="33"/>
      <c r="P431" s="33"/>
      <c r="Q431" s="33"/>
    </row>
    <row r="432" spans="1:17">
      <c r="A432" s="13"/>
      <c r="B432" s="30"/>
      <c r="C432" s="30"/>
      <c r="D432" s="30"/>
      <c r="E432" s="30"/>
      <c r="F432" s="30"/>
      <c r="G432" s="30"/>
      <c r="H432" s="201"/>
      <c r="I432" s="201"/>
      <c r="K432" s="88"/>
      <c r="L432" s="88"/>
      <c r="M432" s="88"/>
      <c r="N432" s="88"/>
      <c r="O432" s="33"/>
      <c r="P432" s="33"/>
      <c r="Q432" s="33"/>
    </row>
    <row r="433" spans="1:17">
      <c r="A433" s="13"/>
      <c r="B433" s="30"/>
      <c r="C433" s="16"/>
      <c r="D433" s="16"/>
      <c r="F433" s="16"/>
      <c r="G433" s="16"/>
      <c r="H433" s="58"/>
      <c r="I433" s="58"/>
      <c r="J433" s="61" t="s">
        <v>41</v>
      </c>
      <c r="K433" s="88"/>
      <c r="L433" s="88"/>
      <c r="M433" s="88"/>
      <c r="N433" s="88"/>
      <c r="O433" s="33"/>
      <c r="P433" s="33"/>
      <c r="Q433" s="33"/>
    </row>
    <row r="434" spans="1:17">
      <c r="A434" s="13"/>
      <c r="B434" s="14"/>
      <c r="C434" s="16"/>
      <c r="D434" s="16"/>
      <c r="F434" s="16"/>
      <c r="G434" s="16"/>
      <c r="H434" s="58"/>
      <c r="I434" s="62" t="s">
        <v>42</v>
      </c>
      <c r="J434" s="63"/>
      <c r="K434" s="88"/>
      <c r="L434" s="88"/>
      <c r="M434" s="88"/>
      <c r="N434" s="88"/>
      <c r="O434" s="33"/>
      <c r="P434" s="33"/>
      <c r="Q434" s="33"/>
    </row>
    <row r="435" spans="1:17" s="67" customFormat="1" ht="57" customHeight="1">
      <c r="A435" s="13"/>
      <c r="B435" s="14"/>
      <c r="C435" s="236" t="s">
        <v>368</v>
      </c>
      <c r="D435" s="239"/>
      <c r="E435" s="239"/>
      <c r="F435" s="239"/>
      <c r="G435" s="239"/>
      <c r="H435" s="240"/>
      <c r="I435" s="106" t="s">
        <v>369</v>
      </c>
      <c r="J435" s="168">
        <v>0</v>
      </c>
      <c r="K435" s="88"/>
      <c r="L435" s="88"/>
      <c r="M435" s="88"/>
      <c r="N435" s="88"/>
      <c r="O435" s="33"/>
      <c r="P435" s="33"/>
      <c r="Q435" s="33"/>
    </row>
    <row r="436" spans="1:17" s="148" customFormat="1" ht="85.5" customHeight="1">
      <c r="A436" s="13"/>
      <c r="B436" s="111"/>
      <c r="C436" s="236" t="s">
        <v>466</v>
      </c>
      <c r="D436" s="237"/>
      <c r="E436" s="237"/>
      <c r="F436" s="237"/>
      <c r="G436" s="237"/>
      <c r="H436" s="238"/>
      <c r="I436" s="106" t="s">
        <v>370</v>
      </c>
      <c r="J436" s="168">
        <v>0</v>
      </c>
      <c r="K436" s="88"/>
      <c r="L436" s="88"/>
      <c r="M436" s="88"/>
      <c r="N436" s="88"/>
      <c r="O436" s="33"/>
      <c r="P436" s="33"/>
      <c r="Q436" s="33"/>
    </row>
    <row r="437" spans="1:17" s="148" customFormat="1" ht="42.75">
      <c r="A437" s="13"/>
      <c r="B437" s="111"/>
      <c r="C437" s="236" t="s">
        <v>467</v>
      </c>
      <c r="D437" s="237"/>
      <c r="E437" s="237"/>
      <c r="F437" s="237"/>
      <c r="G437" s="237"/>
      <c r="H437" s="238"/>
      <c r="I437" s="106" t="s">
        <v>371</v>
      </c>
      <c r="J437" s="168">
        <v>0</v>
      </c>
      <c r="K437" s="88"/>
      <c r="L437" s="88"/>
      <c r="M437" s="88"/>
      <c r="N437" s="88"/>
      <c r="O437" s="33"/>
      <c r="P437" s="33"/>
      <c r="Q437" s="33"/>
    </row>
    <row r="438" spans="1:17" s="148" customFormat="1" ht="71.25">
      <c r="A438" s="13"/>
      <c r="B438" s="111"/>
      <c r="C438" s="236" t="s">
        <v>468</v>
      </c>
      <c r="D438" s="237"/>
      <c r="E438" s="237"/>
      <c r="F438" s="237"/>
      <c r="G438" s="237"/>
      <c r="H438" s="238"/>
      <c r="I438" s="106" t="s">
        <v>372</v>
      </c>
      <c r="J438" s="168">
        <v>0</v>
      </c>
      <c r="K438" s="88"/>
      <c r="L438" s="88"/>
      <c r="M438" s="88"/>
      <c r="N438" s="88"/>
      <c r="O438" s="33"/>
      <c r="P438" s="33"/>
      <c r="Q438" s="33"/>
    </row>
    <row r="439" spans="1:17" s="72" customFormat="1">
      <c r="A439" s="13"/>
      <c r="B439" s="30"/>
      <c r="C439" s="30"/>
      <c r="D439" s="30"/>
      <c r="E439" s="30"/>
      <c r="F439" s="30"/>
      <c r="G439" s="30"/>
      <c r="H439" s="201"/>
      <c r="I439" s="201"/>
      <c r="J439" s="70"/>
      <c r="K439" s="88"/>
      <c r="L439" s="88"/>
      <c r="M439" s="88"/>
      <c r="N439" s="88"/>
      <c r="O439" s="33"/>
      <c r="P439" s="33"/>
      <c r="Q439" s="33"/>
    </row>
    <row r="440" spans="1:17" s="67" customFormat="1">
      <c r="A440" s="13"/>
      <c r="B440" s="68"/>
      <c r="C440" s="57"/>
      <c r="D440" s="57"/>
      <c r="E440" s="57"/>
      <c r="F440" s="57"/>
      <c r="G440" s="57"/>
      <c r="H440" s="73"/>
      <c r="I440" s="73"/>
      <c r="J440" s="70"/>
      <c r="K440" s="88"/>
      <c r="L440" s="88"/>
      <c r="M440" s="88"/>
      <c r="N440" s="88"/>
      <c r="O440" s="33"/>
      <c r="P440" s="33"/>
      <c r="Q440" s="33"/>
    </row>
    <row r="441" spans="1:17" s="173" customFormat="1">
      <c r="A441" s="13"/>
      <c r="C441" s="16"/>
      <c r="D441" s="16"/>
      <c r="E441" s="16"/>
      <c r="F441" s="16"/>
      <c r="G441" s="16"/>
      <c r="H441" s="58"/>
      <c r="I441" s="58"/>
      <c r="J441" s="87"/>
      <c r="K441" s="88"/>
      <c r="L441" s="88"/>
      <c r="M441" s="88"/>
      <c r="N441" s="88"/>
      <c r="O441" s="33"/>
      <c r="P441" s="33"/>
      <c r="Q441" s="33"/>
    </row>
    <row r="442" spans="1:17" s="173" customFormat="1">
      <c r="A442" s="13"/>
      <c r="B442" s="30" t="s">
        <v>469</v>
      </c>
      <c r="C442" s="16"/>
      <c r="D442" s="16"/>
      <c r="E442" s="16"/>
      <c r="F442" s="16"/>
      <c r="G442" s="16"/>
      <c r="H442" s="58"/>
      <c r="I442" s="58"/>
      <c r="J442" s="87"/>
      <c r="K442" s="88"/>
      <c r="L442" s="88"/>
      <c r="M442" s="88"/>
      <c r="N442" s="88"/>
      <c r="O442" s="33"/>
      <c r="P442" s="33"/>
      <c r="Q442" s="33"/>
    </row>
    <row r="443" spans="1:17">
      <c r="A443" s="13"/>
      <c r="B443" s="30"/>
      <c r="C443" s="30"/>
      <c r="D443" s="30"/>
      <c r="E443" s="30"/>
      <c r="F443" s="30"/>
      <c r="G443" s="30"/>
      <c r="H443" s="201"/>
      <c r="I443" s="201"/>
      <c r="K443" s="88"/>
      <c r="L443" s="88"/>
      <c r="M443" s="88"/>
      <c r="N443" s="88"/>
      <c r="O443" s="33"/>
      <c r="P443" s="33"/>
      <c r="Q443" s="33"/>
    </row>
    <row r="444" spans="1:17">
      <c r="A444" s="13"/>
      <c r="B444" s="30"/>
      <c r="C444" s="16"/>
      <c r="D444" s="16"/>
      <c r="F444" s="16"/>
      <c r="G444" s="16"/>
      <c r="H444" s="58"/>
      <c r="I444" s="58"/>
      <c r="J444" s="61" t="s">
        <v>41</v>
      </c>
      <c r="K444" s="88"/>
      <c r="L444" s="88"/>
      <c r="M444" s="88"/>
      <c r="N444" s="88"/>
      <c r="O444" s="33"/>
      <c r="P444" s="33"/>
      <c r="Q444" s="33"/>
    </row>
    <row r="445" spans="1:17">
      <c r="A445" s="13"/>
      <c r="B445" s="14"/>
      <c r="C445" s="16"/>
      <c r="D445" s="16"/>
      <c r="F445" s="16"/>
      <c r="G445" s="16"/>
      <c r="H445" s="58"/>
      <c r="I445" s="62" t="s">
        <v>42</v>
      </c>
      <c r="J445" s="63"/>
      <c r="K445" s="88"/>
      <c r="L445" s="88"/>
      <c r="M445" s="88"/>
      <c r="N445" s="88"/>
      <c r="O445" s="33"/>
      <c r="P445" s="33"/>
      <c r="Q445" s="33"/>
    </row>
    <row r="446" spans="1:17" s="148" customFormat="1" ht="42.75" customHeight="1">
      <c r="A446" s="13"/>
      <c r="B446" s="173"/>
      <c r="C446" s="236" t="s">
        <v>470</v>
      </c>
      <c r="D446" s="239"/>
      <c r="E446" s="239"/>
      <c r="F446" s="239"/>
      <c r="G446" s="239"/>
      <c r="H446" s="240"/>
      <c r="I446" s="106" t="s">
        <v>373</v>
      </c>
      <c r="J446" s="168">
        <v>0</v>
      </c>
      <c r="K446" s="88"/>
      <c r="L446" s="88"/>
      <c r="M446" s="88"/>
      <c r="N446" s="88"/>
      <c r="O446" s="33"/>
      <c r="P446" s="33"/>
      <c r="Q446" s="33"/>
    </row>
    <row r="447" spans="1:17" s="148" customFormat="1" ht="57" customHeight="1">
      <c r="A447" s="13"/>
      <c r="B447" s="111"/>
      <c r="C447" s="236" t="s">
        <v>471</v>
      </c>
      <c r="D447" s="237"/>
      <c r="E447" s="237"/>
      <c r="F447" s="237"/>
      <c r="G447" s="237"/>
      <c r="H447" s="238"/>
      <c r="I447" s="106" t="s">
        <v>374</v>
      </c>
      <c r="J447" s="168">
        <v>0</v>
      </c>
      <c r="K447" s="88"/>
      <c r="L447" s="88"/>
      <c r="M447" s="88"/>
      <c r="N447" s="88"/>
      <c r="O447" s="33"/>
      <c r="P447" s="33"/>
      <c r="Q447" s="33"/>
    </row>
    <row r="448" spans="1:17" s="148" customFormat="1" ht="57" customHeight="1">
      <c r="A448" s="13"/>
      <c r="B448" s="111"/>
      <c r="C448" s="236" t="s">
        <v>472</v>
      </c>
      <c r="D448" s="237"/>
      <c r="E448" s="237"/>
      <c r="F448" s="237"/>
      <c r="G448" s="237"/>
      <c r="H448" s="238"/>
      <c r="I448" s="106" t="s">
        <v>375</v>
      </c>
      <c r="J448" s="168">
        <v>0</v>
      </c>
      <c r="K448" s="88"/>
      <c r="L448" s="88"/>
      <c r="M448" s="88"/>
      <c r="N448" s="88"/>
      <c r="O448" s="33"/>
      <c r="P448" s="33"/>
      <c r="Q448" s="33"/>
    </row>
    <row r="449" spans="1:21" s="148" customFormat="1" ht="57" customHeight="1">
      <c r="A449" s="13"/>
      <c r="B449" s="111"/>
      <c r="C449" s="236" t="s">
        <v>376</v>
      </c>
      <c r="D449" s="237"/>
      <c r="E449" s="237"/>
      <c r="F449" s="237"/>
      <c r="G449" s="237"/>
      <c r="H449" s="238"/>
      <c r="I449" s="106" t="s">
        <v>377</v>
      </c>
      <c r="J449" s="168">
        <v>0</v>
      </c>
      <c r="K449" s="88"/>
      <c r="L449" s="88"/>
      <c r="M449" s="88"/>
      <c r="N449" s="88"/>
      <c r="O449" s="33"/>
      <c r="P449" s="33"/>
      <c r="Q449" s="33"/>
    </row>
    <row r="450" spans="1:21" s="148" customFormat="1" ht="57" customHeight="1">
      <c r="A450" s="13"/>
      <c r="B450" s="111"/>
      <c r="C450" s="236" t="s">
        <v>473</v>
      </c>
      <c r="D450" s="237"/>
      <c r="E450" s="237"/>
      <c r="F450" s="237"/>
      <c r="G450" s="237"/>
      <c r="H450" s="238"/>
      <c r="I450" s="106" t="s">
        <v>378</v>
      </c>
      <c r="J450" s="168">
        <v>0</v>
      </c>
      <c r="K450" s="88"/>
      <c r="L450" s="88"/>
      <c r="M450" s="88"/>
      <c r="N450" s="88"/>
      <c r="O450" s="33"/>
      <c r="P450" s="33"/>
      <c r="Q450" s="33"/>
    </row>
    <row r="451" spans="1:21" s="72" customFormat="1">
      <c r="A451" s="13"/>
      <c r="B451" s="30"/>
      <c r="C451" s="30"/>
      <c r="D451" s="30"/>
      <c r="E451" s="30"/>
      <c r="F451" s="30"/>
      <c r="G451" s="30"/>
      <c r="H451" s="201"/>
      <c r="I451" s="201"/>
      <c r="J451" s="70"/>
      <c r="K451" s="88"/>
      <c r="L451" s="88"/>
      <c r="M451" s="88"/>
      <c r="N451" s="88"/>
      <c r="O451" s="33"/>
      <c r="P451" s="33"/>
      <c r="Q451" s="33"/>
    </row>
    <row r="452" spans="1:21" s="67" customFormat="1">
      <c r="A452" s="13"/>
      <c r="B452" s="68"/>
      <c r="C452" s="57"/>
      <c r="D452" s="57"/>
      <c r="E452" s="57"/>
      <c r="F452" s="57"/>
      <c r="G452" s="57"/>
      <c r="H452" s="73"/>
      <c r="I452" s="73"/>
      <c r="J452" s="70"/>
      <c r="K452" s="74"/>
      <c r="L452" s="74"/>
      <c r="M452" s="74"/>
      <c r="N452" s="74"/>
      <c r="O452" s="33"/>
      <c r="P452" s="33"/>
      <c r="Q452" s="33"/>
    </row>
    <row r="453" spans="1:21" s="67" customFormat="1">
      <c r="A453" s="13"/>
      <c r="B453" s="111"/>
      <c r="C453" s="111"/>
      <c r="D453" s="57"/>
      <c r="E453" s="57"/>
      <c r="F453" s="57"/>
      <c r="G453" s="57"/>
      <c r="H453" s="73"/>
      <c r="I453" s="141" t="str">
        <f>HYPERLINK("#"&amp;$B$3&amp;"!a1","TOPへ戻る")</f>
        <v>TOPへ戻る</v>
      </c>
      <c r="J453" s="70"/>
      <c r="K453" s="74"/>
      <c r="L453" s="74"/>
      <c r="M453" s="74"/>
      <c r="N453" s="74"/>
      <c r="O453" s="74"/>
      <c r="P453" s="74"/>
      <c r="Q453" s="74"/>
      <c r="R453" s="74"/>
      <c r="S453" s="74"/>
      <c r="T453" s="74"/>
      <c r="U453" s="74"/>
    </row>
    <row r="454" spans="1:21" s="67" customFormat="1">
      <c r="A454" s="13"/>
      <c r="B454" s="111"/>
      <c r="C454" s="111"/>
      <c r="D454" s="57"/>
      <c r="E454" s="57"/>
      <c r="F454" s="57"/>
      <c r="G454" s="57"/>
      <c r="H454" s="73"/>
      <c r="I454" s="73"/>
      <c r="J454" s="70"/>
      <c r="K454" s="74"/>
      <c r="L454" s="74"/>
      <c r="M454" s="74"/>
      <c r="N454" s="74"/>
      <c r="O454" s="33"/>
      <c r="P454" s="33"/>
      <c r="Q454" s="33"/>
    </row>
    <row r="455" spans="1:21" s="148" customFormat="1">
      <c r="A455" s="190"/>
      <c r="B455" s="191"/>
      <c r="C455" s="15"/>
      <c r="D455" s="15"/>
      <c r="E455" s="16"/>
      <c r="F455" s="15"/>
      <c r="G455" s="15"/>
      <c r="H455" s="17"/>
      <c r="I455" s="17"/>
      <c r="J455" s="18"/>
      <c r="K455" s="18"/>
      <c r="L455" s="18"/>
      <c r="M455" s="19"/>
      <c r="N455" s="19"/>
    </row>
    <row r="456" spans="1:21" s="148" customFormat="1">
      <c r="A456" s="190"/>
      <c r="B456" s="191"/>
      <c r="C456" s="15"/>
      <c r="D456" s="15"/>
      <c r="E456" s="16"/>
      <c r="F456" s="15"/>
      <c r="G456" s="15"/>
      <c r="H456" s="17"/>
      <c r="I456" s="17"/>
      <c r="J456" s="18"/>
      <c r="K456" s="18"/>
      <c r="L456" s="18"/>
      <c r="M456" s="19"/>
      <c r="N456" s="19"/>
    </row>
    <row r="457" spans="1:21" s="148" customFormat="1">
      <c r="A457" s="190"/>
      <c r="B457" s="191"/>
      <c r="C457" s="15"/>
      <c r="D457" s="15"/>
      <c r="E457" s="16"/>
      <c r="F457" s="15"/>
      <c r="G457" s="15"/>
      <c r="H457" s="17"/>
      <c r="I457" s="17"/>
      <c r="J457" s="18"/>
      <c r="K457" s="18"/>
      <c r="L457" s="18"/>
      <c r="M457" s="19"/>
      <c r="N457" s="19"/>
    </row>
    <row r="458" spans="1:21" s="148" customFormat="1">
      <c r="A458" s="190"/>
      <c r="B458" s="191"/>
      <c r="C458" s="15"/>
      <c r="D458" s="15"/>
      <c r="E458" s="16"/>
      <c r="F458" s="15"/>
      <c r="G458" s="15"/>
      <c r="H458" s="17"/>
      <c r="I458" s="17"/>
      <c r="J458" s="18"/>
      <c r="K458" s="18"/>
      <c r="L458" s="18"/>
      <c r="M458" s="19"/>
      <c r="N458" s="19"/>
    </row>
    <row r="459" spans="1:21" s="148" customFormat="1">
      <c r="A459" s="190"/>
      <c r="B459" s="191"/>
      <c r="C459" s="15"/>
      <c r="D459" s="15"/>
      <c r="E459" s="16"/>
      <c r="F459" s="15"/>
      <c r="G459" s="15"/>
      <c r="H459" s="17"/>
      <c r="I459" s="17"/>
      <c r="J459" s="18"/>
      <c r="K459" s="18"/>
      <c r="L459" s="18"/>
      <c r="M459" s="19"/>
      <c r="N459" s="19"/>
    </row>
    <row r="460" spans="1:21" s="148" customFormat="1">
      <c r="A460" s="190"/>
      <c r="B460" s="191"/>
      <c r="C460" s="15"/>
      <c r="D460" s="15"/>
      <c r="E460" s="16"/>
      <c r="F460" s="15"/>
      <c r="G460" s="15"/>
      <c r="H460" s="17"/>
      <c r="I460" s="17"/>
      <c r="J460" s="18"/>
      <c r="K460" s="18"/>
      <c r="L460" s="18"/>
      <c r="M460" s="19"/>
      <c r="N460" s="19"/>
    </row>
    <row r="461" spans="1:21" s="148" customFormat="1">
      <c r="A461" s="190"/>
      <c r="B461" s="191"/>
      <c r="C461" s="15"/>
      <c r="D461" s="15"/>
      <c r="E461" s="16"/>
      <c r="F461" s="15"/>
      <c r="G461" s="15"/>
      <c r="H461" s="17"/>
      <c r="I461" s="17"/>
      <c r="J461" s="18"/>
      <c r="K461" s="18"/>
      <c r="L461" s="18"/>
      <c r="M461" s="19"/>
      <c r="N461" s="19"/>
    </row>
    <row r="462" spans="1:21" s="148" customFormat="1">
      <c r="A462" s="190"/>
      <c r="B462" s="191"/>
      <c r="C462" s="15"/>
      <c r="D462" s="15"/>
      <c r="E462" s="16"/>
      <c r="F462" s="15"/>
      <c r="G462" s="15"/>
      <c r="H462" s="17"/>
      <c r="I462" s="17"/>
      <c r="J462" s="18"/>
      <c r="K462" s="18"/>
      <c r="L462" s="18"/>
      <c r="M462" s="19"/>
      <c r="N462" s="19"/>
    </row>
    <row r="463" spans="1:21" s="148" customFormat="1">
      <c r="A463" s="190"/>
      <c r="B463" s="191"/>
      <c r="C463" s="15"/>
      <c r="D463" s="15"/>
      <c r="E463" s="16"/>
      <c r="F463" s="15"/>
      <c r="G463" s="15"/>
      <c r="H463" s="17"/>
      <c r="I463" s="17"/>
      <c r="J463" s="18"/>
      <c r="K463" s="18"/>
      <c r="L463" s="18"/>
      <c r="M463" s="19"/>
      <c r="N463" s="19"/>
    </row>
    <row r="464" spans="1:21" s="148" customFormat="1">
      <c r="A464" s="190"/>
      <c r="B464" s="191"/>
      <c r="C464" s="15"/>
      <c r="D464" s="15"/>
      <c r="E464" s="16"/>
      <c r="F464" s="15"/>
      <c r="G464" s="15"/>
      <c r="H464" s="17"/>
      <c r="I464" s="17"/>
      <c r="J464" s="18"/>
      <c r="K464" s="18"/>
      <c r="L464" s="18"/>
      <c r="M464" s="19"/>
      <c r="N464" s="19"/>
    </row>
    <row r="465" spans="1:14" s="148" customFormat="1">
      <c r="A465" s="190"/>
      <c r="B465" s="191"/>
      <c r="C465" s="15"/>
      <c r="D465" s="15"/>
      <c r="E465" s="16"/>
      <c r="F465" s="15"/>
      <c r="G465" s="15"/>
      <c r="H465" s="17"/>
      <c r="I465" s="17"/>
      <c r="J465" s="18"/>
      <c r="K465" s="18"/>
      <c r="L465" s="18"/>
      <c r="M465" s="19"/>
      <c r="N465" s="19"/>
    </row>
    <row r="466" spans="1:14" s="148" customFormat="1">
      <c r="A466" s="190"/>
      <c r="B466" s="191"/>
      <c r="C466" s="15"/>
      <c r="D466" s="15"/>
      <c r="E466" s="16"/>
      <c r="F466" s="15"/>
      <c r="G466" s="15"/>
      <c r="H466" s="17"/>
      <c r="I466" s="17"/>
      <c r="J466" s="18"/>
      <c r="K466" s="18"/>
      <c r="L466" s="18"/>
      <c r="M466" s="19"/>
      <c r="N466" s="19"/>
    </row>
    <row r="467" spans="1:14" s="148" customFormat="1">
      <c r="A467" s="190"/>
      <c r="B467" s="191"/>
      <c r="C467" s="15"/>
      <c r="D467" s="15"/>
      <c r="E467" s="16"/>
      <c r="F467" s="15"/>
      <c r="G467" s="15"/>
      <c r="H467" s="17"/>
      <c r="I467" s="17"/>
      <c r="J467" s="18"/>
      <c r="K467" s="18"/>
      <c r="L467" s="18"/>
      <c r="M467" s="19"/>
      <c r="N467" s="19"/>
    </row>
    <row r="468" spans="1:14" s="148" customFormat="1">
      <c r="A468" s="190"/>
      <c r="B468" s="191"/>
      <c r="C468" s="15"/>
      <c r="D468" s="15"/>
      <c r="E468" s="16"/>
      <c r="F468" s="15"/>
      <c r="G468" s="15"/>
      <c r="H468" s="17"/>
      <c r="I468" s="17"/>
      <c r="J468" s="18"/>
      <c r="K468" s="18"/>
      <c r="L468" s="18"/>
      <c r="M468" s="19"/>
      <c r="N468" s="19"/>
    </row>
    <row r="469" spans="1:14" s="148" customFormat="1">
      <c r="A469" s="190"/>
      <c r="B469" s="191"/>
      <c r="C469" s="15"/>
      <c r="D469" s="15"/>
      <c r="E469" s="16"/>
      <c r="F469" s="15"/>
      <c r="G469" s="15"/>
      <c r="H469" s="17"/>
      <c r="I469" s="17"/>
      <c r="J469" s="18"/>
      <c r="K469" s="18"/>
      <c r="L469" s="18"/>
      <c r="M469" s="19"/>
      <c r="N469" s="19"/>
    </row>
    <row r="470" spans="1:14" s="148" customFormat="1">
      <c r="A470" s="190"/>
      <c r="B470" s="191"/>
      <c r="C470" s="15"/>
      <c r="D470" s="15"/>
      <c r="E470" s="16"/>
      <c r="F470" s="15"/>
      <c r="G470" s="15"/>
      <c r="H470" s="17"/>
      <c r="I470" s="17"/>
      <c r="J470" s="18"/>
      <c r="K470" s="18"/>
      <c r="L470" s="18"/>
      <c r="M470" s="19"/>
      <c r="N470" s="19"/>
    </row>
    <row r="471" spans="1:14" s="148" customFormat="1">
      <c r="A471" s="190"/>
      <c r="B471" s="191"/>
      <c r="C471" s="15"/>
      <c r="D471" s="15"/>
      <c r="E471" s="16"/>
      <c r="F471" s="15"/>
      <c r="G471" s="15"/>
      <c r="H471" s="17"/>
      <c r="I471" s="17"/>
      <c r="J471" s="18"/>
      <c r="K471" s="18"/>
      <c r="L471" s="18"/>
      <c r="M471" s="19"/>
      <c r="N471" s="19"/>
    </row>
    <row r="472" spans="1:14" s="148" customFormat="1">
      <c r="A472" s="190"/>
      <c r="B472" s="20"/>
      <c r="C472" s="15"/>
      <c r="D472" s="15"/>
      <c r="E472" s="16"/>
      <c r="F472" s="15"/>
      <c r="G472" s="15"/>
      <c r="H472" s="17"/>
      <c r="I472" s="17"/>
      <c r="J472" s="18"/>
      <c r="K472" s="18"/>
      <c r="L472" s="18"/>
      <c r="M472" s="19"/>
      <c r="N472" s="19"/>
    </row>
    <row r="473" spans="1:14" s="148" customFormat="1">
      <c r="A473" s="190"/>
      <c r="B473" s="20"/>
      <c r="C473" s="15"/>
      <c r="D473" s="15"/>
      <c r="E473" s="16"/>
      <c r="F473" s="15"/>
      <c r="G473" s="15"/>
      <c r="H473" s="17"/>
      <c r="I473" s="17"/>
      <c r="J473" s="18"/>
      <c r="K473" s="18"/>
      <c r="L473" s="18"/>
      <c r="M473" s="19"/>
      <c r="N473" s="19"/>
    </row>
    <row r="474" spans="1:14" s="148" customFormat="1">
      <c r="A474" s="190"/>
      <c r="B474" s="20"/>
      <c r="C474" s="15"/>
      <c r="D474" s="15"/>
      <c r="E474" s="16"/>
      <c r="F474" s="15"/>
      <c r="G474" s="15"/>
      <c r="H474" s="17"/>
      <c r="I474" s="17"/>
      <c r="J474" s="18"/>
      <c r="K474" s="18"/>
      <c r="L474" s="18"/>
      <c r="M474" s="19"/>
      <c r="N474" s="19"/>
    </row>
  </sheetData>
  <mergeCells count="299">
    <mergeCell ref="I20:J20"/>
    <mergeCell ref="I21:J21"/>
    <mergeCell ref="I22:J22"/>
    <mergeCell ref="I23:J23"/>
    <mergeCell ref="I24:J24"/>
    <mergeCell ref="I25:J25"/>
    <mergeCell ref="I10:J10"/>
    <mergeCell ref="I11:J11"/>
    <mergeCell ref="I12:J12"/>
    <mergeCell ref="I13:J13"/>
    <mergeCell ref="I14:J14"/>
    <mergeCell ref="I15:J15"/>
    <mergeCell ref="C31:H31"/>
    <mergeCell ref="I31:J31"/>
    <mergeCell ref="C32:H32"/>
    <mergeCell ref="I32:J32"/>
    <mergeCell ref="K31:O31"/>
    <mergeCell ref="K32:O32"/>
    <mergeCell ref="C29:H29"/>
    <mergeCell ref="I29:J29"/>
    <mergeCell ref="K29:Q29"/>
    <mergeCell ref="C30:H30"/>
    <mergeCell ref="I30:J30"/>
    <mergeCell ref="K30:O30"/>
    <mergeCell ref="C35:H35"/>
    <mergeCell ref="C36:H36"/>
    <mergeCell ref="C37:H37"/>
    <mergeCell ref="K35:O35"/>
    <mergeCell ref="K36:O36"/>
    <mergeCell ref="K37:O37"/>
    <mergeCell ref="C33:H33"/>
    <mergeCell ref="I33:J33"/>
    <mergeCell ref="C34:H34"/>
    <mergeCell ref="K33:O33"/>
    <mergeCell ref="K34:O34"/>
    <mergeCell ref="D41:K41"/>
    <mergeCell ref="D42:K42"/>
    <mergeCell ref="C50:D51"/>
    <mergeCell ref="E50:H50"/>
    <mergeCell ref="I50:I55"/>
    <mergeCell ref="E51:H51"/>
    <mergeCell ref="C52:D55"/>
    <mergeCell ref="E52:H52"/>
    <mergeCell ref="E53:F53"/>
    <mergeCell ref="I64:I67"/>
    <mergeCell ref="E65:H67"/>
    <mergeCell ref="C75:H75"/>
    <mergeCell ref="I75:I76"/>
    <mergeCell ref="C76:H76"/>
    <mergeCell ref="C92:H92"/>
    <mergeCell ref="G53:H53"/>
    <mergeCell ref="E54:H54"/>
    <mergeCell ref="E55:F55"/>
    <mergeCell ref="G55:H55"/>
    <mergeCell ref="C56:H56"/>
    <mergeCell ref="C64:H64"/>
    <mergeCell ref="C106:F107"/>
    <mergeCell ref="G106:H106"/>
    <mergeCell ref="G107:H107"/>
    <mergeCell ref="C108:F109"/>
    <mergeCell ref="G108:H108"/>
    <mergeCell ref="G109:H109"/>
    <mergeCell ref="C100:F101"/>
    <mergeCell ref="G100:H100"/>
    <mergeCell ref="I100:I117"/>
    <mergeCell ref="G101:H101"/>
    <mergeCell ref="C102:F103"/>
    <mergeCell ref="G102:H102"/>
    <mergeCell ref="G103:H103"/>
    <mergeCell ref="C104:F105"/>
    <mergeCell ref="G104:H104"/>
    <mergeCell ref="G105:H105"/>
    <mergeCell ref="C114:F115"/>
    <mergeCell ref="G114:H114"/>
    <mergeCell ref="G115:H115"/>
    <mergeCell ref="C116:F117"/>
    <mergeCell ref="G116:H116"/>
    <mergeCell ref="G117:H117"/>
    <mergeCell ref="C110:F111"/>
    <mergeCell ref="G110:H110"/>
    <mergeCell ref="G111:H111"/>
    <mergeCell ref="C112:F113"/>
    <mergeCell ref="G112:H112"/>
    <mergeCell ref="G113:H113"/>
    <mergeCell ref="C145:D148"/>
    <mergeCell ref="E145:F147"/>
    <mergeCell ref="G145:H145"/>
    <mergeCell ref="I145:I148"/>
    <mergeCell ref="G146:H146"/>
    <mergeCell ref="G147:H147"/>
    <mergeCell ref="E148:H148"/>
    <mergeCell ref="C125:H125"/>
    <mergeCell ref="I125:I137"/>
    <mergeCell ref="C126:F137"/>
    <mergeCell ref="G126:G127"/>
    <mergeCell ref="G128:G129"/>
    <mergeCell ref="G130:G131"/>
    <mergeCell ref="G132:G133"/>
    <mergeCell ref="G134:G135"/>
    <mergeCell ref="G136:G137"/>
    <mergeCell ref="C149:D151"/>
    <mergeCell ref="E149:H149"/>
    <mergeCell ref="I149:I151"/>
    <mergeCell ref="E150:H150"/>
    <mergeCell ref="E151:H151"/>
    <mergeCell ref="C152:D158"/>
    <mergeCell ref="E152:H152"/>
    <mergeCell ref="E153:H153"/>
    <mergeCell ref="I153:I154"/>
    <mergeCell ref="E154:H154"/>
    <mergeCell ref="E155:H155"/>
    <mergeCell ref="E156:H156"/>
    <mergeCell ref="E157:H157"/>
    <mergeCell ref="E158:H158"/>
    <mergeCell ref="C166:H166"/>
    <mergeCell ref="I166:I171"/>
    <mergeCell ref="C167:H167"/>
    <mergeCell ref="C168:H168"/>
    <mergeCell ref="C169:H169"/>
    <mergeCell ref="C170:H170"/>
    <mergeCell ref="C171:H171"/>
    <mergeCell ref="C182:C186"/>
    <mergeCell ref="D182:H182"/>
    <mergeCell ref="I182:I186"/>
    <mergeCell ref="D183:D184"/>
    <mergeCell ref="E183:H183"/>
    <mergeCell ref="E184:H184"/>
    <mergeCell ref="D185:H185"/>
    <mergeCell ref="D186:H186"/>
    <mergeCell ref="C215:H215"/>
    <mergeCell ref="I215:I219"/>
    <mergeCell ref="E216:H216"/>
    <mergeCell ref="E217:H217"/>
    <mergeCell ref="E218:H218"/>
    <mergeCell ref="E219:H219"/>
    <mergeCell ref="D201:D207"/>
    <mergeCell ref="E201:H201"/>
    <mergeCell ref="E202:H202"/>
    <mergeCell ref="E203:H203"/>
    <mergeCell ref="E204:H204"/>
    <mergeCell ref="E205:H205"/>
    <mergeCell ref="E206:H206"/>
    <mergeCell ref="E207:H207"/>
    <mergeCell ref="C194:C207"/>
    <mergeCell ref="D194:H194"/>
    <mergeCell ref="I194:I207"/>
    <mergeCell ref="D195:D199"/>
    <mergeCell ref="E195:H195"/>
    <mergeCell ref="E196:H196"/>
    <mergeCell ref="E197:H197"/>
    <mergeCell ref="E198:H198"/>
    <mergeCell ref="E199:H199"/>
    <mergeCell ref="D200:H200"/>
    <mergeCell ref="C227:H227"/>
    <mergeCell ref="I227:I228"/>
    <mergeCell ref="C228:H228"/>
    <mergeCell ref="C236:H236"/>
    <mergeCell ref="I236:I241"/>
    <mergeCell ref="E237:H237"/>
    <mergeCell ref="E238:H238"/>
    <mergeCell ref="C239:H239"/>
    <mergeCell ref="E240:H240"/>
    <mergeCell ref="E241:H241"/>
    <mergeCell ref="E260:H260"/>
    <mergeCell ref="E261:H261"/>
    <mergeCell ref="E262:H262"/>
    <mergeCell ref="E263:H263"/>
    <mergeCell ref="E264:H264"/>
    <mergeCell ref="C265:H265"/>
    <mergeCell ref="C252:H252"/>
    <mergeCell ref="I252:I264"/>
    <mergeCell ref="D253:D264"/>
    <mergeCell ref="E253:H253"/>
    <mergeCell ref="E254:H254"/>
    <mergeCell ref="E255:H255"/>
    <mergeCell ref="E256:H256"/>
    <mergeCell ref="E257:H257"/>
    <mergeCell ref="E258:H258"/>
    <mergeCell ref="E259:H259"/>
    <mergeCell ref="E274:H274"/>
    <mergeCell ref="E275:H275"/>
    <mergeCell ref="E276:H276"/>
    <mergeCell ref="E277:H277"/>
    <mergeCell ref="C278:H278"/>
    <mergeCell ref="C279:H279"/>
    <mergeCell ref="I265:I277"/>
    <mergeCell ref="D266:D277"/>
    <mergeCell ref="E266:H266"/>
    <mergeCell ref="E267:H267"/>
    <mergeCell ref="E268:H268"/>
    <mergeCell ref="E269:H269"/>
    <mergeCell ref="E270:H270"/>
    <mergeCell ref="E271:H271"/>
    <mergeCell ref="E272:H272"/>
    <mergeCell ref="E273:H273"/>
    <mergeCell ref="C292:H292"/>
    <mergeCell ref="C293:H293"/>
    <mergeCell ref="C294:H294"/>
    <mergeCell ref="C295:H295"/>
    <mergeCell ref="C299:F299"/>
    <mergeCell ref="C300:H300"/>
    <mergeCell ref="C280:H280"/>
    <mergeCell ref="C287:F287"/>
    <mergeCell ref="C288:H288"/>
    <mergeCell ref="C289:H289"/>
    <mergeCell ref="C290:H290"/>
    <mergeCell ref="C291:H291"/>
    <mergeCell ref="C316:H316"/>
    <mergeCell ref="C317:H317"/>
    <mergeCell ref="C325:H325"/>
    <mergeCell ref="C326:H326"/>
    <mergeCell ref="C327:H327"/>
    <mergeCell ref="C328:H328"/>
    <mergeCell ref="C301:H301"/>
    <mergeCell ref="C305:F305"/>
    <mergeCell ref="C306:H306"/>
    <mergeCell ref="C310:F310"/>
    <mergeCell ref="C311:H311"/>
    <mergeCell ref="C315:F315"/>
    <mergeCell ref="C335:H335"/>
    <mergeCell ref="C336:H336"/>
    <mergeCell ref="C337:H337"/>
    <mergeCell ref="C345:H345"/>
    <mergeCell ref="C346:H346"/>
    <mergeCell ref="C347:H347"/>
    <mergeCell ref="C329:H329"/>
    <mergeCell ref="C330:H330"/>
    <mergeCell ref="C331:H331"/>
    <mergeCell ref="C332:H332"/>
    <mergeCell ref="C333:H333"/>
    <mergeCell ref="C334:H334"/>
    <mergeCell ref="C353:H353"/>
    <mergeCell ref="I353:I354"/>
    <mergeCell ref="E354:H354"/>
    <mergeCell ref="C355:H355"/>
    <mergeCell ref="C356:H356"/>
    <mergeCell ref="C357:H357"/>
    <mergeCell ref="C348:H348"/>
    <mergeCell ref="C349:H349"/>
    <mergeCell ref="C350:H350"/>
    <mergeCell ref="C351:H351"/>
    <mergeCell ref="I351:I352"/>
    <mergeCell ref="E352:H352"/>
    <mergeCell ref="I373:I374"/>
    <mergeCell ref="C374:H374"/>
    <mergeCell ref="C375:H375"/>
    <mergeCell ref="C358:H358"/>
    <mergeCell ref="C359:H359"/>
    <mergeCell ref="C360:H360"/>
    <mergeCell ref="C361:H361"/>
    <mergeCell ref="C362:H362"/>
    <mergeCell ref="C370:H370"/>
    <mergeCell ref="C376:H376"/>
    <mergeCell ref="C377:H377"/>
    <mergeCell ref="C378:H378"/>
    <mergeCell ref="C386:H386"/>
    <mergeCell ref="C387:H387"/>
    <mergeCell ref="C388:H388"/>
    <mergeCell ref="C371:H371"/>
    <mergeCell ref="C372:H372"/>
    <mergeCell ref="C373:H373"/>
    <mergeCell ref="C412:H412"/>
    <mergeCell ref="C413:H413"/>
    <mergeCell ref="E402:H402"/>
    <mergeCell ref="E403:H403"/>
    <mergeCell ref="E404:H404"/>
    <mergeCell ref="E405:H405"/>
    <mergeCell ref="E406:H406"/>
    <mergeCell ref="E407:H407"/>
    <mergeCell ref="C389:H389"/>
    <mergeCell ref="C390:H390"/>
    <mergeCell ref="C391:H391"/>
    <mergeCell ref="C392:H392"/>
    <mergeCell ref="C393:H393"/>
    <mergeCell ref="C401:H401"/>
    <mergeCell ref="C38:H38"/>
    <mergeCell ref="K38:O38"/>
    <mergeCell ref="C438:H438"/>
    <mergeCell ref="C446:H446"/>
    <mergeCell ref="C447:H447"/>
    <mergeCell ref="C448:H448"/>
    <mergeCell ref="C449:H449"/>
    <mergeCell ref="C450:H450"/>
    <mergeCell ref="I425:I427"/>
    <mergeCell ref="E426:H426"/>
    <mergeCell ref="E427:H427"/>
    <mergeCell ref="C435:H435"/>
    <mergeCell ref="C436:H436"/>
    <mergeCell ref="C437:H437"/>
    <mergeCell ref="C414:H414"/>
    <mergeCell ref="C415:H415"/>
    <mergeCell ref="C416:H416"/>
    <mergeCell ref="C423:H423"/>
    <mergeCell ref="C424:H424"/>
    <mergeCell ref="C425:H425"/>
    <mergeCell ref="E408:H408"/>
    <mergeCell ref="E409:H409"/>
    <mergeCell ref="C410:H410"/>
    <mergeCell ref="C411:H411"/>
  </mergeCells>
  <phoneticPr fontId="1"/>
  <hyperlinks>
    <hyperlink ref="A1:XFD1" location="下北圏域!A1" display="圏域TOPへ"/>
  </hyperlinks>
  <printOptions horizontalCentered="1"/>
  <pageMargins left="0.19685039370078741" right="0.19685039370078741" top="0.39370078740157483" bottom="0.43307086614173229" header="0.19685039370078741" footer="0.19685039370078741"/>
  <pageSetup paperSize="9" scale="73" firstPageNumber="3" fitToHeight="0" orientation="landscape" useFirstPageNumber="1" r:id="rId1"/>
  <headerFooter>
    <oddFooter>&amp;C&amp;14&amp;P</oddFooter>
  </headerFooter>
  <rowBreaks count="20" manualBreakCount="20">
    <brk id="43" max="22" man="1"/>
    <brk id="70" max="22" man="1"/>
    <brk id="87" max="22" man="1"/>
    <brk id="120" max="22" man="1"/>
    <brk id="140" max="22" man="1"/>
    <brk id="161" max="22" man="1"/>
    <brk id="175" max="22" man="1"/>
    <brk id="210" max="22" man="1"/>
    <brk id="245" max="22" man="1"/>
    <brk id="283" max="22" man="1"/>
    <brk id="302" max="22" man="1"/>
    <brk id="320" max="22" man="1"/>
    <brk id="330" max="22" man="1"/>
    <brk id="340" max="22" man="1"/>
    <brk id="350" max="22" man="1"/>
    <brk id="365" max="22" man="1"/>
    <brk id="381" max="22" man="1"/>
    <brk id="396" max="22" man="1"/>
    <brk id="409" max="22" man="1"/>
    <brk id="430" max="22" man="1"/>
  </rowBreaks>
</worksheet>
</file>

<file path=xl/worksheets/sheet6.xml><?xml version="1.0" encoding="utf-8"?>
<worksheet xmlns="http://schemas.openxmlformats.org/spreadsheetml/2006/main" xmlns:r="http://schemas.openxmlformats.org/officeDocument/2006/relationships">
  <sheetPr>
    <tabColor theme="9"/>
    <pageSetUpPr fitToPage="1"/>
  </sheetPr>
  <dimension ref="A1:V474"/>
  <sheetViews>
    <sheetView showGridLines="0" view="pageBreakPreview" zoomScale="70" zoomScaleNormal="100" zoomScaleSheetLayoutView="70" workbookViewId="0">
      <selection activeCell="A2" sqref="A2"/>
    </sheetView>
  </sheetViews>
  <sheetFormatPr defaultColWidth="9" defaultRowHeight="17.25"/>
  <cols>
    <col min="1" max="1" width="8.875" style="192" customWidth="1"/>
    <col min="2" max="2" width="2.25" style="20" customWidth="1"/>
    <col min="3" max="4" width="4.625" style="15" customWidth="1"/>
    <col min="5" max="5" width="4.625" style="16" customWidth="1"/>
    <col min="6" max="6" width="4.625" style="15" customWidth="1"/>
    <col min="7" max="7" width="22.375" style="15" customWidth="1"/>
    <col min="8" max="8" width="25.5" style="17" customWidth="1"/>
    <col min="9" max="9" width="56.25" style="17" customWidth="1"/>
    <col min="10" max="12" width="11.375" style="18" customWidth="1"/>
    <col min="13" max="14" width="11.375" style="19" customWidth="1"/>
    <col min="15" max="17" width="9" style="20" customWidth="1"/>
    <col min="18" max="16384" width="9" style="20"/>
  </cols>
  <sheetData>
    <row r="1" spans="1:21" s="195" customFormat="1" ht="13.5">
      <c r="A1" s="193" t="s">
        <v>379</v>
      </c>
      <c r="B1" s="225"/>
      <c r="C1" s="26"/>
      <c r="D1" s="26"/>
      <c r="E1" s="226"/>
      <c r="F1" s="26"/>
      <c r="G1" s="26"/>
      <c r="H1" s="196"/>
      <c r="I1" s="196"/>
      <c r="J1" s="26"/>
      <c r="K1" s="26"/>
      <c r="L1" s="26"/>
      <c r="M1" s="227"/>
      <c r="N1" s="227"/>
      <c r="O1" s="227"/>
      <c r="P1" s="227"/>
      <c r="Q1" s="227"/>
      <c r="R1" s="227"/>
      <c r="S1" s="227"/>
      <c r="T1" s="227"/>
      <c r="U1" s="227"/>
    </row>
    <row r="2" spans="1:21">
      <c r="A2" s="13"/>
      <c r="B2" s="14"/>
    </row>
    <row r="3" spans="1:21" ht="18.75">
      <c r="A3" s="13"/>
      <c r="B3" s="22" t="s">
        <v>675</v>
      </c>
      <c r="C3" s="23"/>
      <c r="D3" s="23"/>
      <c r="E3" s="23"/>
      <c r="F3" s="23"/>
      <c r="G3" s="23"/>
      <c r="H3" s="21"/>
      <c r="I3" s="21"/>
    </row>
    <row r="4" spans="1:21">
      <c r="A4" s="13"/>
      <c r="B4" s="24" t="s">
        <v>676</v>
      </c>
      <c r="C4" s="25"/>
      <c r="D4" s="25"/>
      <c r="E4" s="25"/>
      <c r="F4" s="25"/>
      <c r="G4" s="25"/>
      <c r="H4" s="201"/>
      <c r="I4" s="201"/>
    </row>
    <row r="5" spans="1:21">
      <c r="A5" s="13"/>
      <c r="B5" s="26"/>
      <c r="C5" s="27"/>
      <c r="D5" s="27"/>
      <c r="E5" s="27"/>
      <c r="F5" s="27"/>
      <c r="G5" s="27"/>
      <c r="H5" s="28"/>
      <c r="I5" s="28"/>
    </row>
    <row r="6" spans="1:21">
      <c r="A6" s="13"/>
      <c r="B6" s="29"/>
    </row>
    <row r="7" spans="1:21">
      <c r="A7" s="13"/>
      <c r="B7" s="29"/>
    </row>
    <row r="8" spans="1:21" s="33" customFormat="1">
      <c r="A8" s="13"/>
      <c r="B8" s="30" t="s">
        <v>630</v>
      </c>
      <c r="C8" s="31"/>
      <c r="D8" s="31"/>
      <c r="E8" s="31"/>
      <c r="F8" s="31"/>
      <c r="G8" s="31"/>
      <c r="H8" s="32"/>
      <c r="I8" s="32"/>
      <c r="J8" s="18"/>
      <c r="K8" s="18"/>
      <c r="L8" s="18"/>
      <c r="M8" s="19"/>
      <c r="N8" s="19"/>
    </row>
    <row r="9" spans="1:21" s="33" customFormat="1">
      <c r="A9" s="13"/>
      <c r="B9" s="30"/>
      <c r="C9" s="31"/>
      <c r="D9" s="31"/>
      <c r="E9" s="31"/>
      <c r="F9" s="31"/>
      <c r="G9" s="31"/>
      <c r="H9" s="32"/>
      <c r="I9" s="32"/>
      <c r="J9" s="18"/>
      <c r="K9" s="18"/>
      <c r="L9" s="18"/>
      <c r="M9" s="19"/>
      <c r="N9" s="19"/>
    </row>
    <row r="10" spans="1:21" s="33" customFormat="1">
      <c r="A10" s="13"/>
      <c r="B10" s="34"/>
      <c r="C10" s="31"/>
      <c r="D10" s="31"/>
      <c r="E10" s="31"/>
      <c r="F10" s="31"/>
      <c r="G10" s="31"/>
      <c r="H10" s="32"/>
      <c r="I10" s="324" t="s">
        <v>25</v>
      </c>
      <c r="J10" s="325"/>
      <c r="K10" s="203" t="s">
        <v>631</v>
      </c>
      <c r="L10" s="18"/>
      <c r="M10" s="19"/>
      <c r="N10" s="19"/>
    </row>
    <row r="11" spans="1:21" s="33" customFormat="1">
      <c r="A11" s="13"/>
      <c r="B11" s="29"/>
      <c r="C11" s="31"/>
      <c r="D11" s="31"/>
      <c r="E11" s="31"/>
      <c r="F11" s="31"/>
      <c r="G11" s="31"/>
      <c r="H11" s="32"/>
      <c r="I11" s="320" t="s">
        <v>4</v>
      </c>
      <c r="J11" s="321"/>
      <c r="K11" s="204"/>
      <c r="L11" s="18"/>
      <c r="M11" s="19"/>
      <c r="N11" s="19"/>
    </row>
    <row r="12" spans="1:21" s="33" customFormat="1">
      <c r="A12" s="13"/>
      <c r="B12" s="36"/>
      <c r="C12" s="31"/>
      <c r="D12" s="31"/>
      <c r="E12" s="31"/>
      <c r="F12" s="31"/>
      <c r="G12" s="31"/>
      <c r="H12" s="32"/>
      <c r="I12" s="320" t="s">
        <v>27</v>
      </c>
      <c r="J12" s="321"/>
      <c r="K12" s="205"/>
      <c r="L12" s="18"/>
      <c r="M12" s="19"/>
      <c r="N12" s="19"/>
    </row>
    <row r="13" spans="1:21" s="33" customFormat="1">
      <c r="A13" s="13"/>
      <c r="B13" s="36"/>
      <c r="C13" s="31"/>
      <c r="D13" s="31"/>
      <c r="E13" s="31"/>
      <c r="F13" s="31"/>
      <c r="G13" s="31"/>
      <c r="H13" s="32"/>
      <c r="I13" s="320" t="s">
        <v>28</v>
      </c>
      <c r="J13" s="321"/>
      <c r="K13" s="206" t="s">
        <v>632</v>
      </c>
      <c r="L13" s="18"/>
      <c r="M13" s="19"/>
      <c r="N13" s="19"/>
    </row>
    <row r="14" spans="1:21" s="33" customFormat="1">
      <c r="A14" s="13"/>
      <c r="B14" s="29"/>
      <c r="C14" s="31"/>
      <c r="D14" s="31"/>
      <c r="E14" s="31"/>
      <c r="F14" s="31"/>
      <c r="G14" s="31"/>
      <c r="H14" s="32"/>
      <c r="I14" s="320" t="s">
        <v>29</v>
      </c>
      <c r="J14" s="321"/>
      <c r="K14" s="207"/>
      <c r="L14" s="18"/>
      <c r="M14" s="19"/>
      <c r="N14" s="19"/>
    </row>
    <row r="15" spans="1:21" s="33" customFormat="1">
      <c r="A15" s="13"/>
      <c r="B15" s="29"/>
      <c r="C15" s="31"/>
      <c r="D15" s="31"/>
      <c r="E15" s="31"/>
      <c r="F15" s="31"/>
      <c r="G15" s="31"/>
      <c r="H15" s="32"/>
      <c r="I15" s="320" t="s">
        <v>30</v>
      </c>
      <c r="J15" s="321"/>
      <c r="K15" s="208"/>
      <c r="L15" s="18"/>
      <c r="M15" s="19"/>
      <c r="N15" s="19"/>
    </row>
    <row r="16" spans="1:21" s="33" customFormat="1">
      <c r="A16" s="13"/>
      <c r="B16" s="29"/>
      <c r="C16" s="15"/>
      <c r="D16" s="15"/>
      <c r="E16" s="16"/>
      <c r="F16" s="15"/>
      <c r="G16" s="41"/>
      <c r="H16" s="17"/>
      <c r="I16" s="17"/>
      <c r="J16" s="18"/>
      <c r="K16" s="18"/>
      <c r="L16" s="18"/>
      <c r="M16" s="19"/>
      <c r="N16" s="19"/>
    </row>
    <row r="17" spans="1:22">
      <c r="A17" s="13"/>
      <c r="B17" s="29"/>
    </row>
    <row r="18" spans="1:22" s="33" customFormat="1">
      <c r="A18" s="13"/>
      <c r="B18" s="30" t="s">
        <v>633</v>
      </c>
      <c r="C18" s="31"/>
      <c r="D18" s="31"/>
      <c r="E18" s="31"/>
      <c r="F18" s="31"/>
      <c r="G18" s="31"/>
      <c r="H18" s="32"/>
      <c r="I18" s="32"/>
      <c r="J18" s="18"/>
      <c r="K18" s="18"/>
      <c r="L18" s="18"/>
      <c r="M18" s="19"/>
      <c r="N18" s="19"/>
    </row>
    <row r="19" spans="1:22" s="33" customFormat="1">
      <c r="A19" s="13"/>
      <c r="B19" s="30"/>
      <c r="C19" s="31"/>
      <c r="D19" s="31"/>
      <c r="E19" s="31"/>
      <c r="F19" s="31"/>
      <c r="G19" s="31"/>
      <c r="H19" s="32"/>
      <c r="I19" s="32"/>
      <c r="J19" s="18"/>
      <c r="K19" s="18"/>
      <c r="L19" s="18"/>
      <c r="M19" s="19"/>
      <c r="N19" s="19"/>
    </row>
    <row r="20" spans="1:22" s="33" customFormat="1">
      <c r="A20" s="13"/>
      <c r="B20" s="34"/>
      <c r="C20" s="31"/>
      <c r="D20" s="31"/>
      <c r="E20" s="31"/>
      <c r="F20" s="31"/>
      <c r="G20" s="31"/>
      <c r="H20" s="32"/>
      <c r="I20" s="324" t="s">
        <v>25</v>
      </c>
      <c r="J20" s="325"/>
      <c r="K20" s="203" t="s">
        <v>631</v>
      </c>
      <c r="L20" s="18"/>
      <c r="M20" s="19"/>
      <c r="N20" s="19"/>
    </row>
    <row r="21" spans="1:22" s="33" customFormat="1">
      <c r="A21" s="13"/>
      <c r="B21" s="29"/>
      <c r="C21" s="31"/>
      <c r="D21" s="31"/>
      <c r="E21" s="31"/>
      <c r="F21" s="31"/>
      <c r="G21" s="31"/>
      <c r="H21" s="32"/>
      <c r="I21" s="320" t="s">
        <v>4</v>
      </c>
      <c r="J21" s="321"/>
      <c r="K21" s="204"/>
      <c r="L21" s="18"/>
      <c r="M21" s="19"/>
      <c r="N21" s="19"/>
    </row>
    <row r="22" spans="1:22" s="33" customFormat="1">
      <c r="A22" s="13"/>
      <c r="B22" s="36"/>
      <c r="C22" s="31"/>
      <c r="D22" s="31"/>
      <c r="E22" s="31"/>
      <c r="F22" s="31"/>
      <c r="G22" s="31"/>
      <c r="H22" s="32"/>
      <c r="I22" s="320" t="s">
        <v>27</v>
      </c>
      <c r="J22" s="321"/>
      <c r="K22" s="205"/>
      <c r="L22" s="18"/>
      <c r="M22" s="19"/>
      <c r="N22" s="19"/>
    </row>
    <row r="23" spans="1:22" s="33" customFormat="1">
      <c r="A23" s="13"/>
      <c r="B23" s="36"/>
      <c r="C23" s="31"/>
      <c r="D23" s="31"/>
      <c r="E23" s="31"/>
      <c r="F23" s="31"/>
      <c r="G23" s="31"/>
      <c r="H23" s="32"/>
      <c r="I23" s="320" t="s">
        <v>28</v>
      </c>
      <c r="J23" s="321"/>
      <c r="K23" s="206" t="s">
        <v>632</v>
      </c>
      <c r="L23" s="18"/>
      <c r="M23" s="19"/>
      <c r="N23" s="19"/>
    </row>
    <row r="24" spans="1:22" s="33" customFormat="1">
      <c r="A24" s="13"/>
      <c r="B24" s="29"/>
      <c r="C24" s="31"/>
      <c r="D24" s="31"/>
      <c r="E24" s="31"/>
      <c r="F24" s="31"/>
      <c r="G24" s="31"/>
      <c r="H24" s="32"/>
      <c r="I24" s="320" t="s">
        <v>29</v>
      </c>
      <c r="J24" s="321"/>
      <c r="K24" s="207"/>
      <c r="L24" s="18"/>
      <c r="M24" s="19"/>
      <c r="N24" s="19"/>
    </row>
    <row r="25" spans="1:22" s="33" customFormat="1">
      <c r="A25" s="13"/>
      <c r="B25" s="29"/>
      <c r="C25" s="31"/>
      <c r="D25" s="31"/>
      <c r="E25" s="31"/>
      <c r="F25" s="31"/>
      <c r="G25" s="31"/>
      <c r="H25" s="32"/>
      <c r="I25" s="320" t="s">
        <v>30</v>
      </c>
      <c r="J25" s="321"/>
      <c r="K25" s="208"/>
      <c r="L25" s="18"/>
      <c r="M25" s="19"/>
      <c r="N25" s="19"/>
    </row>
    <row r="26" spans="1:22" s="33" customFormat="1">
      <c r="A26" s="13"/>
      <c r="B26" s="29"/>
      <c r="C26" s="15"/>
      <c r="D26" s="15"/>
      <c r="E26" s="16"/>
      <c r="F26" s="15"/>
      <c r="G26" s="41"/>
      <c r="H26" s="17"/>
      <c r="I26" s="17"/>
      <c r="J26" s="18"/>
      <c r="K26" s="18"/>
      <c r="L26" s="18"/>
      <c r="M26" s="19"/>
      <c r="N26" s="19"/>
    </row>
    <row r="27" spans="1:22" s="33" customFormat="1">
      <c r="A27" s="13"/>
      <c r="B27" s="30" t="s">
        <v>32</v>
      </c>
      <c r="C27" s="42"/>
      <c r="D27" s="42"/>
      <c r="E27" s="42"/>
      <c r="F27" s="42"/>
      <c r="G27" s="42"/>
      <c r="H27" s="32"/>
      <c r="I27" s="32"/>
      <c r="J27" s="18"/>
      <c r="K27" s="18"/>
      <c r="L27" s="18"/>
      <c r="M27" s="19"/>
      <c r="N27" s="19"/>
    </row>
    <row r="28" spans="1:22" s="33" customFormat="1">
      <c r="A28" s="13"/>
      <c r="B28" s="30"/>
      <c r="C28" s="42"/>
      <c r="D28" s="42"/>
      <c r="E28" s="42"/>
      <c r="F28" s="42"/>
      <c r="G28" s="42"/>
      <c r="H28" s="32"/>
      <c r="I28" s="32"/>
      <c r="J28" s="18"/>
      <c r="K28" s="18"/>
      <c r="L28" s="18"/>
      <c r="M28" s="19"/>
      <c r="N28" s="19"/>
    </row>
    <row r="29" spans="1:22" s="33" customFormat="1" ht="35.1" customHeight="1">
      <c r="A29" s="13"/>
      <c r="B29" s="30"/>
      <c r="C29" s="322" t="s">
        <v>33</v>
      </c>
      <c r="D29" s="323"/>
      <c r="E29" s="323"/>
      <c r="F29" s="323"/>
      <c r="G29" s="323"/>
      <c r="H29" s="323"/>
      <c r="I29" s="323" t="s">
        <v>34</v>
      </c>
      <c r="J29" s="323"/>
      <c r="K29" s="322" t="s">
        <v>35</v>
      </c>
      <c r="L29" s="323"/>
      <c r="M29" s="323"/>
      <c r="N29" s="323"/>
      <c r="O29" s="323"/>
      <c r="P29" s="323"/>
      <c r="Q29" s="323"/>
    </row>
    <row r="30" spans="1:22" s="33" customFormat="1">
      <c r="A30" s="13"/>
      <c r="B30" s="14"/>
      <c r="C30" s="318" t="str">
        <f>HYPERLINK("#"&amp;$B$3&amp;"!b66","・病床の状況")</f>
        <v>・病床の状況</v>
      </c>
      <c r="D30" s="319"/>
      <c r="E30" s="319"/>
      <c r="F30" s="319"/>
      <c r="G30" s="319"/>
      <c r="H30" s="319"/>
      <c r="I30" s="318" t="str">
        <f>HYPERLINK("#"&amp;$B$3&amp;"!b239","・入院患者の状況（年間）")</f>
        <v>・入院患者の状況（年間）</v>
      </c>
      <c r="J30" s="319"/>
      <c r="K30" s="318" t="str">
        <f>HYPERLINK("#"&amp;$B$3&amp;"!b303","・手術の状況")</f>
        <v>・手術の状況</v>
      </c>
      <c r="L30" s="319"/>
      <c r="M30" s="319"/>
      <c r="N30" s="319"/>
      <c r="O30" s="319"/>
      <c r="Q30" s="43"/>
      <c r="R30" s="43"/>
      <c r="S30" s="43"/>
      <c r="T30" s="43"/>
      <c r="U30" s="43"/>
      <c r="V30" s="20"/>
    </row>
    <row r="31" spans="1:22" s="33" customFormat="1">
      <c r="A31" s="13"/>
      <c r="B31" s="14"/>
      <c r="C31" s="318" t="str">
        <f>HYPERLINK("#"&amp;$B$3&amp;"!b81","・診療科")</f>
        <v>・診療科</v>
      </c>
      <c r="D31" s="319"/>
      <c r="E31" s="319"/>
      <c r="F31" s="319"/>
      <c r="G31" s="319"/>
      <c r="H31" s="319"/>
      <c r="I31" s="318" t="str">
        <f>HYPERLINK("#"&amp;$B$3&amp;"!b254","・入院患者の状況（月間／入院前の場所・退院先の場所の状況）")</f>
        <v>・入院患者の状況（月間／入院前の場所・退院先の場所の状況）</v>
      </c>
      <c r="J31" s="319"/>
      <c r="K31" s="318" t="str">
        <f>HYPERLINK("#"&amp;$B$3&amp;"!b325","・がん、脳卒中、心筋梗塞、分娩、精神医療への対応状況")</f>
        <v>・がん、脳卒中、心筋梗塞、分娩、精神医療への対応状況</v>
      </c>
      <c r="L31" s="319"/>
      <c r="M31" s="319"/>
      <c r="N31" s="319"/>
      <c r="O31" s="319"/>
      <c r="Q31" s="43"/>
      <c r="R31" s="43"/>
      <c r="S31" s="43"/>
      <c r="T31" s="43"/>
      <c r="U31" s="43"/>
      <c r="V31" s="20"/>
    </row>
    <row r="32" spans="1:22" s="33" customFormat="1">
      <c r="A32" s="13"/>
      <c r="B32" s="14"/>
      <c r="C32" s="318" t="str">
        <f>HYPERLINK("#"&amp;$B$3&amp;"!b85","・入院基本料・特定入院料及び届出病床数")</f>
        <v>・入院基本料・特定入院料及び届出病床数</v>
      </c>
      <c r="D32" s="319"/>
      <c r="E32" s="319"/>
      <c r="F32" s="319"/>
      <c r="G32" s="319"/>
      <c r="H32" s="319"/>
      <c r="I32" s="318" t="str">
        <f>HYPERLINK("#"&amp;$B$3&amp;"!b275","・退院後に在宅医療を必要とする患者の状況")</f>
        <v>・退院後に在宅医療を必要とする患者の状況</v>
      </c>
      <c r="J32" s="319"/>
      <c r="K32" s="318" t="str">
        <f>HYPERLINK("#"&amp;$B$3&amp;"!b361","・重症患者への対応状況")</f>
        <v>・重症患者への対応状況</v>
      </c>
      <c r="L32" s="319"/>
      <c r="M32" s="319"/>
      <c r="N32" s="319"/>
      <c r="O32" s="319"/>
      <c r="Q32" s="43"/>
      <c r="R32" s="43"/>
      <c r="S32" s="43"/>
      <c r="T32" s="43"/>
      <c r="U32" s="43"/>
      <c r="V32" s="20"/>
    </row>
    <row r="33" spans="1:22" s="33" customFormat="1">
      <c r="A33" s="13"/>
      <c r="B33" s="14"/>
      <c r="C33" s="318" t="str">
        <f>HYPERLINK("#"&amp;$B$3&amp;"!b115","・DPC医療機関群の種類")</f>
        <v>・DPC医療機関群の種類</v>
      </c>
      <c r="D33" s="319"/>
      <c r="E33" s="319"/>
      <c r="F33" s="319"/>
      <c r="G33" s="319"/>
      <c r="H33" s="319"/>
      <c r="I33" s="318" t="str">
        <f>HYPERLINK("#"&amp;$B$3&amp;"!b286","・看取りを行った患者数")</f>
        <v>・看取りを行った患者数</v>
      </c>
      <c r="J33" s="319"/>
      <c r="K33" s="318" t="str">
        <f>HYPERLINK("#"&amp;$B$3&amp;"!b385","・救急医療の実施状況")</f>
        <v>・救急医療の実施状況</v>
      </c>
      <c r="L33" s="319"/>
      <c r="M33" s="319"/>
      <c r="N33" s="319"/>
      <c r="O33" s="319"/>
      <c r="Q33" s="43"/>
      <c r="R33" s="43"/>
      <c r="S33" s="43"/>
      <c r="T33" s="43"/>
      <c r="U33" s="43"/>
      <c r="V33" s="20"/>
    </row>
    <row r="34" spans="1:22" s="33" customFormat="1">
      <c r="A34" s="13"/>
      <c r="B34" s="14"/>
      <c r="C34" s="318" t="str">
        <f>HYPERLINK("#"&amp;$B$3&amp;"!b124","・救急告示病院、二次救急医療施設の告示・認定の有無")</f>
        <v>・救急告示病院、二次救急医療施設の告示・認定の有無</v>
      </c>
      <c r="D34" s="319"/>
      <c r="E34" s="319"/>
      <c r="F34" s="319"/>
      <c r="G34" s="319"/>
      <c r="H34" s="319"/>
      <c r="I34" s="196"/>
      <c r="J34" s="26"/>
      <c r="K34" s="318" t="str">
        <f>HYPERLINK("#"&amp;$B$3&amp;"!b410","・急性期後の支援、在宅復帰の支援の状況")</f>
        <v>・急性期後の支援、在宅復帰の支援の状況</v>
      </c>
      <c r="L34" s="319"/>
      <c r="M34" s="319"/>
      <c r="N34" s="319"/>
      <c r="O34" s="319"/>
      <c r="Q34" s="43"/>
      <c r="R34" s="43"/>
      <c r="S34" s="43"/>
      <c r="T34" s="43"/>
      <c r="U34" s="43"/>
      <c r="V34" s="20"/>
    </row>
    <row r="35" spans="1:22" s="33" customFormat="1">
      <c r="A35" s="13"/>
      <c r="B35" s="14"/>
      <c r="C35" s="318" t="str">
        <f>HYPERLINK("#"&amp;$B$3&amp;"!b134","・在宅療養支援病院、在宅療養後方支援病院の届出状況")</f>
        <v>・在宅療養支援病院、在宅療養後方支援病院の届出状況</v>
      </c>
      <c r="D35" s="319"/>
      <c r="E35" s="319"/>
      <c r="F35" s="319"/>
      <c r="G35" s="319"/>
      <c r="H35" s="319"/>
      <c r="I35" s="196"/>
      <c r="K35" s="318" t="str">
        <f>HYPERLINK("#"&amp;$B$3&amp;"!b426","・全身管理の状況")</f>
        <v>・全身管理の状況</v>
      </c>
      <c r="L35" s="319"/>
      <c r="M35" s="319"/>
      <c r="N35" s="319"/>
      <c r="O35" s="319"/>
      <c r="Q35" s="43"/>
      <c r="R35" s="43"/>
      <c r="S35" s="43"/>
      <c r="T35" s="43"/>
      <c r="U35" s="43"/>
      <c r="V35" s="20"/>
    </row>
    <row r="36" spans="1:22" s="33" customFormat="1">
      <c r="A36" s="13"/>
      <c r="B36" s="14"/>
      <c r="C36" s="318" t="str">
        <f>HYPERLINK("#"&amp;$B$3&amp;"!b146","・職員数の状況")</f>
        <v>・職員数の状況</v>
      </c>
      <c r="D36" s="319"/>
      <c r="E36" s="319"/>
      <c r="F36" s="319"/>
      <c r="G36" s="319"/>
      <c r="H36" s="319"/>
      <c r="I36" s="196"/>
      <c r="K36" s="318" t="str">
        <f>HYPERLINK("#"&amp;$B$3&amp;"!b442","・リハビリテーションの実施状況")</f>
        <v>・リハビリテーションの実施状況</v>
      </c>
      <c r="L36" s="319"/>
      <c r="M36" s="319"/>
      <c r="N36" s="319"/>
      <c r="O36" s="319"/>
      <c r="Q36" s="44"/>
      <c r="R36" s="44"/>
      <c r="S36" s="44"/>
      <c r="T36" s="44"/>
      <c r="U36" s="44"/>
      <c r="V36" s="20"/>
    </row>
    <row r="37" spans="1:22" s="33" customFormat="1">
      <c r="A37" s="13"/>
      <c r="B37" s="14"/>
      <c r="C37" s="318" t="str">
        <f>HYPERLINK("#"&amp;$B$3&amp;"!b195","・退院調整部門の設置状況")</f>
        <v>・退院調整部門の設置状況</v>
      </c>
      <c r="D37" s="319"/>
      <c r="E37" s="319"/>
      <c r="F37" s="319"/>
      <c r="G37" s="319"/>
      <c r="H37" s="319"/>
      <c r="I37" s="196"/>
      <c r="K37" s="318" t="str">
        <f>HYPERLINK("#"&amp;$B$3&amp;"!b480","・長期療養患者の受入状況")</f>
        <v>・長期療養患者の受入状況</v>
      </c>
      <c r="L37" s="319"/>
      <c r="M37" s="319"/>
      <c r="N37" s="319"/>
      <c r="O37" s="319"/>
      <c r="Q37" s="44"/>
      <c r="R37" s="44"/>
      <c r="S37" s="44"/>
      <c r="T37" s="44"/>
      <c r="U37" s="44"/>
      <c r="V37" s="20"/>
    </row>
    <row r="38" spans="1:22" s="33" customFormat="1">
      <c r="A38" s="13"/>
      <c r="B38" s="14"/>
      <c r="C38" s="318" t="str">
        <f>HYPERLINK("#"&amp;$B$3&amp;"!b206","・医療機器の台数")</f>
        <v>・医療機器の台数</v>
      </c>
      <c r="D38" s="319"/>
      <c r="E38" s="319"/>
      <c r="F38" s="319"/>
      <c r="G38" s="319"/>
      <c r="H38" s="319"/>
      <c r="I38" s="17"/>
      <c r="K38" s="318" t="str">
        <f>HYPERLINK("#"&amp;$B$3&amp;"!b493","・重度の障害児等の受入状況")</f>
        <v>・重度の障害児等の受入状況</v>
      </c>
      <c r="L38" s="319"/>
      <c r="M38" s="319"/>
      <c r="N38" s="319"/>
      <c r="O38" s="319"/>
      <c r="P38" s="19"/>
      <c r="Q38" s="19"/>
      <c r="R38" s="19"/>
      <c r="S38" s="19"/>
      <c r="T38" s="19"/>
      <c r="U38" s="19"/>
      <c r="V38" s="20"/>
    </row>
    <row r="39" spans="1:22" s="33" customFormat="1">
      <c r="A39" s="13"/>
      <c r="B39" s="14"/>
      <c r="C39" s="196"/>
      <c r="D39" s="196"/>
      <c r="E39" s="196"/>
      <c r="F39" s="196"/>
      <c r="G39" s="196"/>
      <c r="H39" s="196"/>
      <c r="I39" s="17"/>
      <c r="J39" s="44"/>
      <c r="K39" s="18"/>
      <c r="L39" s="18"/>
      <c r="M39" s="19"/>
      <c r="N39" s="19"/>
    </row>
    <row r="40" spans="1:22" s="33" customFormat="1">
      <c r="A40" s="13"/>
      <c r="B40" s="14"/>
      <c r="C40" s="45" t="s">
        <v>36</v>
      </c>
      <c r="D40" s="196"/>
      <c r="E40" s="196"/>
      <c r="F40" s="196"/>
      <c r="G40" s="196"/>
      <c r="H40" s="196"/>
      <c r="I40" s="17"/>
      <c r="J40" s="44"/>
      <c r="K40" s="18"/>
      <c r="L40" s="18"/>
      <c r="M40" s="19"/>
      <c r="N40" s="19"/>
    </row>
    <row r="41" spans="1:22" s="33" customFormat="1" ht="34.5" customHeight="1">
      <c r="A41" s="13"/>
      <c r="B41" s="14"/>
      <c r="C41" s="46"/>
      <c r="D41" s="316" t="s">
        <v>37</v>
      </c>
      <c r="E41" s="316"/>
      <c r="F41" s="316"/>
      <c r="G41" s="316"/>
      <c r="H41" s="316"/>
      <c r="I41" s="316"/>
      <c r="J41" s="316"/>
      <c r="K41" s="316"/>
      <c r="L41" s="47"/>
      <c r="M41" s="47"/>
      <c r="N41" s="47"/>
    </row>
    <row r="42" spans="1:22" s="33" customFormat="1" ht="34.5" customHeight="1">
      <c r="A42" s="13"/>
      <c r="B42" s="14"/>
      <c r="C42" s="49"/>
      <c r="D42" s="317" t="s">
        <v>38</v>
      </c>
      <c r="E42" s="317"/>
      <c r="F42" s="317"/>
      <c r="G42" s="317"/>
      <c r="H42" s="317"/>
      <c r="I42" s="317"/>
      <c r="J42" s="317"/>
      <c r="K42" s="317"/>
      <c r="L42" s="47"/>
      <c r="M42" s="47"/>
      <c r="N42" s="47"/>
    </row>
    <row r="43" spans="1:22" s="33" customFormat="1">
      <c r="A43" s="13"/>
      <c r="B43" s="14"/>
      <c r="C43" s="48"/>
      <c r="D43" s="48"/>
      <c r="E43" s="48"/>
      <c r="F43" s="48"/>
      <c r="G43" s="48"/>
      <c r="H43" s="48"/>
      <c r="I43" s="48"/>
      <c r="J43" s="48"/>
      <c r="K43" s="48"/>
      <c r="L43" s="48"/>
      <c r="M43" s="48"/>
      <c r="N43" s="48"/>
    </row>
    <row r="44" spans="1:22" s="33" customFormat="1" ht="19.5">
      <c r="A44" s="13"/>
      <c r="B44" s="50" t="s">
        <v>39</v>
      </c>
      <c r="C44" s="51"/>
      <c r="D44" s="52"/>
      <c r="E44" s="52"/>
      <c r="F44" s="52"/>
      <c r="G44" s="52"/>
      <c r="H44" s="53"/>
      <c r="I44" s="53"/>
      <c r="J44" s="54"/>
      <c r="K44" s="54"/>
      <c r="L44" s="54"/>
      <c r="M44" s="55"/>
      <c r="N44" s="55"/>
    </row>
    <row r="45" spans="1:22" s="33" customFormat="1">
      <c r="A45" s="13"/>
      <c r="B45" s="14"/>
      <c r="C45" s="57"/>
      <c r="D45" s="16"/>
      <c r="E45" s="16"/>
      <c r="F45" s="16"/>
      <c r="G45" s="16"/>
      <c r="H45" s="58"/>
      <c r="I45" s="58"/>
      <c r="J45" s="59"/>
      <c r="K45" s="59"/>
      <c r="L45" s="59"/>
      <c r="M45" s="56"/>
      <c r="N45" s="56"/>
    </row>
    <row r="46" spans="1:22">
      <c r="A46" s="13"/>
      <c r="B46" s="30" t="s">
        <v>40</v>
      </c>
      <c r="C46" s="30"/>
      <c r="D46" s="30"/>
      <c r="E46" s="30"/>
      <c r="F46" s="30"/>
      <c r="G46" s="30"/>
      <c r="H46" s="201"/>
      <c r="I46" s="201"/>
      <c r="K46" s="60"/>
      <c r="L46" s="60"/>
      <c r="M46" s="60"/>
      <c r="N46" s="60"/>
      <c r="O46" s="33"/>
      <c r="P46" s="33"/>
      <c r="Q46" s="33"/>
    </row>
    <row r="47" spans="1:22">
      <c r="A47" s="13"/>
      <c r="B47" s="30"/>
      <c r="C47" s="30"/>
      <c r="D47" s="30"/>
      <c r="E47" s="30"/>
      <c r="F47" s="30"/>
      <c r="G47" s="30"/>
      <c r="H47" s="201"/>
      <c r="I47" s="201"/>
      <c r="K47" s="60"/>
      <c r="L47" s="60"/>
      <c r="M47" s="60"/>
      <c r="N47" s="60"/>
      <c r="O47" s="33"/>
      <c r="P47" s="33"/>
      <c r="Q47" s="33"/>
    </row>
    <row r="48" spans="1:22">
      <c r="A48" s="13"/>
      <c r="B48" s="30"/>
      <c r="C48" s="16"/>
      <c r="D48" s="16"/>
      <c r="F48" s="16"/>
      <c r="G48" s="16"/>
      <c r="H48" s="58"/>
      <c r="J48" s="61" t="s">
        <v>41</v>
      </c>
      <c r="K48" s="60"/>
      <c r="L48" s="60"/>
      <c r="M48" s="60"/>
      <c r="N48" s="60"/>
      <c r="O48" s="33"/>
      <c r="P48" s="33"/>
      <c r="Q48" s="33"/>
    </row>
    <row r="49" spans="1:17">
      <c r="A49" s="13"/>
      <c r="B49" s="14"/>
      <c r="C49" s="16"/>
      <c r="D49" s="16"/>
      <c r="F49" s="16"/>
      <c r="G49" s="16"/>
      <c r="H49" s="58"/>
      <c r="I49" s="62" t="s">
        <v>42</v>
      </c>
      <c r="J49" s="63"/>
      <c r="K49" s="60"/>
      <c r="L49" s="60"/>
      <c r="M49" s="60"/>
      <c r="N49" s="60"/>
      <c r="O49" s="33"/>
      <c r="P49" s="33"/>
      <c r="Q49" s="33"/>
    </row>
    <row r="50" spans="1:17" s="67" customFormat="1" ht="27" customHeight="1">
      <c r="A50" s="13"/>
      <c r="B50" s="14"/>
      <c r="C50" s="286" t="s">
        <v>43</v>
      </c>
      <c r="D50" s="287"/>
      <c r="E50" s="241" t="s">
        <v>44</v>
      </c>
      <c r="F50" s="241"/>
      <c r="G50" s="241"/>
      <c r="H50" s="241"/>
      <c r="I50" s="246" t="s">
        <v>45</v>
      </c>
      <c r="J50" s="65">
        <v>19</v>
      </c>
      <c r="K50" s="60"/>
      <c r="L50" s="60"/>
      <c r="M50" s="60"/>
      <c r="N50" s="60"/>
      <c r="O50" s="33"/>
      <c r="P50" s="33"/>
      <c r="Q50" s="33"/>
    </row>
    <row r="51" spans="1:17" s="67" customFormat="1" ht="27" customHeight="1">
      <c r="A51" s="13"/>
      <c r="B51" s="68"/>
      <c r="C51" s="290"/>
      <c r="D51" s="291"/>
      <c r="E51" s="241" t="s">
        <v>46</v>
      </c>
      <c r="F51" s="242"/>
      <c r="G51" s="242"/>
      <c r="H51" s="242"/>
      <c r="I51" s="303"/>
      <c r="J51" s="65">
        <v>19</v>
      </c>
      <c r="K51" s="60"/>
      <c r="L51" s="60"/>
      <c r="M51" s="60"/>
      <c r="N51" s="60"/>
      <c r="O51" s="33"/>
      <c r="P51" s="33"/>
      <c r="Q51" s="33"/>
    </row>
    <row r="52" spans="1:17" s="67" customFormat="1" ht="27" customHeight="1">
      <c r="A52" s="13"/>
      <c r="B52" s="68"/>
      <c r="C52" s="286" t="s">
        <v>47</v>
      </c>
      <c r="D52" s="287"/>
      <c r="E52" s="295" t="s">
        <v>44</v>
      </c>
      <c r="F52" s="296"/>
      <c r="G52" s="296"/>
      <c r="H52" s="296"/>
      <c r="I52" s="303"/>
      <c r="J52" s="65">
        <v>0</v>
      </c>
      <c r="K52" s="60"/>
      <c r="L52" s="60"/>
      <c r="M52" s="60"/>
      <c r="N52" s="60"/>
      <c r="O52" s="33"/>
      <c r="P52" s="33"/>
      <c r="Q52" s="33"/>
    </row>
    <row r="53" spans="1:17" s="67" customFormat="1" ht="27" customHeight="1">
      <c r="A53" s="13"/>
      <c r="B53" s="68"/>
      <c r="C53" s="288"/>
      <c r="D53" s="289"/>
      <c r="E53" s="290"/>
      <c r="F53" s="291"/>
      <c r="G53" s="236" t="s">
        <v>48</v>
      </c>
      <c r="H53" s="240"/>
      <c r="I53" s="303"/>
      <c r="J53" s="65">
        <v>0</v>
      </c>
      <c r="K53" s="60"/>
      <c r="L53" s="60"/>
      <c r="M53" s="60"/>
      <c r="N53" s="60"/>
      <c r="O53" s="33"/>
      <c r="P53" s="33"/>
      <c r="Q53" s="33"/>
    </row>
    <row r="54" spans="1:17" s="67" customFormat="1" ht="27" customHeight="1">
      <c r="A54" s="13"/>
      <c r="B54" s="68"/>
      <c r="C54" s="288"/>
      <c r="D54" s="289"/>
      <c r="E54" s="295" t="s">
        <v>46</v>
      </c>
      <c r="F54" s="296"/>
      <c r="G54" s="296"/>
      <c r="H54" s="296"/>
      <c r="I54" s="303"/>
      <c r="J54" s="65">
        <v>0</v>
      </c>
      <c r="K54" s="60"/>
      <c r="L54" s="60"/>
      <c r="M54" s="60"/>
      <c r="N54" s="60"/>
      <c r="O54" s="33"/>
      <c r="P54" s="33"/>
      <c r="Q54" s="33"/>
    </row>
    <row r="55" spans="1:17" s="67" customFormat="1" ht="27" customHeight="1">
      <c r="A55" s="13"/>
      <c r="B55" s="68"/>
      <c r="C55" s="290"/>
      <c r="D55" s="291"/>
      <c r="E55" s="290"/>
      <c r="F55" s="291"/>
      <c r="G55" s="236" t="s">
        <v>48</v>
      </c>
      <c r="H55" s="240"/>
      <c r="I55" s="304"/>
      <c r="J55" s="65">
        <v>0</v>
      </c>
      <c r="K55" s="60"/>
      <c r="L55" s="60"/>
      <c r="M55" s="60"/>
      <c r="N55" s="60"/>
      <c r="O55" s="33"/>
      <c r="P55" s="33"/>
      <c r="Q55" s="33"/>
    </row>
    <row r="56" spans="1:17" s="67" customFormat="1" ht="71.25">
      <c r="A56" s="13"/>
      <c r="B56" s="68"/>
      <c r="C56" s="236" t="s">
        <v>49</v>
      </c>
      <c r="D56" s="239"/>
      <c r="E56" s="239"/>
      <c r="F56" s="239"/>
      <c r="G56" s="239"/>
      <c r="H56" s="238"/>
      <c r="I56" s="69" t="s">
        <v>50</v>
      </c>
      <c r="J56" s="65">
        <v>0</v>
      </c>
      <c r="K56" s="60"/>
      <c r="L56" s="60"/>
      <c r="M56" s="60"/>
      <c r="N56" s="60"/>
      <c r="O56" s="33"/>
      <c r="P56" s="33"/>
      <c r="Q56" s="33"/>
    </row>
    <row r="57" spans="1:17" s="72" customFormat="1">
      <c r="A57" s="13"/>
      <c r="B57" s="30"/>
      <c r="C57" s="30"/>
      <c r="D57" s="30"/>
      <c r="E57" s="30"/>
      <c r="F57" s="30"/>
      <c r="G57" s="30"/>
      <c r="H57" s="201"/>
      <c r="I57" s="201"/>
      <c r="J57" s="70"/>
      <c r="K57" s="60"/>
      <c r="L57" s="60"/>
      <c r="M57" s="60"/>
      <c r="N57" s="60"/>
      <c r="O57" s="33"/>
      <c r="P57" s="33"/>
      <c r="Q57" s="33"/>
    </row>
    <row r="58" spans="1:17" s="67" customFormat="1">
      <c r="A58" s="13"/>
      <c r="B58" s="68"/>
      <c r="C58" s="57"/>
      <c r="D58" s="57"/>
      <c r="E58" s="57"/>
      <c r="F58" s="57"/>
      <c r="G58" s="57"/>
      <c r="H58" s="73"/>
      <c r="I58" s="73"/>
      <c r="J58" s="70"/>
      <c r="K58" s="60"/>
      <c r="L58" s="60"/>
      <c r="M58" s="60"/>
      <c r="N58" s="60"/>
      <c r="O58" s="33"/>
      <c r="P58" s="33"/>
      <c r="Q58" s="33"/>
    </row>
    <row r="59" spans="1:17" s="33" customFormat="1">
      <c r="A59" s="13"/>
      <c r="B59" s="14"/>
      <c r="C59" s="57"/>
      <c r="D59" s="16"/>
      <c r="E59" s="16"/>
      <c r="F59" s="16"/>
      <c r="G59" s="16"/>
      <c r="H59" s="58"/>
      <c r="I59" s="58"/>
      <c r="J59" s="59"/>
      <c r="K59" s="59"/>
      <c r="L59" s="59"/>
      <c r="M59" s="56"/>
      <c r="N59" s="56"/>
    </row>
    <row r="60" spans="1:17" s="72" customFormat="1">
      <c r="A60" s="13"/>
      <c r="B60" s="30" t="s">
        <v>51</v>
      </c>
      <c r="C60" s="30"/>
      <c r="D60" s="30"/>
      <c r="E60" s="30"/>
      <c r="F60" s="30"/>
      <c r="G60" s="30"/>
      <c r="H60" s="201"/>
      <c r="I60" s="201"/>
      <c r="J60" s="70"/>
      <c r="K60" s="71"/>
      <c r="L60" s="71"/>
      <c r="M60" s="71"/>
      <c r="N60" s="71"/>
      <c r="O60" s="33"/>
      <c r="P60" s="33"/>
      <c r="Q60" s="33"/>
    </row>
    <row r="61" spans="1:17">
      <c r="A61" s="13"/>
      <c r="B61" s="30"/>
      <c r="C61" s="30"/>
      <c r="D61" s="30"/>
      <c r="E61" s="30"/>
      <c r="F61" s="30"/>
      <c r="G61" s="30"/>
      <c r="H61" s="201"/>
      <c r="I61" s="201"/>
      <c r="K61" s="88"/>
      <c r="L61" s="88"/>
      <c r="M61" s="88"/>
      <c r="N61" s="88"/>
      <c r="O61" s="33"/>
      <c r="P61" s="33"/>
      <c r="Q61" s="33"/>
    </row>
    <row r="62" spans="1:17">
      <c r="A62" s="13"/>
      <c r="B62" s="30"/>
      <c r="C62" s="16"/>
      <c r="D62" s="16"/>
      <c r="F62" s="16"/>
      <c r="G62" s="16"/>
      <c r="H62" s="58"/>
      <c r="I62" s="58"/>
      <c r="J62" s="75" t="s">
        <v>41</v>
      </c>
      <c r="K62" s="71"/>
      <c r="L62" s="71"/>
      <c r="M62" s="71"/>
      <c r="N62" s="71"/>
      <c r="O62" s="33"/>
      <c r="P62" s="33"/>
      <c r="Q62" s="33"/>
    </row>
    <row r="63" spans="1:17">
      <c r="A63" s="13"/>
      <c r="B63" s="14"/>
      <c r="C63" s="16"/>
      <c r="D63" s="16"/>
      <c r="F63" s="16"/>
      <c r="G63" s="16"/>
      <c r="H63" s="58"/>
      <c r="I63" s="62" t="s">
        <v>42</v>
      </c>
      <c r="J63" s="76"/>
      <c r="K63" s="60"/>
      <c r="L63" s="60"/>
      <c r="M63" s="60"/>
      <c r="N63" s="60"/>
      <c r="O63" s="33"/>
      <c r="P63" s="33"/>
      <c r="Q63" s="33"/>
    </row>
    <row r="64" spans="1:17" s="67" customFormat="1" ht="17.25" customHeight="1">
      <c r="A64" s="13"/>
      <c r="B64" s="14"/>
      <c r="C64" s="295" t="s">
        <v>53</v>
      </c>
      <c r="D64" s="295"/>
      <c r="E64" s="295"/>
      <c r="F64" s="295"/>
      <c r="G64" s="295"/>
      <c r="H64" s="295"/>
      <c r="I64" s="265" t="s">
        <v>54</v>
      </c>
      <c r="J64" s="209" t="s">
        <v>56</v>
      </c>
      <c r="K64" s="71"/>
      <c r="L64" s="71"/>
      <c r="M64" s="71"/>
      <c r="N64" s="71"/>
      <c r="O64" s="33"/>
      <c r="P64" s="33"/>
      <c r="Q64" s="33"/>
    </row>
    <row r="65" spans="1:17" s="67" customFormat="1" ht="17.25" customHeight="1">
      <c r="A65" s="13"/>
      <c r="B65" s="14"/>
      <c r="C65" s="80"/>
      <c r="D65" s="81"/>
      <c r="E65" s="241" t="s">
        <v>59</v>
      </c>
      <c r="F65" s="241"/>
      <c r="G65" s="241"/>
      <c r="H65" s="241"/>
      <c r="I65" s="247"/>
      <c r="J65" s="209" t="s">
        <v>58</v>
      </c>
      <c r="K65" s="60"/>
      <c r="L65" s="60"/>
      <c r="M65" s="60"/>
      <c r="N65" s="60"/>
      <c r="O65" s="33"/>
      <c r="P65" s="33"/>
      <c r="Q65" s="33"/>
    </row>
    <row r="66" spans="1:17" s="67" customFormat="1">
      <c r="A66" s="13"/>
      <c r="B66" s="14"/>
      <c r="C66" s="80"/>
      <c r="D66" s="81"/>
      <c r="E66" s="241"/>
      <c r="F66" s="241"/>
      <c r="G66" s="241"/>
      <c r="H66" s="241"/>
      <c r="I66" s="247"/>
      <c r="J66" s="209" t="s">
        <v>60</v>
      </c>
      <c r="K66" s="71"/>
      <c r="L66" s="71"/>
      <c r="M66" s="71"/>
      <c r="N66" s="71"/>
      <c r="O66" s="33"/>
      <c r="P66" s="33"/>
      <c r="Q66" s="33"/>
    </row>
    <row r="67" spans="1:17" s="67" customFormat="1">
      <c r="A67" s="13"/>
      <c r="B67" s="14"/>
      <c r="C67" s="83"/>
      <c r="D67" s="84"/>
      <c r="E67" s="241"/>
      <c r="F67" s="241"/>
      <c r="G67" s="241"/>
      <c r="H67" s="241"/>
      <c r="I67" s="248"/>
      <c r="J67" s="209" t="s">
        <v>57</v>
      </c>
      <c r="K67" s="60"/>
      <c r="L67" s="60"/>
      <c r="M67" s="60"/>
      <c r="N67" s="60"/>
      <c r="O67" s="33"/>
      <c r="P67" s="33"/>
      <c r="Q67" s="33"/>
    </row>
    <row r="68" spans="1:17" s="72" customFormat="1">
      <c r="A68" s="13"/>
      <c r="B68" s="30"/>
      <c r="C68" s="30"/>
      <c r="D68" s="30"/>
      <c r="E68" s="30"/>
      <c r="F68" s="30"/>
      <c r="G68" s="30"/>
      <c r="H68" s="201"/>
      <c r="I68" s="201"/>
      <c r="J68" s="70"/>
      <c r="K68" s="71"/>
      <c r="L68" s="71"/>
      <c r="M68" s="71"/>
      <c r="N68" s="71"/>
      <c r="O68" s="33"/>
      <c r="P68" s="33"/>
      <c r="Q68" s="33"/>
    </row>
    <row r="69" spans="1:17" s="67" customFormat="1">
      <c r="A69" s="13"/>
      <c r="B69" s="68"/>
      <c r="C69" s="57"/>
      <c r="D69" s="57"/>
      <c r="E69" s="57"/>
      <c r="F69" s="57"/>
      <c r="G69" s="57"/>
      <c r="H69" s="73"/>
      <c r="I69" s="73"/>
      <c r="J69" s="70"/>
      <c r="K69" s="74"/>
      <c r="L69" s="74"/>
      <c r="M69" s="74"/>
      <c r="N69" s="74"/>
      <c r="O69" s="33"/>
      <c r="P69" s="33"/>
      <c r="Q69" s="33"/>
    </row>
    <row r="70" spans="1:17" s="33" customFormat="1">
      <c r="A70" s="13"/>
      <c r="B70" s="14"/>
      <c r="C70" s="57"/>
      <c r="D70" s="16"/>
      <c r="E70" s="16"/>
      <c r="F70" s="16"/>
      <c r="G70" s="16"/>
      <c r="H70" s="58"/>
      <c r="I70" s="58"/>
      <c r="J70" s="59"/>
      <c r="K70" s="59"/>
      <c r="L70" s="59"/>
      <c r="M70" s="56"/>
      <c r="N70" s="56"/>
    </row>
    <row r="71" spans="1:17" s="72" customFormat="1">
      <c r="A71" s="13"/>
      <c r="B71" s="30" t="s">
        <v>635</v>
      </c>
      <c r="C71" s="86"/>
      <c r="D71" s="86"/>
      <c r="E71" s="86"/>
      <c r="F71" s="86"/>
      <c r="G71" s="86"/>
      <c r="H71" s="201"/>
      <c r="I71" s="201"/>
      <c r="J71" s="87"/>
      <c r="K71" s="88"/>
      <c r="L71" s="88"/>
      <c r="M71" s="88"/>
      <c r="N71" s="88"/>
      <c r="O71" s="33"/>
      <c r="P71" s="33"/>
      <c r="Q71" s="33"/>
    </row>
    <row r="72" spans="1:17">
      <c r="A72" s="13"/>
      <c r="B72" s="30"/>
      <c r="C72" s="30"/>
      <c r="D72" s="30"/>
      <c r="E72" s="30"/>
      <c r="F72" s="30"/>
      <c r="G72" s="30"/>
      <c r="H72" s="201"/>
      <c r="I72" s="201"/>
      <c r="K72" s="88"/>
      <c r="L72" s="88"/>
      <c r="M72" s="88"/>
      <c r="N72" s="88"/>
      <c r="O72" s="33"/>
      <c r="P72" s="33"/>
      <c r="Q72" s="33"/>
    </row>
    <row r="73" spans="1:17">
      <c r="A73" s="13"/>
      <c r="B73" s="30"/>
      <c r="C73" s="16"/>
      <c r="D73" s="16"/>
      <c r="F73" s="16"/>
      <c r="G73" s="16"/>
      <c r="H73" s="58"/>
      <c r="I73" s="58"/>
      <c r="J73" s="61" t="s">
        <v>41</v>
      </c>
      <c r="K73" s="60"/>
      <c r="L73" s="60"/>
      <c r="M73" s="60"/>
      <c r="N73" s="60"/>
      <c r="O73" s="33"/>
      <c r="P73" s="33"/>
      <c r="Q73" s="33"/>
    </row>
    <row r="74" spans="1:17">
      <c r="A74" s="13"/>
      <c r="B74" s="14"/>
      <c r="C74" s="16"/>
      <c r="D74" s="16"/>
      <c r="F74" s="16"/>
      <c r="G74" s="16"/>
      <c r="H74" s="58"/>
      <c r="I74" s="62" t="s">
        <v>42</v>
      </c>
      <c r="J74" s="63"/>
      <c r="K74" s="60"/>
      <c r="L74" s="60"/>
      <c r="M74" s="60"/>
      <c r="N74" s="60"/>
      <c r="O74" s="33"/>
      <c r="P74" s="33"/>
      <c r="Q74" s="33"/>
    </row>
    <row r="75" spans="1:17" s="67" customFormat="1" ht="69.95" customHeight="1">
      <c r="A75" s="13"/>
      <c r="B75" s="14"/>
      <c r="C75" s="241" t="s">
        <v>636</v>
      </c>
      <c r="D75" s="241"/>
      <c r="E75" s="241"/>
      <c r="F75" s="241"/>
      <c r="G75" s="241"/>
      <c r="H75" s="242"/>
      <c r="I75" s="265" t="s">
        <v>637</v>
      </c>
      <c r="J75" s="210">
        <v>19</v>
      </c>
      <c r="K75" s="60"/>
      <c r="L75" s="60"/>
      <c r="M75" s="60"/>
      <c r="N75" s="60"/>
      <c r="O75" s="33"/>
      <c r="P75" s="33"/>
      <c r="Q75" s="33"/>
    </row>
    <row r="76" spans="1:17" s="67" customFormat="1" ht="69.95" customHeight="1">
      <c r="A76" s="13"/>
      <c r="B76" s="68"/>
      <c r="C76" s="333" t="s">
        <v>638</v>
      </c>
      <c r="D76" s="334"/>
      <c r="E76" s="334"/>
      <c r="F76" s="334"/>
      <c r="G76" s="334"/>
      <c r="H76" s="335"/>
      <c r="I76" s="302"/>
      <c r="J76" s="211">
        <v>0</v>
      </c>
      <c r="K76" s="60"/>
      <c r="L76" s="60"/>
      <c r="M76" s="60"/>
      <c r="N76" s="60"/>
      <c r="O76" s="33"/>
      <c r="P76" s="33"/>
      <c r="Q76" s="33"/>
    </row>
    <row r="77" spans="1:17" s="72" customFormat="1">
      <c r="A77" s="13"/>
      <c r="B77" s="30"/>
      <c r="C77" s="30"/>
      <c r="D77" s="30"/>
      <c r="E77" s="30"/>
      <c r="F77" s="30"/>
      <c r="G77" s="30"/>
      <c r="H77" s="201"/>
      <c r="I77" s="201"/>
      <c r="J77" s="70"/>
      <c r="K77" s="71"/>
      <c r="L77" s="71"/>
      <c r="M77" s="71"/>
      <c r="N77" s="71"/>
      <c r="O77" s="33"/>
      <c r="P77" s="33"/>
      <c r="Q77" s="33"/>
    </row>
    <row r="78" spans="1:17" ht="36" customHeight="1">
      <c r="A78" s="95"/>
      <c r="B78" s="30"/>
      <c r="C78" s="30"/>
      <c r="D78" s="30"/>
      <c r="E78" s="30"/>
      <c r="F78" s="30"/>
      <c r="G78" s="30"/>
      <c r="H78" s="201"/>
      <c r="I78" s="201"/>
      <c r="J78" s="96" t="s">
        <v>639</v>
      </c>
      <c r="K78" s="60"/>
      <c r="L78" s="60"/>
      <c r="M78" s="60"/>
      <c r="N78" s="60"/>
      <c r="O78" s="33"/>
      <c r="P78" s="33"/>
      <c r="Q78" s="33"/>
    </row>
    <row r="79" spans="1:17" ht="6" customHeight="1">
      <c r="A79" s="13"/>
      <c r="B79" s="30"/>
      <c r="C79" s="30"/>
      <c r="D79" s="30"/>
      <c r="E79" s="30"/>
      <c r="F79" s="30"/>
      <c r="G79" s="30"/>
      <c r="H79" s="201"/>
      <c r="I79" s="201"/>
      <c r="K79" s="60"/>
      <c r="L79" s="60"/>
      <c r="M79" s="60"/>
      <c r="N79" s="60"/>
      <c r="O79" s="33"/>
      <c r="P79" s="33"/>
      <c r="Q79" s="33"/>
    </row>
    <row r="80" spans="1:17" s="72" customFormat="1" ht="27">
      <c r="A80" s="13"/>
      <c r="B80" s="30"/>
      <c r="C80" s="30"/>
      <c r="D80" s="30"/>
      <c r="E80" s="30"/>
      <c r="F80" s="30"/>
      <c r="G80" s="30"/>
      <c r="H80" s="201"/>
      <c r="I80" s="201"/>
      <c r="J80" s="98" t="s">
        <v>640</v>
      </c>
      <c r="K80" s="212">
        <v>40</v>
      </c>
      <c r="L80" s="71"/>
      <c r="M80" s="71"/>
      <c r="N80" s="71"/>
      <c r="O80" s="33"/>
      <c r="P80" s="33"/>
      <c r="Q80" s="33"/>
    </row>
    <row r="81" spans="1:17" s="67" customFormat="1" ht="94.5">
      <c r="A81" s="13"/>
      <c r="B81" s="30"/>
      <c r="C81" s="57"/>
      <c r="D81" s="57"/>
      <c r="E81" s="57"/>
      <c r="F81" s="57"/>
      <c r="G81" s="57"/>
      <c r="H81" s="73"/>
      <c r="I81" s="73"/>
      <c r="J81" s="98" t="s">
        <v>641</v>
      </c>
      <c r="K81" s="213">
        <v>0</v>
      </c>
      <c r="L81" s="60"/>
      <c r="M81" s="60"/>
      <c r="N81" s="60"/>
      <c r="O81" s="33"/>
      <c r="P81" s="33"/>
      <c r="Q81" s="33"/>
    </row>
    <row r="82" spans="1:17" s="67" customFormat="1" ht="40.5">
      <c r="A82" s="13"/>
      <c r="B82" s="30"/>
      <c r="C82" s="57"/>
      <c r="D82" s="57"/>
      <c r="E82" s="57"/>
      <c r="F82" s="57"/>
      <c r="G82" s="57"/>
      <c r="H82" s="73"/>
      <c r="I82" s="73"/>
      <c r="J82" s="98" t="s">
        <v>642</v>
      </c>
      <c r="K82" s="212">
        <v>0</v>
      </c>
      <c r="L82" s="71"/>
      <c r="M82" s="71"/>
      <c r="N82" s="71"/>
      <c r="O82" s="33"/>
      <c r="P82" s="33"/>
      <c r="Q82" s="33"/>
    </row>
    <row r="83" spans="1:17" s="72" customFormat="1" ht="54">
      <c r="A83" s="13"/>
      <c r="B83" s="30"/>
      <c r="C83" s="30"/>
      <c r="D83" s="30"/>
      <c r="E83" s="30"/>
      <c r="F83" s="30"/>
      <c r="G83" s="30"/>
      <c r="H83" s="201"/>
      <c r="I83" s="201"/>
      <c r="J83" s="98" t="s">
        <v>643</v>
      </c>
      <c r="K83" s="213">
        <v>0</v>
      </c>
      <c r="L83" s="60"/>
      <c r="M83" s="60"/>
      <c r="N83" s="60"/>
      <c r="O83" s="33"/>
      <c r="P83" s="33"/>
      <c r="Q83" s="33"/>
    </row>
    <row r="84" spans="1:17" s="67" customFormat="1" ht="94.5">
      <c r="A84" s="13"/>
      <c r="B84" s="30"/>
      <c r="C84" s="57"/>
      <c r="D84" s="57"/>
      <c r="E84" s="57"/>
      <c r="F84" s="57"/>
      <c r="G84" s="57"/>
      <c r="H84" s="73"/>
      <c r="I84" s="73"/>
      <c r="J84" s="98" t="s">
        <v>644</v>
      </c>
      <c r="K84" s="212">
        <v>0</v>
      </c>
      <c r="L84" s="71"/>
      <c r="M84" s="71"/>
      <c r="N84" s="71"/>
      <c r="O84" s="33"/>
      <c r="P84" s="33"/>
      <c r="Q84" s="33"/>
    </row>
    <row r="85" spans="1:17" s="72" customFormat="1">
      <c r="A85" s="13"/>
      <c r="B85" s="30"/>
      <c r="C85" s="30"/>
      <c r="D85" s="30"/>
      <c r="E85" s="30"/>
      <c r="F85" s="30"/>
      <c r="G85" s="30"/>
      <c r="H85" s="201"/>
      <c r="I85" s="201"/>
      <c r="J85" s="70"/>
      <c r="K85" s="71"/>
      <c r="L85" s="71"/>
      <c r="M85" s="71"/>
      <c r="N85" s="71"/>
      <c r="O85" s="33"/>
      <c r="P85" s="33"/>
      <c r="Q85" s="33"/>
    </row>
    <row r="86" spans="1:17" s="67" customFormat="1">
      <c r="A86" s="13"/>
      <c r="B86" s="68"/>
      <c r="C86" s="57"/>
      <c r="D86" s="57"/>
      <c r="E86" s="57"/>
      <c r="F86" s="57"/>
      <c r="G86" s="57"/>
      <c r="H86" s="73"/>
      <c r="I86" s="73"/>
      <c r="J86" s="70"/>
      <c r="K86" s="74"/>
      <c r="L86" s="74"/>
      <c r="M86" s="74"/>
      <c r="N86" s="74"/>
      <c r="O86" s="33"/>
      <c r="P86" s="33"/>
      <c r="Q86" s="33"/>
    </row>
    <row r="87" spans="1:17" s="72" customFormat="1">
      <c r="A87" s="13"/>
      <c r="B87" s="111"/>
      <c r="C87" s="16"/>
      <c r="D87" s="16"/>
      <c r="E87" s="117"/>
      <c r="F87" s="117"/>
      <c r="G87" s="117"/>
      <c r="H87" s="118"/>
      <c r="I87" s="118"/>
      <c r="J87" s="70"/>
      <c r="K87" s="71"/>
      <c r="L87" s="71"/>
      <c r="M87" s="71"/>
      <c r="N87" s="71"/>
      <c r="O87" s="33"/>
      <c r="P87" s="33"/>
      <c r="Q87" s="33"/>
    </row>
    <row r="88" spans="1:17" s="72" customFormat="1">
      <c r="A88" s="13"/>
      <c r="B88" s="30" t="s">
        <v>645</v>
      </c>
      <c r="C88" s="86"/>
      <c r="D88" s="86"/>
      <c r="E88" s="86"/>
      <c r="F88" s="86"/>
      <c r="G88" s="201"/>
      <c r="H88" s="201"/>
      <c r="I88" s="201"/>
      <c r="J88" s="87"/>
      <c r="K88" s="88"/>
      <c r="L88" s="88"/>
      <c r="M88" s="88"/>
      <c r="N88" s="88"/>
      <c r="O88" s="33"/>
      <c r="P88" s="33"/>
      <c r="Q88" s="33"/>
    </row>
    <row r="89" spans="1:17">
      <c r="A89" s="13"/>
      <c r="B89" s="30"/>
      <c r="C89" s="30"/>
      <c r="D89" s="30"/>
      <c r="E89" s="30"/>
      <c r="F89" s="30"/>
      <c r="G89" s="30"/>
      <c r="H89" s="201"/>
      <c r="I89" s="201"/>
      <c r="K89" s="88"/>
      <c r="L89" s="88"/>
      <c r="M89" s="88"/>
      <c r="N89" s="88"/>
      <c r="O89" s="33"/>
      <c r="P89" s="33"/>
      <c r="Q89" s="33"/>
    </row>
    <row r="90" spans="1:17">
      <c r="A90" s="13"/>
      <c r="B90" s="30"/>
      <c r="C90" s="16"/>
      <c r="D90" s="16"/>
      <c r="F90" s="16"/>
      <c r="G90" s="16"/>
      <c r="H90" s="58"/>
      <c r="I90" s="58"/>
      <c r="J90" s="61" t="s">
        <v>41</v>
      </c>
      <c r="K90" s="60"/>
      <c r="L90" s="60"/>
      <c r="M90" s="60"/>
      <c r="N90" s="60"/>
      <c r="O90" s="33"/>
      <c r="P90" s="33"/>
      <c r="Q90" s="33"/>
    </row>
    <row r="91" spans="1:17">
      <c r="A91" s="13"/>
      <c r="B91" s="14"/>
      <c r="C91" s="16"/>
      <c r="D91" s="16"/>
      <c r="F91" s="16"/>
      <c r="G91" s="16"/>
      <c r="H91" s="58"/>
      <c r="I91" s="62" t="s">
        <v>42</v>
      </c>
      <c r="J91" s="63"/>
      <c r="K91" s="60"/>
      <c r="L91" s="60"/>
      <c r="M91" s="60"/>
      <c r="N91" s="60"/>
      <c r="O91" s="33"/>
      <c r="P91" s="33"/>
      <c r="Q91" s="33"/>
    </row>
    <row r="92" spans="1:17" s="67" customFormat="1" ht="57">
      <c r="A92" s="13"/>
      <c r="B92" s="111"/>
      <c r="C92" s="236" t="s">
        <v>646</v>
      </c>
      <c r="D92" s="239"/>
      <c r="E92" s="239"/>
      <c r="F92" s="239"/>
      <c r="G92" s="239"/>
      <c r="H92" s="240"/>
      <c r="I92" s="120" t="s">
        <v>647</v>
      </c>
      <c r="J92" s="112" t="s">
        <v>138</v>
      </c>
      <c r="K92" s="60"/>
      <c r="L92" s="60"/>
      <c r="M92" s="60"/>
      <c r="N92" s="60"/>
      <c r="O92" s="33"/>
      <c r="P92" s="33"/>
      <c r="Q92" s="33"/>
    </row>
    <row r="93" spans="1:17" s="72" customFormat="1">
      <c r="A93" s="13"/>
      <c r="B93" s="30"/>
      <c r="C93" s="30"/>
      <c r="D93" s="30"/>
      <c r="E93" s="30"/>
      <c r="F93" s="30"/>
      <c r="G93" s="30"/>
      <c r="H93" s="201"/>
      <c r="I93" s="201"/>
      <c r="J93" s="70"/>
      <c r="K93" s="60"/>
      <c r="L93" s="60"/>
      <c r="M93" s="60"/>
      <c r="N93" s="60"/>
      <c r="O93" s="33"/>
      <c r="P93" s="33"/>
      <c r="Q93" s="33"/>
    </row>
    <row r="94" spans="1:17" s="67" customFormat="1">
      <c r="A94" s="13"/>
      <c r="B94" s="68"/>
      <c r="C94" s="57"/>
      <c r="D94" s="57"/>
      <c r="E94" s="57"/>
      <c r="F94" s="57"/>
      <c r="G94" s="57"/>
      <c r="H94" s="73"/>
      <c r="I94" s="73"/>
      <c r="J94" s="70"/>
      <c r="K94" s="74"/>
      <c r="L94" s="74"/>
      <c r="M94" s="74"/>
      <c r="N94" s="74"/>
      <c r="O94" s="33"/>
      <c r="P94" s="33"/>
      <c r="Q94" s="33"/>
    </row>
    <row r="95" spans="1:17" s="72" customFormat="1">
      <c r="A95" s="13"/>
      <c r="B95" s="14"/>
      <c r="C95" s="16"/>
      <c r="D95" s="16"/>
      <c r="E95" s="16"/>
      <c r="F95" s="16"/>
      <c r="G95" s="16"/>
      <c r="H95" s="58"/>
      <c r="I95" s="58"/>
      <c r="J95" s="87"/>
      <c r="K95" s="88"/>
      <c r="L95" s="88"/>
      <c r="M95" s="88"/>
      <c r="N95" s="88"/>
      <c r="O95" s="33"/>
      <c r="P95" s="33"/>
      <c r="Q95" s="33"/>
    </row>
    <row r="96" spans="1:17">
      <c r="A96" s="13"/>
      <c r="B96" s="30" t="s">
        <v>146</v>
      </c>
      <c r="C96" s="30"/>
      <c r="D96" s="30"/>
      <c r="E96" s="30"/>
      <c r="F96" s="30"/>
      <c r="G96" s="30"/>
      <c r="H96" s="201"/>
      <c r="I96" s="201"/>
      <c r="J96" s="121"/>
      <c r="K96" s="122"/>
      <c r="L96" s="122"/>
      <c r="M96" s="122"/>
      <c r="N96" s="122"/>
      <c r="O96" s="33"/>
      <c r="P96" s="33"/>
      <c r="Q96" s="33"/>
    </row>
    <row r="97" spans="1:17">
      <c r="A97" s="13"/>
      <c r="B97" s="30"/>
      <c r="C97" s="30"/>
      <c r="D97" s="30"/>
      <c r="E97" s="30"/>
      <c r="F97" s="30"/>
      <c r="G97" s="30"/>
      <c r="H97" s="201"/>
      <c r="I97" s="201"/>
      <c r="K97" s="60"/>
      <c r="L97" s="60"/>
      <c r="M97" s="60"/>
      <c r="N97" s="97"/>
      <c r="O97" s="33"/>
      <c r="P97" s="33"/>
      <c r="Q97" s="33"/>
    </row>
    <row r="98" spans="1:17" ht="27">
      <c r="A98" s="13"/>
      <c r="B98" s="30"/>
      <c r="C98" s="16"/>
      <c r="D98" s="16"/>
      <c r="F98" s="16"/>
      <c r="G98" s="16"/>
      <c r="H98" s="58"/>
      <c r="I98" s="58"/>
      <c r="J98" s="61" t="s">
        <v>41</v>
      </c>
      <c r="K98" s="61" t="s">
        <v>648</v>
      </c>
      <c r="L98" s="61" t="s">
        <v>160</v>
      </c>
      <c r="M98" s="61" t="s">
        <v>161</v>
      </c>
      <c r="N98" s="61" t="s">
        <v>162</v>
      </c>
      <c r="O98" s="33"/>
      <c r="P98" s="33"/>
      <c r="Q98" s="33"/>
    </row>
    <row r="99" spans="1:17">
      <c r="A99" s="13"/>
      <c r="B99" s="14"/>
      <c r="C99" s="16"/>
      <c r="D99" s="16"/>
      <c r="F99" s="16"/>
      <c r="G99" s="16"/>
      <c r="H99" s="58"/>
      <c r="I99" s="62" t="s">
        <v>42</v>
      </c>
      <c r="J99" s="63"/>
      <c r="K99" s="64"/>
      <c r="L99" s="64"/>
      <c r="M99" s="64"/>
      <c r="N99" s="64"/>
      <c r="O99" s="33"/>
      <c r="P99" s="33"/>
      <c r="Q99" s="33"/>
    </row>
    <row r="100" spans="1:17" s="67" customFormat="1" ht="20.25" customHeight="1" thickBot="1">
      <c r="A100" s="13"/>
      <c r="B100" s="105"/>
      <c r="C100" s="280" t="s">
        <v>147</v>
      </c>
      <c r="D100" s="280"/>
      <c r="E100" s="280"/>
      <c r="F100" s="280"/>
      <c r="G100" s="241" t="s">
        <v>148</v>
      </c>
      <c r="H100" s="241"/>
      <c r="I100" s="311" t="s">
        <v>649</v>
      </c>
      <c r="J100" s="123">
        <v>17</v>
      </c>
      <c r="K100" s="124">
        <v>14</v>
      </c>
      <c r="L100" s="124">
        <v>0</v>
      </c>
      <c r="M100" s="124">
        <v>1</v>
      </c>
      <c r="N100" s="124">
        <v>2</v>
      </c>
      <c r="O100" s="33"/>
      <c r="P100" s="33"/>
      <c r="Q100" s="33"/>
    </row>
    <row r="101" spans="1:17" s="67" customFormat="1" ht="20.25" customHeight="1" thickBot="1">
      <c r="A101" s="13"/>
      <c r="B101" s="105"/>
      <c r="C101" s="275"/>
      <c r="D101" s="275"/>
      <c r="E101" s="275"/>
      <c r="F101" s="275"/>
      <c r="G101" s="280" t="s">
        <v>150</v>
      </c>
      <c r="H101" s="284"/>
      <c r="I101" s="312"/>
      <c r="J101" s="125">
        <v>2</v>
      </c>
      <c r="K101" s="126">
        <v>1</v>
      </c>
      <c r="L101" s="126">
        <v>0</v>
      </c>
      <c r="M101" s="126">
        <v>1</v>
      </c>
      <c r="N101" s="126">
        <v>0</v>
      </c>
      <c r="O101" s="33"/>
      <c r="P101" s="33"/>
      <c r="Q101" s="33"/>
    </row>
    <row r="102" spans="1:17" s="67" customFormat="1" ht="20.25" customHeight="1" thickBot="1">
      <c r="A102" s="13"/>
      <c r="B102" s="105"/>
      <c r="C102" s="275" t="s">
        <v>151</v>
      </c>
      <c r="D102" s="276"/>
      <c r="E102" s="276"/>
      <c r="F102" s="276"/>
      <c r="G102" s="277" t="s">
        <v>148</v>
      </c>
      <c r="H102" s="278"/>
      <c r="I102" s="312"/>
      <c r="J102" s="127">
        <v>1</v>
      </c>
      <c r="K102" s="128">
        <v>1</v>
      </c>
      <c r="L102" s="128">
        <v>0</v>
      </c>
      <c r="M102" s="128">
        <v>0</v>
      </c>
      <c r="N102" s="128">
        <v>0</v>
      </c>
      <c r="O102" s="33"/>
      <c r="P102" s="33"/>
      <c r="Q102" s="33"/>
    </row>
    <row r="103" spans="1:17" s="67" customFormat="1" ht="20.25" customHeight="1" thickBot="1">
      <c r="A103" s="13"/>
      <c r="B103" s="105"/>
      <c r="C103" s="276"/>
      <c r="D103" s="276"/>
      <c r="E103" s="276"/>
      <c r="F103" s="276"/>
      <c r="G103" s="280" t="s">
        <v>150</v>
      </c>
      <c r="H103" s="284"/>
      <c r="I103" s="312"/>
      <c r="J103" s="125">
        <v>0</v>
      </c>
      <c r="K103" s="126">
        <v>0</v>
      </c>
      <c r="L103" s="126">
        <v>0</v>
      </c>
      <c r="M103" s="126">
        <v>0</v>
      </c>
      <c r="N103" s="126">
        <v>0</v>
      </c>
      <c r="O103" s="33"/>
      <c r="P103" s="33"/>
      <c r="Q103" s="33"/>
    </row>
    <row r="104" spans="1:17" s="67" customFormat="1" ht="20.25" customHeight="1" thickBot="1">
      <c r="A104" s="13"/>
      <c r="B104" s="105"/>
      <c r="C104" s="275" t="s">
        <v>152</v>
      </c>
      <c r="D104" s="276"/>
      <c r="E104" s="276"/>
      <c r="F104" s="276"/>
      <c r="G104" s="277" t="s">
        <v>148</v>
      </c>
      <c r="H104" s="278"/>
      <c r="I104" s="312"/>
      <c r="J104" s="127">
        <v>0</v>
      </c>
      <c r="K104" s="128">
        <v>0</v>
      </c>
      <c r="L104" s="128">
        <v>0</v>
      </c>
      <c r="M104" s="128">
        <v>0</v>
      </c>
      <c r="N104" s="128">
        <v>0</v>
      </c>
      <c r="O104" s="33"/>
      <c r="P104" s="33"/>
      <c r="Q104" s="33"/>
    </row>
    <row r="105" spans="1:17" s="67" customFormat="1" ht="20.25" customHeight="1" thickBot="1">
      <c r="A105" s="13"/>
      <c r="B105" s="105"/>
      <c r="C105" s="276"/>
      <c r="D105" s="276"/>
      <c r="E105" s="276"/>
      <c r="F105" s="276"/>
      <c r="G105" s="280" t="s">
        <v>150</v>
      </c>
      <c r="H105" s="284"/>
      <c r="I105" s="312"/>
      <c r="J105" s="125">
        <v>1</v>
      </c>
      <c r="K105" s="126">
        <v>1</v>
      </c>
      <c r="L105" s="126">
        <v>0</v>
      </c>
      <c r="M105" s="126">
        <v>0</v>
      </c>
      <c r="N105" s="126">
        <v>0</v>
      </c>
      <c r="O105" s="33"/>
      <c r="P105" s="33"/>
      <c r="Q105" s="33"/>
    </row>
    <row r="106" spans="1:17" s="67" customFormat="1" ht="20.25" customHeight="1" thickBot="1">
      <c r="A106" s="13"/>
      <c r="B106" s="105"/>
      <c r="C106" s="275" t="s">
        <v>153</v>
      </c>
      <c r="D106" s="276"/>
      <c r="E106" s="276"/>
      <c r="F106" s="276"/>
      <c r="G106" s="277" t="s">
        <v>148</v>
      </c>
      <c r="H106" s="278"/>
      <c r="I106" s="312"/>
      <c r="J106" s="127">
        <v>0</v>
      </c>
      <c r="K106" s="128">
        <v>0</v>
      </c>
      <c r="L106" s="128">
        <v>0</v>
      </c>
      <c r="M106" s="128">
        <v>0</v>
      </c>
      <c r="N106" s="128">
        <v>0</v>
      </c>
      <c r="O106" s="33"/>
      <c r="P106" s="33"/>
      <c r="Q106" s="33"/>
    </row>
    <row r="107" spans="1:17" s="67" customFormat="1" ht="20.25" customHeight="1" thickBot="1">
      <c r="A107" s="13"/>
      <c r="B107" s="68"/>
      <c r="C107" s="276"/>
      <c r="D107" s="276"/>
      <c r="E107" s="276"/>
      <c r="F107" s="276"/>
      <c r="G107" s="280" t="s">
        <v>150</v>
      </c>
      <c r="H107" s="284"/>
      <c r="I107" s="312"/>
      <c r="J107" s="125">
        <v>0</v>
      </c>
      <c r="K107" s="126">
        <v>0</v>
      </c>
      <c r="L107" s="126">
        <v>0</v>
      </c>
      <c r="M107" s="126">
        <v>0</v>
      </c>
      <c r="N107" s="126">
        <v>0</v>
      </c>
      <c r="O107" s="33"/>
      <c r="P107" s="33"/>
      <c r="Q107" s="33"/>
    </row>
    <row r="108" spans="1:17" s="67" customFormat="1" ht="20.25" customHeight="1" thickBot="1">
      <c r="A108" s="13"/>
      <c r="B108" s="68"/>
      <c r="C108" s="275" t="s">
        <v>154</v>
      </c>
      <c r="D108" s="276"/>
      <c r="E108" s="276"/>
      <c r="F108" s="276"/>
      <c r="G108" s="277" t="s">
        <v>148</v>
      </c>
      <c r="H108" s="278"/>
      <c r="I108" s="312"/>
      <c r="J108" s="127">
        <v>1</v>
      </c>
      <c r="K108" s="128">
        <v>0</v>
      </c>
      <c r="L108" s="128">
        <v>0</v>
      </c>
      <c r="M108" s="128">
        <v>1</v>
      </c>
      <c r="N108" s="128">
        <v>0</v>
      </c>
      <c r="O108" s="33"/>
      <c r="P108" s="33"/>
      <c r="Q108" s="33"/>
    </row>
    <row r="109" spans="1:17" s="67" customFormat="1" ht="20.25" customHeight="1" thickBot="1">
      <c r="A109" s="13"/>
      <c r="B109" s="68"/>
      <c r="C109" s="276"/>
      <c r="D109" s="276"/>
      <c r="E109" s="276"/>
      <c r="F109" s="276"/>
      <c r="G109" s="280" t="s">
        <v>150</v>
      </c>
      <c r="H109" s="284"/>
      <c r="I109" s="312"/>
      <c r="J109" s="125">
        <v>0</v>
      </c>
      <c r="K109" s="126">
        <v>0</v>
      </c>
      <c r="L109" s="126">
        <v>0</v>
      </c>
      <c r="M109" s="126">
        <v>0</v>
      </c>
      <c r="N109" s="126">
        <v>0</v>
      </c>
      <c r="O109" s="33"/>
      <c r="P109" s="33"/>
      <c r="Q109" s="33"/>
    </row>
    <row r="110" spans="1:17" s="67" customFormat="1" ht="20.25" customHeight="1" thickBot="1">
      <c r="A110" s="13"/>
      <c r="B110" s="68"/>
      <c r="C110" s="275" t="s">
        <v>155</v>
      </c>
      <c r="D110" s="276"/>
      <c r="E110" s="276"/>
      <c r="F110" s="276"/>
      <c r="G110" s="277" t="s">
        <v>148</v>
      </c>
      <c r="H110" s="278"/>
      <c r="I110" s="312"/>
      <c r="J110" s="127">
        <v>0</v>
      </c>
      <c r="K110" s="128">
        <v>0</v>
      </c>
      <c r="L110" s="128">
        <v>0</v>
      </c>
      <c r="M110" s="128">
        <v>0</v>
      </c>
      <c r="N110" s="128">
        <v>0</v>
      </c>
      <c r="O110" s="33"/>
      <c r="P110" s="33"/>
      <c r="Q110" s="33"/>
    </row>
    <row r="111" spans="1:17" s="67" customFormat="1" ht="20.25" customHeight="1" thickBot="1">
      <c r="A111" s="13"/>
      <c r="B111" s="68"/>
      <c r="C111" s="276"/>
      <c r="D111" s="276"/>
      <c r="E111" s="276"/>
      <c r="F111" s="276"/>
      <c r="G111" s="280" t="s">
        <v>150</v>
      </c>
      <c r="H111" s="284"/>
      <c r="I111" s="312"/>
      <c r="J111" s="125">
        <v>0</v>
      </c>
      <c r="K111" s="126">
        <v>0</v>
      </c>
      <c r="L111" s="126">
        <v>0</v>
      </c>
      <c r="M111" s="126">
        <v>0</v>
      </c>
      <c r="N111" s="126">
        <v>0</v>
      </c>
      <c r="O111" s="33"/>
      <c r="P111" s="33"/>
      <c r="Q111" s="33"/>
    </row>
    <row r="112" spans="1:17" s="67" customFormat="1" ht="20.25" customHeight="1" thickBot="1">
      <c r="A112" s="13"/>
      <c r="B112" s="68"/>
      <c r="C112" s="275" t="s">
        <v>156</v>
      </c>
      <c r="D112" s="276"/>
      <c r="E112" s="276"/>
      <c r="F112" s="276"/>
      <c r="G112" s="277" t="s">
        <v>148</v>
      </c>
      <c r="H112" s="278"/>
      <c r="I112" s="312"/>
      <c r="J112" s="127">
        <v>0</v>
      </c>
      <c r="K112" s="128">
        <v>0</v>
      </c>
      <c r="L112" s="128">
        <v>0</v>
      </c>
      <c r="M112" s="128">
        <v>0</v>
      </c>
      <c r="N112" s="128">
        <v>0</v>
      </c>
      <c r="O112" s="33"/>
      <c r="P112" s="33"/>
      <c r="Q112" s="33"/>
    </row>
    <row r="113" spans="1:17" s="67" customFormat="1" ht="20.25" customHeight="1" thickBot="1">
      <c r="A113" s="13"/>
      <c r="B113" s="68"/>
      <c r="C113" s="276"/>
      <c r="D113" s="276"/>
      <c r="E113" s="276"/>
      <c r="F113" s="276"/>
      <c r="G113" s="280" t="s">
        <v>150</v>
      </c>
      <c r="H113" s="284"/>
      <c r="I113" s="312"/>
      <c r="J113" s="125">
        <v>0</v>
      </c>
      <c r="K113" s="126">
        <v>0</v>
      </c>
      <c r="L113" s="126">
        <v>0</v>
      </c>
      <c r="M113" s="126">
        <v>0</v>
      </c>
      <c r="N113" s="126">
        <v>0</v>
      </c>
      <c r="O113" s="33"/>
      <c r="P113" s="33"/>
      <c r="Q113" s="33"/>
    </row>
    <row r="114" spans="1:17" s="67" customFormat="1" ht="20.25" customHeight="1" thickBot="1">
      <c r="A114" s="13"/>
      <c r="B114" s="68"/>
      <c r="C114" s="275" t="s">
        <v>157</v>
      </c>
      <c r="D114" s="276"/>
      <c r="E114" s="276"/>
      <c r="F114" s="276"/>
      <c r="G114" s="277" t="s">
        <v>148</v>
      </c>
      <c r="H114" s="278"/>
      <c r="I114" s="312"/>
      <c r="J114" s="127">
        <v>0</v>
      </c>
      <c r="K114" s="128">
        <v>0</v>
      </c>
      <c r="L114" s="128">
        <v>0</v>
      </c>
      <c r="M114" s="128">
        <v>0</v>
      </c>
      <c r="N114" s="128">
        <v>0</v>
      </c>
      <c r="O114" s="33"/>
      <c r="P114" s="33"/>
      <c r="Q114" s="33"/>
    </row>
    <row r="115" spans="1:17" s="67" customFormat="1" ht="20.25" customHeight="1" thickBot="1">
      <c r="A115" s="13"/>
      <c r="B115" s="68"/>
      <c r="C115" s="276"/>
      <c r="D115" s="276"/>
      <c r="E115" s="276"/>
      <c r="F115" s="276"/>
      <c r="G115" s="280" t="s">
        <v>150</v>
      </c>
      <c r="H115" s="284"/>
      <c r="I115" s="312"/>
      <c r="J115" s="125">
        <v>0</v>
      </c>
      <c r="K115" s="126">
        <v>0</v>
      </c>
      <c r="L115" s="126">
        <v>0</v>
      </c>
      <c r="M115" s="126">
        <v>0</v>
      </c>
      <c r="N115" s="126">
        <v>0</v>
      </c>
      <c r="O115" s="33"/>
      <c r="P115" s="33"/>
      <c r="Q115" s="33"/>
    </row>
    <row r="116" spans="1:17" s="67" customFormat="1" ht="20.25" customHeight="1" thickBot="1">
      <c r="A116" s="13"/>
      <c r="B116" s="68"/>
      <c r="C116" s="275" t="s">
        <v>158</v>
      </c>
      <c r="D116" s="276"/>
      <c r="E116" s="276"/>
      <c r="F116" s="276"/>
      <c r="G116" s="277" t="s">
        <v>148</v>
      </c>
      <c r="H116" s="278"/>
      <c r="I116" s="312"/>
      <c r="J116" s="127">
        <v>0</v>
      </c>
      <c r="K116" s="128">
        <v>0</v>
      </c>
      <c r="L116" s="128">
        <v>0</v>
      </c>
      <c r="M116" s="128">
        <v>0</v>
      </c>
      <c r="N116" s="128">
        <v>0</v>
      </c>
      <c r="O116" s="33"/>
      <c r="P116" s="33"/>
      <c r="Q116" s="33"/>
    </row>
    <row r="117" spans="1:17" s="67" customFormat="1" ht="20.25" customHeight="1">
      <c r="A117" s="13"/>
      <c r="B117" s="68"/>
      <c r="C117" s="308"/>
      <c r="D117" s="308"/>
      <c r="E117" s="308"/>
      <c r="F117" s="308"/>
      <c r="G117" s="241" t="s">
        <v>150</v>
      </c>
      <c r="H117" s="242"/>
      <c r="I117" s="313"/>
      <c r="J117" s="129">
        <v>0</v>
      </c>
      <c r="K117" s="130">
        <v>0</v>
      </c>
      <c r="L117" s="130">
        <v>0</v>
      </c>
      <c r="M117" s="130">
        <v>0</v>
      </c>
      <c r="N117" s="130">
        <v>0</v>
      </c>
      <c r="O117" s="33"/>
      <c r="P117" s="33"/>
      <c r="Q117" s="33"/>
    </row>
    <row r="118" spans="1:17" s="72" customFormat="1">
      <c r="A118" s="13"/>
      <c r="B118" s="30"/>
      <c r="C118" s="30"/>
      <c r="D118" s="30"/>
      <c r="E118" s="30"/>
      <c r="F118" s="30"/>
      <c r="G118" s="30"/>
      <c r="H118" s="201"/>
      <c r="I118" s="201"/>
      <c r="J118" s="70"/>
      <c r="K118" s="71"/>
      <c r="L118" s="71"/>
      <c r="M118" s="71"/>
      <c r="N118" s="71"/>
      <c r="O118" s="33"/>
      <c r="P118" s="33"/>
      <c r="Q118" s="33"/>
    </row>
    <row r="119" spans="1:17" s="72" customFormat="1">
      <c r="A119" s="13"/>
      <c r="B119" s="68"/>
      <c r="C119" s="16"/>
      <c r="D119" s="16"/>
      <c r="E119" s="16"/>
      <c r="F119" s="16"/>
      <c r="G119" s="16"/>
      <c r="H119" s="58"/>
      <c r="I119" s="58"/>
      <c r="J119" s="134"/>
      <c r="K119" s="88"/>
      <c r="L119" s="88"/>
      <c r="M119" s="88"/>
      <c r="N119" s="88"/>
      <c r="O119" s="33"/>
      <c r="P119" s="33"/>
      <c r="Q119" s="33"/>
    </row>
    <row r="120" spans="1:17" s="72" customFormat="1">
      <c r="A120" s="13"/>
      <c r="B120" s="68"/>
      <c r="C120" s="16"/>
      <c r="D120" s="16"/>
      <c r="E120" s="16"/>
      <c r="F120" s="16"/>
      <c r="G120" s="16"/>
      <c r="H120" s="58"/>
      <c r="I120" s="58"/>
      <c r="J120" s="134"/>
      <c r="K120" s="88"/>
      <c r="L120" s="88"/>
      <c r="M120" s="88"/>
      <c r="N120" s="88"/>
      <c r="O120" s="33"/>
      <c r="P120" s="33"/>
      <c r="Q120" s="33"/>
    </row>
    <row r="121" spans="1:17" s="72" customFormat="1">
      <c r="A121" s="13"/>
      <c r="B121" s="30" t="s">
        <v>163</v>
      </c>
      <c r="C121" s="30"/>
      <c r="D121" s="30"/>
      <c r="E121" s="30"/>
      <c r="F121" s="30"/>
      <c r="G121" s="30"/>
      <c r="H121" s="201"/>
      <c r="I121" s="201"/>
      <c r="J121" s="134"/>
      <c r="K121" s="88"/>
      <c r="L121" s="88"/>
      <c r="M121" s="88"/>
      <c r="N121" s="88"/>
      <c r="O121" s="33"/>
      <c r="P121" s="33"/>
      <c r="Q121" s="33"/>
    </row>
    <row r="122" spans="1:17">
      <c r="A122" s="13"/>
      <c r="B122" s="30"/>
      <c r="C122" s="30"/>
      <c r="D122" s="30"/>
      <c r="E122" s="30"/>
      <c r="F122" s="30"/>
      <c r="G122" s="30"/>
      <c r="H122" s="201"/>
      <c r="I122" s="201"/>
      <c r="K122" s="88"/>
      <c r="L122" s="88"/>
      <c r="M122" s="88"/>
      <c r="N122" s="88"/>
      <c r="O122" s="33"/>
      <c r="P122" s="33"/>
      <c r="Q122" s="33"/>
    </row>
    <row r="123" spans="1:17">
      <c r="A123" s="13"/>
      <c r="B123" s="30"/>
      <c r="C123" s="16"/>
      <c r="D123" s="16"/>
      <c r="F123" s="16"/>
      <c r="G123" s="16"/>
      <c r="H123" s="58"/>
      <c r="I123" s="58"/>
      <c r="J123" s="61" t="s">
        <v>41</v>
      </c>
      <c r="K123" s="88"/>
      <c r="L123" s="88"/>
      <c r="M123" s="88"/>
      <c r="N123" s="88"/>
      <c r="O123" s="33"/>
      <c r="P123" s="33"/>
      <c r="Q123" s="33"/>
    </row>
    <row r="124" spans="1:17">
      <c r="A124" s="13"/>
      <c r="B124" s="14"/>
      <c r="C124" s="16"/>
      <c r="D124" s="16"/>
      <c r="F124" s="16"/>
      <c r="G124" s="16"/>
      <c r="H124" s="58"/>
      <c r="I124" s="62" t="s">
        <v>42</v>
      </c>
      <c r="J124" s="63"/>
      <c r="K124" s="88"/>
      <c r="L124" s="88"/>
      <c r="M124" s="88"/>
      <c r="N124" s="88"/>
      <c r="O124" s="33"/>
      <c r="P124" s="33"/>
      <c r="Q124" s="33"/>
    </row>
    <row r="125" spans="1:17" s="67" customFormat="1" ht="18" customHeight="1" thickBot="1">
      <c r="A125" s="13"/>
      <c r="B125" s="14"/>
      <c r="C125" s="280" t="s">
        <v>164</v>
      </c>
      <c r="D125" s="280"/>
      <c r="E125" s="280"/>
      <c r="F125" s="280"/>
      <c r="G125" s="280"/>
      <c r="H125" s="280"/>
      <c r="I125" s="246" t="s">
        <v>165</v>
      </c>
      <c r="J125" s="135" t="s">
        <v>143</v>
      </c>
      <c r="K125" s="88"/>
      <c r="L125" s="88"/>
      <c r="M125" s="88"/>
      <c r="N125" s="88"/>
      <c r="O125" s="33"/>
      <c r="P125" s="33"/>
      <c r="Q125" s="33"/>
    </row>
    <row r="126" spans="1:17" s="67" customFormat="1" ht="18" customHeight="1" thickBot="1">
      <c r="A126" s="13"/>
      <c r="B126" s="136"/>
      <c r="C126" s="277" t="s">
        <v>166</v>
      </c>
      <c r="D126" s="277"/>
      <c r="E126" s="277"/>
      <c r="F126" s="278"/>
      <c r="G126" s="275" t="s">
        <v>167</v>
      </c>
      <c r="H126" s="199" t="s">
        <v>168</v>
      </c>
      <c r="I126" s="247"/>
      <c r="J126" s="127"/>
      <c r="K126" s="88"/>
      <c r="L126" s="88"/>
      <c r="M126" s="88"/>
      <c r="N126" s="88"/>
      <c r="O126" s="33"/>
      <c r="P126" s="33"/>
      <c r="Q126" s="33"/>
    </row>
    <row r="127" spans="1:17" s="67" customFormat="1" ht="18" thickBot="1">
      <c r="A127" s="13"/>
      <c r="B127" s="136"/>
      <c r="C127" s="241"/>
      <c r="D127" s="241"/>
      <c r="E127" s="241"/>
      <c r="F127" s="242"/>
      <c r="G127" s="275"/>
      <c r="H127" s="198" t="s">
        <v>169</v>
      </c>
      <c r="I127" s="247"/>
      <c r="J127" s="125"/>
      <c r="K127" s="88"/>
      <c r="L127" s="88"/>
      <c r="M127" s="88"/>
      <c r="N127" s="88"/>
      <c r="O127" s="33"/>
      <c r="P127" s="33"/>
      <c r="Q127" s="33"/>
    </row>
    <row r="128" spans="1:17" s="67" customFormat="1" ht="18" thickBot="1">
      <c r="A128" s="13"/>
      <c r="B128" s="136"/>
      <c r="C128" s="241"/>
      <c r="D128" s="241"/>
      <c r="E128" s="241"/>
      <c r="F128" s="242"/>
      <c r="G128" s="275" t="s">
        <v>170</v>
      </c>
      <c r="H128" s="199" t="s">
        <v>168</v>
      </c>
      <c r="I128" s="247"/>
      <c r="J128" s="127"/>
      <c r="K128" s="88"/>
      <c r="L128" s="88"/>
      <c r="M128" s="88"/>
      <c r="N128" s="88"/>
      <c r="O128" s="33"/>
      <c r="P128" s="33"/>
      <c r="Q128" s="33"/>
    </row>
    <row r="129" spans="1:17" s="67" customFormat="1" ht="18" thickBot="1">
      <c r="A129" s="13"/>
      <c r="B129" s="136"/>
      <c r="C129" s="241"/>
      <c r="D129" s="241"/>
      <c r="E129" s="241"/>
      <c r="F129" s="242"/>
      <c r="G129" s="276"/>
      <c r="H129" s="198" t="s">
        <v>169</v>
      </c>
      <c r="I129" s="247"/>
      <c r="J129" s="125"/>
      <c r="K129" s="88"/>
      <c r="L129" s="88"/>
      <c r="M129" s="88"/>
      <c r="N129" s="88"/>
      <c r="O129" s="33"/>
      <c r="P129" s="33"/>
      <c r="Q129" s="33"/>
    </row>
    <row r="130" spans="1:17" s="67" customFormat="1" ht="18" thickBot="1">
      <c r="A130" s="13"/>
      <c r="B130" s="136"/>
      <c r="C130" s="241"/>
      <c r="D130" s="241"/>
      <c r="E130" s="241"/>
      <c r="F130" s="242"/>
      <c r="G130" s="275" t="s">
        <v>385</v>
      </c>
      <c r="H130" s="199" t="s">
        <v>168</v>
      </c>
      <c r="I130" s="247"/>
      <c r="J130" s="127"/>
      <c r="K130" s="88"/>
      <c r="L130" s="88"/>
      <c r="M130" s="88"/>
      <c r="N130" s="88"/>
      <c r="O130" s="33"/>
      <c r="P130" s="33"/>
      <c r="Q130" s="33"/>
    </row>
    <row r="131" spans="1:17" s="67" customFormat="1" ht="18" thickBot="1">
      <c r="A131" s="13"/>
      <c r="B131" s="136"/>
      <c r="C131" s="241"/>
      <c r="D131" s="241"/>
      <c r="E131" s="241"/>
      <c r="F131" s="242"/>
      <c r="G131" s="276"/>
      <c r="H131" s="198" t="s">
        <v>169</v>
      </c>
      <c r="I131" s="247"/>
      <c r="J131" s="125"/>
      <c r="K131" s="88"/>
      <c r="L131" s="88"/>
      <c r="M131" s="88"/>
      <c r="N131" s="88"/>
      <c r="O131" s="33"/>
      <c r="P131" s="33"/>
      <c r="Q131" s="33"/>
    </row>
    <row r="132" spans="1:17" s="67" customFormat="1" ht="18" thickBot="1">
      <c r="A132" s="13"/>
      <c r="B132" s="136"/>
      <c r="C132" s="241"/>
      <c r="D132" s="241"/>
      <c r="E132" s="241"/>
      <c r="F132" s="242"/>
      <c r="G132" s="309" t="s">
        <v>171</v>
      </c>
      <c r="H132" s="199" t="s">
        <v>168</v>
      </c>
      <c r="I132" s="247"/>
      <c r="J132" s="127"/>
      <c r="K132" s="88"/>
      <c r="L132" s="88"/>
      <c r="M132" s="88"/>
      <c r="N132" s="88"/>
      <c r="O132" s="33"/>
      <c r="P132" s="33"/>
      <c r="Q132" s="33"/>
    </row>
    <row r="133" spans="1:17" s="67" customFormat="1" ht="18" thickBot="1">
      <c r="A133" s="13"/>
      <c r="B133" s="136"/>
      <c r="C133" s="241"/>
      <c r="D133" s="241"/>
      <c r="E133" s="241"/>
      <c r="F133" s="242"/>
      <c r="G133" s="276"/>
      <c r="H133" s="198" t="s">
        <v>169</v>
      </c>
      <c r="I133" s="247"/>
      <c r="J133" s="125"/>
      <c r="K133" s="88"/>
      <c r="L133" s="88"/>
      <c r="M133" s="88"/>
      <c r="N133" s="88"/>
      <c r="O133" s="33"/>
      <c r="P133" s="33"/>
      <c r="Q133" s="33"/>
    </row>
    <row r="134" spans="1:17" s="67" customFormat="1" ht="18" thickBot="1">
      <c r="A134" s="13"/>
      <c r="B134" s="136"/>
      <c r="C134" s="241"/>
      <c r="D134" s="241"/>
      <c r="E134" s="241"/>
      <c r="F134" s="242"/>
      <c r="G134" s="275" t="s">
        <v>172</v>
      </c>
      <c r="H134" s="199" t="s">
        <v>168</v>
      </c>
      <c r="I134" s="247"/>
      <c r="J134" s="127"/>
      <c r="K134" s="88"/>
      <c r="L134" s="88"/>
      <c r="M134" s="88"/>
      <c r="N134" s="88"/>
      <c r="O134" s="33"/>
      <c r="P134" s="33"/>
      <c r="Q134" s="33"/>
    </row>
    <row r="135" spans="1:17" s="67" customFormat="1" ht="18" thickBot="1">
      <c r="A135" s="13"/>
      <c r="B135" s="136"/>
      <c r="C135" s="241"/>
      <c r="D135" s="241"/>
      <c r="E135" s="241"/>
      <c r="F135" s="242"/>
      <c r="G135" s="276"/>
      <c r="H135" s="198" t="s">
        <v>169</v>
      </c>
      <c r="I135" s="247"/>
      <c r="J135" s="125"/>
      <c r="K135" s="88"/>
      <c r="L135" s="88"/>
      <c r="M135" s="88"/>
      <c r="N135" s="88"/>
      <c r="O135" s="33"/>
      <c r="P135" s="33"/>
      <c r="Q135" s="33"/>
    </row>
    <row r="136" spans="1:17" s="67" customFormat="1" ht="18" thickBot="1">
      <c r="A136" s="13"/>
      <c r="B136" s="136"/>
      <c r="C136" s="241"/>
      <c r="D136" s="241"/>
      <c r="E136" s="241"/>
      <c r="F136" s="242"/>
      <c r="G136" s="275" t="s">
        <v>162</v>
      </c>
      <c r="H136" s="199" t="s">
        <v>168</v>
      </c>
      <c r="I136" s="247"/>
      <c r="J136" s="127"/>
      <c r="K136" s="88"/>
      <c r="L136" s="88"/>
      <c r="M136" s="88"/>
      <c r="N136" s="88"/>
      <c r="O136" s="33"/>
      <c r="P136" s="33"/>
      <c r="Q136" s="33"/>
    </row>
    <row r="137" spans="1:17" s="67" customFormat="1">
      <c r="A137" s="13"/>
      <c r="B137" s="136"/>
      <c r="C137" s="241"/>
      <c r="D137" s="241"/>
      <c r="E137" s="241"/>
      <c r="F137" s="242"/>
      <c r="G137" s="308"/>
      <c r="H137" s="197" t="s">
        <v>169</v>
      </c>
      <c r="I137" s="248"/>
      <c r="J137" s="129"/>
      <c r="K137" s="88"/>
      <c r="L137" s="88"/>
      <c r="M137" s="88"/>
      <c r="N137" s="88"/>
      <c r="O137" s="33"/>
      <c r="P137" s="33"/>
      <c r="Q137" s="33"/>
    </row>
    <row r="138" spans="1:17" s="72" customFormat="1">
      <c r="A138" s="13"/>
      <c r="B138" s="30"/>
      <c r="C138" s="30"/>
      <c r="D138" s="30"/>
      <c r="E138" s="30"/>
      <c r="F138" s="30"/>
      <c r="G138" s="30"/>
      <c r="H138" s="201"/>
      <c r="I138" s="201"/>
      <c r="J138" s="70"/>
      <c r="K138" s="88"/>
      <c r="L138" s="88"/>
      <c r="M138" s="88"/>
      <c r="N138" s="88"/>
      <c r="O138" s="33"/>
      <c r="P138" s="33"/>
      <c r="Q138" s="33"/>
    </row>
    <row r="139" spans="1:17" s="67" customFormat="1">
      <c r="A139" s="13"/>
      <c r="B139" s="68"/>
      <c r="C139" s="57"/>
      <c r="D139" s="57"/>
      <c r="E139" s="57"/>
      <c r="F139" s="57"/>
      <c r="G139" s="57"/>
      <c r="H139" s="73"/>
      <c r="I139" s="73"/>
      <c r="J139" s="70"/>
      <c r="K139" s="88"/>
      <c r="L139" s="88"/>
      <c r="M139" s="88"/>
      <c r="N139" s="88"/>
      <c r="O139" s="33"/>
      <c r="P139" s="33"/>
      <c r="Q139" s="33"/>
    </row>
    <row r="140" spans="1:17" s="72" customFormat="1">
      <c r="A140" s="13"/>
      <c r="B140" s="136"/>
      <c r="C140" s="139"/>
      <c r="D140" s="139"/>
      <c r="E140" s="16"/>
      <c r="F140" s="16"/>
      <c r="G140" s="16"/>
      <c r="H140" s="58"/>
      <c r="I140" s="58"/>
      <c r="J140" s="87"/>
      <c r="K140" s="88"/>
      <c r="L140" s="88"/>
      <c r="M140" s="88"/>
      <c r="N140" s="88"/>
      <c r="O140" s="33"/>
      <c r="P140" s="33"/>
      <c r="Q140" s="33"/>
    </row>
    <row r="141" spans="1:17" s="72" customFormat="1">
      <c r="A141" s="13"/>
      <c r="B141" s="30" t="s">
        <v>173</v>
      </c>
      <c r="C141" s="30"/>
      <c r="D141" s="30"/>
      <c r="E141" s="30"/>
      <c r="F141" s="30"/>
      <c r="G141" s="30"/>
      <c r="H141" s="201"/>
      <c r="I141" s="201"/>
      <c r="J141" s="134"/>
      <c r="K141" s="88"/>
      <c r="L141" s="88"/>
      <c r="M141" s="88"/>
      <c r="N141" s="88"/>
      <c r="O141" s="33"/>
      <c r="P141" s="33"/>
      <c r="Q141" s="33"/>
    </row>
    <row r="142" spans="1:17">
      <c r="A142" s="13"/>
      <c r="B142" s="30"/>
      <c r="C142" s="30"/>
      <c r="D142" s="30"/>
      <c r="E142" s="30"/>
      <c r="F142" s="30"/>
      <c r="G142" s="30"/>
      <c r="H142" s="201"/>
      <c r="I142" s="201"/>
      <c r="K142" s="88"/>
      <c r="L142" s="88"/>
      <c r="M142" s="88"/>
      <c r="N142" s="88"/>
      <c r="O142" s="33"/>
      <c r="P142" s="33"/>
      <c r="Q142" s="33"/>
    </row>
    <row r="143" spans="1:17">
      <c r="A143" s="13"/>
      <c r="B143" s="30"/>
      <c r="C143" s="16"/>
      <c r="D143" s="16"/>
      <c r="F143" s="16"/>
      <c r="G143" s="16"/>
      <c r="H143" s="58"/>
      <c r="I143" s="58"/>
      <c r="J143" s="61" t="s">
        <v>41</v>
      </c>
      <c r="K143" s="88"/>
      <c r="L143" s="88"/>
      <c r="M143" s="88"/>
      <c r="N143" s="88"/>
      <c r="O143" s="33"/>
      <c r="P143" s="33"/>
      <c r="Q143" s="33"/>
    </row>
    <row r="144" spans="1:17">
      <c r="A144" s="13"/>
      <c r="B144" s="14"/>
      <c r="C144" s="16"/>
      <c r="D144" s="16"/>
      <c r="F144" s="16"/>
      <c r="G144" s="16"/>
      <c r="H144" s="58"/>
      <c r="I144" s="62" t="s">
        <v>42</v>
      </c>
      <c r="J144" s="63"/>
      <c r="K144" s="88"/>
      <c r="L144" s="88"/>
      <c r="M144" s="88"/>
      <c r="N144" s="88"/>
      <c r="O144" s="33"/>
      <c r="P144" s="33"/>
      <c r="Q144" s="33"/>
    </row>
    <row r="145" spans="1:17" s="67" customFormat="1" ht="23.1" customHeight="1">
      <c r="A145" s="13"/>
      <c r="B145" s="14"/>
      <c r="C145" s="286" t="s">
        <v>174</v>
      </c>
      <c r="D145" s="287"/>
      <c r="E145" s="292" t="s">
        <v>175</v>
      </c>
      <c r="F145" s="293"/>
      <c r="G145" s="241" t="s">
        <v>176</v>
      </c>
      <c r="H145" s="242"/>
      <c r="I145" s="246" t="s">
        <v>386</v>
      </c>
      <c r="J145" s="140">
        <v>0</v>
      </c>
      <c r="K145" s="88"/>
      <c r="L145" s="88"/>
      <c r="M145" s="88"/>
      <c r="N145" s="88"/>
      <c r="O145" s="33"/>
      <c r="P145" s="33"/>
      <c r="Q145" s="33"/>
    </row>
    <row r="146" spans="1:17" s="67" customFormat="1" ht="23.1" customHeight="1">
      <c r="A146" s="13"/>
      <c r="B146" s="136"/>
      <c r="C146" s="288"/>
      <c r="D146" s="289"/>
      <c r="E146" s="293"/>
      <c r="F146" s="293"/>
      <c r="G146" s="241" t="s">
        <v>177</v>
      </c>
      <c r="H146" s="242"/>
      <c r="I146" s="247"/>
      <c r="J146" s="140">
        <v>0</v>
      </c>
      <c r="K146" s="88"/>
      <c r="L146" s="88"/>
      <c r="M146" s="88"/>
      <c r="N146" s="88"/>
      <c r="O146" s="33"/>
      <c r="P146" s="33"/>
      <c r="Q146" s="33"/>
    </row>
    <row r="147" spans="1:17" s="67" customFormat="1" ht="23.1" customHeight="1">
      <c r="A147" s="13"/>
      <c r="B147" s="136"/>
      <c r="C147" s="288"/>
      <c r="D147" s="289"/>
      <c r="E147" s="293"/>
      <c r="F147" s="293"/>
      <c r="G147" s="241" t="s">
        <v>178</v>
      </c>
      <c r="H147" s="242"/>
      <c r="I147" s="247"/>
      <c r="J147" s="140">
        <v>0</v>
      </c>
      <c r="K147" s="88"/>
      <c r="L147" s="88"/>
      <c r="M147" s="88"/>
      <c r="N147" s="88"/>
      <c r="O147" s="33"/>
      <c r="P147" s="33"/>
      <c r="Q147" s="33"/>
    </row>
    <row r="148" spans="1:17" s="67" customFormat="1" ht="17.25" customHeight="1">
      <c r="A148" s="13"/>
      <c r="B148" s="136"/>
      <c r="C148" s="290"/>
      <c r="D148" s="291"/>
      <c r="E148" s="241" t="s">
        <v>162</v>
      </c>
      <c r="F148" s="242"/>
      <c r="G148" s="242"/>
      <c r="H148" s="242"/>
      <c r="I148" s="248"/>
      <c r="J148" s="140">
        <v>1</v>
      </c>
      <c r="K148" s="88"/>
      <c r="L148" s="88"/>
      <c r="M148" s="88"/>
      <c r="N148" s="88"/>
      <c r="O148" s="33"/>
      <c r="P148" s="33"/>
      <c r="Q148" s="33"/>
    </row>
    <row r="149" spans="1:17" s="67" customFormat="1" ht="23.1" customHeight="1">
      <c r="A149" s="13"/>
      <c r="B149" s="136"/>
      <c r="C149" s="286" t="s">
        <v>179</v>
      </c>
      <c r="D149" s="297"/>
      <c r="E149" s="241" t="s">
        <v>180</v>
      </c>
      <c r="F149" s="242"/>
      <c r="G149" s="242"/>
      <c r="H149" s="242"/>
      <c r="I149" s="246" t="s">
        <v>387</v>
      </c>
      <c r="J149" s="140">
        <v>0</v>
      </c>
      <c r="K149" s="88"/>
      <c r="L149" s="88"/>
      <c r="M149" s="88"/>
      <c r="N149" s="88"/>
      <c r="O149" s="33"/>
      <c r="P149" s="33"/>
      <c r="Q149" s="33"/>
    </row>
    <row r="150" spans="1:17" s="67" customFormat="1" ht="23.1" customHeight="1">
      <c r="A150" s="13"/>
      <c r="B150" s="136"/>
      <c r="C150" s="298"/>
      <c r="D150" s="299"/>
      <c r="E150" s="241" t="s">
        <v>181</v>
      </c>
      <c r="F150" s="242"/>
      <c r="G150" s="242"/>
      <c r="H150" s="242"/>
      <c r="I150" s="247"/>
      <c r="J150" s="140">
        <v>0</v>
      </c>
      <c r="K150" s="88"/>
      <c r="L150" s="88"/>
      <c r="M150" s="88"/>
      <c r="N150" s="88"/>
      <c r="O150" s="33"/>
      <c r="P150" s="33"/>
      <c r="Q150" s="33"/>
    </row>
    <row r="151" spans="1:17" s="67" customFormat="1" ht="23.1" customHeight="1">
      <c r="A151" s="13"/>
      <c r="B151" s="136"/>
      <c r="C151" s="300"/>
      <c r="D151" s="301"/>
      <c r="E151" s="241" t="s">
        <v>182</v>
      </c>
      <c r="F151" s="242"/>
      <c r="G151" s="242"/>
      <c r="H151" s="242"/>
      <c r="I151" s="248"/>
      <c r="J151" s="140">
        <v>0</v>
      </c>
      <c r="K151" s="88"/>
      <c r="L151" s="88"/>
      <c r="M151" s="88"/>
      <c r="N151" s="88"/>
      <c r="O151" s="33"/>
      <c r="P151" s="33"/>
      <c r="Q151" s="33"/>
    </row>
    <row r="152" spans="1:17" s="67" customFormat="1" ht="42.75">
      <c r="A152" s="13"/>
      <c r="B152" s="136"/>
      <c r="C152" s="286" t="s">
        <v>183</v>
      </c>
      <c r="D152" s="297"/>
      <c r="E152" s="241" t="s">
        <v>184</v>
      </c>
      <c r="F152" s="242"/>
      <c r="G152" s="242"/>
      <c r="H152" s="242"/>
      <c r="I152" s="106" t="s">
        <v>388</v>
      </c>
      <c r="J152" s="140">
        <v>0</v>
      </c>
      <c r="K152" s="88"/>
      <c r="L152" s="88"/>
      <c r="M152" s="88"/>
      <c r="N152" s="88"/>
      <c r="O152" s="33"/>
      <c r="P152" s="33"/>
      <c r="Q152" s="33"/>
    </row>
    <row r="153" spans="1:17" s="67" customFormat="1" ht="30" customHeight="1">
      <c r="A153" s="13"/>
      <c r="B153" s="136"/>
      <c r="C153" s="298"/>
      <c r="D153" s="299"/>
      <c r="E153" s="241" t="s">
        <v>389</v>
      </c>
      <c r="F153" s="242"/>
      <c r="G153" s="242"/>
      <c r="H153" s="242"/>
      <c r="I153" s="265" t="s">
        <v>390</v>
      </c>
      <c r="J153" s="140">
        <v>0</v>
      </c>
      <c r="K153" s="88"/>
      <c r="L153" s="88"/>
      <c r="M153" s="88"/>
      <c r="N153" s="88"/>
      <c r="O153" s="33"/>
      <c r="P153" s="33"/>
      <c r="Q153" s="33"/>
    </row>
    <row r="154" spans="1:17" s="67" customFormat="1" ht="30" customHeight="1">
      <c r="A154" s="13"/>
      <c r="B154" s="136"/>
      <c r="C154" s="298"/>
      <c r="D154" s="299"/>
      <c r="E154" s="241" t="s">
        <v>391</v>
      </c>
      <c r="F154" s="242"/>
      <c r="G154" s="242"/>
      <c r="H154" s="242"/>
      <c r="I154" s="302"/>
      <c r="J154" s="140">
        <v>0</v>
      </c>
      <c r="K154" s="88"/>
      <c r="L154" s="88"/>
      <c r="M154" s="88"/>
      <c r="N154" s="88"/>
      <c r="O154" s="33"/>
      <c r="P154" s="33"/>
      <c r="Q154" s="33"/>
    </row>
    <row r="155" spans="1:17" s="67" customFormat="1" ht="42.75">
      <c r="A155" s="13"/>
      <c r="B155" s="136"/>
      <c r="C155" s="298"/>
      <c r="D155" s="299"/>
      <c r="E155" s="241" t="s">
        <v>392</v>
      </c>
      <c r="F155" s="242"/>
      <c r="G155" s="242"/>
      <c r="H155" s="242"/>
      <c r="I155" s="106" t="s">
        <v>393</v>
      </c>
      <c r="J155" s="140">
        <v>0</v>
      </c>
      <c r="K155" s="88"/>
      <c r="L155" s="88"/>
      <c r="M155" s="88"/>
      <c r="N155" s="88"/>
      <c r="O155" s="33"/>
      <c r="P155" s="33"/>
      <c r="Q155" s="33"/>
    </row>
    <row r="156" spans="1:17" s="67" customFormat="1" ht="42.75">
      <c r="A156" s="13"/>
      <c r="B156" s="136"/>
      <c r="C156" s="298"/>
      <c r="D156" s="299"/>
      <c r="E156" s="241" t="s">
        <v>394</v>
      </c>
      <c r="F156" s="242"/>
      <c r="G156" s="242"/>
      <c r="H156" s="242"/>
      <c r="I156" s="106" t="s">
        <v>395</v>
      </c>
      <c r="J156" s="140">
        <v>0</v>
      </c>
      <c r="K156" s="88"/>
      <c r="L156" s="88"/>
      <c r="M156" s="88"/>
      <c r="N156" s="88"/>
      <c r="O156" s="33"/>
      <c r="P156" s="33"/>
      <c r="Q156" s="33"/>
    </row>
    <row r="157" spans="1:17" s="67" customFormat="1" ht="42.75">
      <c r="A157" s="13"/>
      <c r="B157" s="136"/>
      <c r="C157" s="298"/>
      <c r="D157" s="299"/>
      <c r="E157" s="241" t="s">
        <v>185</v>
      </c>
      <c r="F157" s="242"/>
      <c r="G157" s="242"/>
      <c r="H157" s="242"/>
      <c r="I157" s="106" t="s">
        <v>396</v>
      </c>
      <c r="J157" s="140">
        <v>0</v>
      </c>
      <c r="K157" s="88"/>
      <c r="L157" s="88"/>
      <c r="M157" s="88"/>
      <c r="N157" s="88"/>
      <c r="O157" s="33"/>
      <c r="P157" s="33"/>
      <c r="Q157" s="33"/>
    </row>
    <row r="158" spans="1:17" s="67" customFormat="1" ht="42.75">
      <c r="A158" s="13"/>
      <c r="B158" s="136"/>
      <c r="C158" s="300"/>
      <c r="D158" s="301"/>
      <c r="E158" s="241" t="s">
        <v>186</v>
      </c>
      <c r="F158" s="242"/>
      <c r="G158" s="242"/>
      <c r="H158" s="242"/>
      <c r="I158" s="106" t="s">
        <v>397</v>
      </c>
      <c r="J158" s="140">
        <v>0</v>
      </c>
      <c r="K158" s="88"/>
      <c r="L158" s="88"/>
      <c r="M158" s="88"/>
      <c r="N158" s="88"/>
      <c r="O158" s="33"/>
      <c r="P158" s="33"/>
      <c r="Q158" s="33"/>
    </row>
    <row r="159" spans="1:17" s="72" customFormat="1">
      <c r="A159" s="13"/>
      <c r="B159" s="30"/>
      <c r="C159" s="30"/>
      <c r="D159" s="30"/>
      <c r="E159" s="30"/>
      <c r="F159" s="30"/>
      <c r="G159" s="30"/>
      <c r="H159" s="201"/>
      <c r="I159" s="201"/>
      <c r="J159" s="70"/>
      <c r="K159" s="88"/>
      <c r="L159" s="88"/>
      <c r="M159" s="88"/>
      <c r="N159" s="88"/>
      <c r="O159" s="33"/>
      <c r="P159" s="33"/>
      <c r="Q159" s="33"/>
    </row>
    <row r="160" spans="1:17" s="67" customFormat="1">
      <c r="A160" s="13"/>
      <c r="B160" s="68"/>
      <c r="C160" s="57"/>
      <c r="D160" s="57"/>
      <c r="E160" s="57"/>
      <c r="F160" s="57"/>
      <c r="G160" s="57"/>
      <c r="H160" s="73"/>
      <c r="I160" s="73"/>
      <c r="J160" s="70"/>
      <c r="K160" s="74"/>
      <c r="L160" s="74"/>
      <c r="M160" s="74"/>
      <c r="N160" s="74"/>
      <c r="O160" s="33"/>
      <c r="P160" s="33"/>
      <c r="Q160" s="33"/>
    </row>
    <row r="161" spans="1:17" s="67" customFormat="1">
      <c r="A161" s="13"/>
      <c r="B161" s="68"/>
      <c r="C161" s="57"/>
      <c r="D161" s="57"/>
      <c r="E161" s="57"/>
      <c r="F161" s="57"/>
      <c r="G161" s="57"/>
      <c r="H161" s="73"/>
      <c r="I161" s="73"/>
      <c r="J161" s="70"/>
      <c r="K161" s="74"/>
      <c r="L161" s="74"/>
      <c r="M161" s="74"/>
      <c r="N161" s="74"/>
      <c r="O161" s="33"/>
      <c r="P161" s="33"/>
      <c r="Q161" s="33"/>
    </row>
    <row r="162" spans="1:17" s="72" customFormat="1">
      <c r="A162" s="13"/>
      <c r="B162" s="214" t="s">
        <v>650</v>
      </c>
      <c r="C162" s="30"/>
      <c r="D162" s="30"/>
      <c r="E162" s="30"/>
      <c r="F162" s="30"/>
      <c r="G162" s="30"/>
      <c r="H162" s="201"/>
      <c r="I162" s="201"/>
      <c r="J162" s="134"/>
      <c r="K162" s="71"/>
      <c r="L162" s="71"/>
      <c r="M162" s="71"/>
      <c r="N162" s="71"/>
      <c r="O162" s="33"/>
      <c r="P162" s="33"/>
      <c r="Q162" s="33"/>
    </row>
    <row r="163" spans="1:17">
      <c r="A163" s="13"/>
      <c r="B163" s="30"/>
      <c r="C163" s="30"/>
      <c r="D163" s="30"/>
      <c r="E163" s="30"/>
      <c r="F163" s="30"/>
      <c r="G163" s="30"/>
      <c r="H163" s="201"/>
      <c r="I163" s="201"/>
      <c r="K163" s="88"/>
      <c r="L163" s="88"/>
      <c r="M163" s="88"/>
      <c r="N163" s="88"/>
      <c r="O163" s="33"/>
      <c r="P163" s="33"/>
      <c r="Q163" s="33"/>
    </row>
    <row r="164" spans="1:17">
      <c r="A164" s="13"/>
      <c r="B164" s="30"/>
      <c r="C164" s="16"/>
      <c r="D164" s="16"/>
      <c r="F164" s="16"/>
      <c r="G164" s="16"/>
      <c r="H164" s="58"/>
      <c r="I164" s="58"/>
      <c r="J164" s="61" t="s">
        <v>41</v>
      </c>
      <c r="K164" s="122"/>
      <c r="L164" s="122"/>
      <c r="M164" s="147"/>
      <c r="N164" s="147"/>
      <c r="O164" s="33"/>
      <c r="P164" s="33"/>
      <c r="Q164" s="33"/>
    </row>
    <row r="165" spans="1:17" s="215" customFormat="1">
      <c r="A165" s="13"/>
      <c r="B165" s="14"/>
      <c r="C165" s="16"/>
      <c r="D165" s="16"/>
      <c r="E165" s="16"/>
      <c r="F165" s="16"/>
      <c r="G165" s="16"/>
      <c r="H165" s="58"/>
      <c r="I165" s="62" t="s">
        <v>42</v>
      </c>
      <c r="J165" s="63"/>
      <c r="K165" s="122"/>
      <c r="L165" s="122"/>
      <c r="M165" s="147"/>
      <c r="N165" s="147"/>
      <c r="O165" s="33"/>
      <c r="P165" s="33"/>
      <c r="Q165" s="33"/>
    </row>
    <row r="166" spans="1:17" s="215" customFormat="1" ht="17.25" customHeight="1">
      <c r="A166" s="13"/>
      <c r="B166" s="145"/>
      <c r="C166" s="241" t="s">
        <v>651</v>
      </c>
      <c r="D166" s="241"/>
      <c r="E166" s="241"/>
      <c r="F166" s="241"/>
      <c r="G166" s="241"/>
      <c r="H166" s="241"/>
      <c r="I166" s="265" t="s">
        <v>652</v>
      </c>
      <c r="J166" s="206" t="s">
        <v>632</v>
      </c>
      <c r="K166" s="122"/>
      <c r="L166" s="122"/>
      <c r="M166" s="147"/>
      <c r="N166" s="147"/>
      <c r="O166" s="33"/>
      <c r="P166" s="33"/>
      <c r="Q166" s="33"/>
    </row>
    <row r="167" spans="1:17" s="215" customFormat="1">
      <c r="A167" s="13"/>
      <c r="B167" s="145"/>
      <c r="C167" s="241" t="s">
        <v>653</v>
      </c>
      <c r="D167" s="242"/>
      <c r="E167" s="242"/>
      <c r="F167" s="242"/>
      <c r="G167" s="242"/>
      <c r="H167" s="242"/>
      <c r="I167" s="247"/>
      <c r="J167" s="206"/>
      <c r="K167" s="122"/>
      <c r="L167" s="122"/>
      <c r="M167" s="147"/>
      <c r="N167" s="147"/>
      <c r="O167" s="33"/>
      <c r="P167" s="33"/>
      <c r="Q167" s="33"/>
    </row>
    <row r="168" spans="1:17" s="215" customFormat="1">
      <c r="A168" s="13"/>
      <c r="B168" s="145"/>
      <c r="C168" s="241" t="s">
        <v>654</v>
      </c>
      <c r="D168" s="242"/>
      <c r="E168" s="242"/>
      <c r="F168" s="242"/>
      <c r="G168" s="242"/>
      <c r="H168" s="242"/>
      <c r="I168" s="247"/>
      <c r="J168" s="206" t="s">
        <v>632</v>
      </c>
      <c r="K168" s="122"/>
      <c r="L168" s="122"/>
      <c r="M168" s="147"/>
      <c r="N168" s="147"/>
      <c r="O168" s="33"/>
      <c r="P168" s="33"/>
      <c r="Q168" s="33"/>
    </row>
    <row r="169" spans="1:17" s="215" customFormat="1">
      <c r="A169" s="13"/>
      <c r="B169" s="145"/>
      <c r="C169" s="241" t="s">
        <v>655</v>
      </c>
      <c r="D169" s="242"/>
      <c r="E169" s="242"/>
      <c r="F169" s="242"/>
      <c r="G169" s="242"/>
      <c r="H169" s="242"/>
      <c r="I169" s="247"/>
      <c r="J169" s="206" t="s">
        <v>632</v>
      </c>
      <c r="K169" s="122"/>
      <c r="L169" s="122"/>
      <c r="M169" s="147"/>
      <c r="N169" s="147"/>
      <c r="O169" s="33"/>
      <c r="P169" s="33"/>
      <c r="Q169" s="33"/>
    </row>
    <row r="170" spans="1:17" s="215" customFormat="1">
      <c r="A170" s="13"/>
      <c r="B170" s="145"/>
      <c r="C170" s="241" t="s">
        <v>656</v>
      </c>
      <c r="D170" s="242"/>
      <c r="E170" s="242"/>
      <c r="F170" s="242"/>
      <c r="G170" s="242"/>
      <c r="H170" s="242"/>
      <c r="I170" s="247"/>
      <c r="J170" s="206" t="s">
        <v>632</v>
      </c>
      <c r="K170" s="122"/>
      <c r="L170" s="122"/>
      <c r="M170" s="147"/>
      <c r="N170" s="147"/>
      <c r="O170" s="33"/>
      <c r="P170" s="33"/>
      <c r="Q170" s="33"/>
    </row>
    <row r="171" spans="1:17" s="215" customFormat="1">
      <c r="A171" s="13"/>
      <c r="B171" s="145"/>
      <c r="C171" s="241" t="s">
        <v>657</v>
      </c>
      <c r="D171" s="332"/>
      <c r="E171" s="332"/>
      <c r="F171" s="332"/>
      <c r="G171" s="332"/>
      <c r="H171" s="332"/>
      <c r="I171" s="248"/>
      <c r="J171" s="206"/>
      <c r="K171" s="122"/>
      <c r="L171" s="122"/>
      <c r="M171" s="147"/>
      <c r="N171" s="147"/>
      <c r="O171" s="33"/>
      <c r="P171" s="33"/>
      <c r="Q171" s="33"/>
    </row>
    <row r="172" spans="1:17" s="72" customFormat="1">
      <c r="A172" s="13"/>
      <c r="B172" s="30"/>
      <c r="C172" s="30"/>
      <c r="D172" s="30"/>
      <c r="E172" s="30"/>
      <c r="F172" s="30"/>
      <c r="G172" s="30"/>
      <c r="H172" s="201"/>
      <c r="I172" s="201"/>
      <c r="J172" s="70"/>
      <c r="K172" s="71"/>
      <c r="L172" s="71"/>
      <c r="M172" s="71"/>
      <c r="N172" s="71"/>
      <c r="O172" s="33"/>
      <c r="P172" s="33"/>
      <c r="Q172" s="33"/>
    </row>
    <row r="173" spans="1:17" s="67" customFormat="1">
      <c r="A173" s="13"/>
      <c r="B173" s="68"/>
      <c r="C173" s="57"/>
      <c r="D173" s="57"/>
      <c r="E173" s="57"/>
      <c r="F173" s="57"/>
      <c r="G173" s="57"/>
      <c r="H173" s="73"/>
      <c r="I173" s="73"/>
      <c r="J173" s="70"/>
      <c r="K173" s="74"/>
      <c r="L173" s="74"/>
      <c r="M173" s="74"/>
      <c r="N173" s="74"/>
      <c r="O173" s="33"/>
      <c r="P173" s="33"/>
      <c r="Q173" s="33"/>
    </row>
    <row r="174" spans="1:17" s="67" customFormat="1">
      <c r="A174" s="13"/>
      <c r="B174" s="111"/>
      <c r="C174" s="111"/>
      <c r="D174" s="57"/>
      <c r="E174" s="57"/>
      <c r="F174" s="57"/>
      <c r="G174" s="57"/>
      <c r="H174" s="73"/>
      <c r="I174" s="141" t="str">
        <f>HYPERLINK("#"&amp;$B$3&amp;"!a1","TOPへ戻る")</f>
        <v>TOPへ戻る</v>
      </c>
      <c r="J174" s="70"/>
      <c r="K174" s="74"/>
      <c r="L174" s="74"/>
      <c r="M174" s="74"/>
      <c r="N174" s="74"/>
      <c r="O174" s="74"/>
    </row>
    <row r="175" spans="1:17" s="67" customFormat="1" ht="36.75" customHeight="1">
      <c r="A175" s="13"/>
      <c r="B175" s="111"/>
      <c r="C175" s="111"/>
      <c r="D175" s="57"/>
      <c r="E175" s="57"/>
      <c r="F175" s="57"/>
      <c r="G175" s="57"/>
      <c r="H175" s="73"/>
      <c r="I175" s="73"/>
      <c r="J175" s="70"/>
      <c r="K175" s="74"/>
      <c r="L175" s="74"/>
      <c r="M175" s="74"/>
      <c r="N175" s="74"/>
      <c r="O175" s="33"/>
      <c r="P175" s="33"/>
      <c r="Q175" s="33"/>
    </row>
    <row r="176" spans="1:17" s="72" customFormat="1" ht="19.5">
      <c r="A176" s="13"/>
      <c r="B176" s="216" t="s">
        <v>187</v>
      </c>
      <c r="C176" s="143"/>
      <c r="D176" s="143"/>
      <c r="E176" s="52"/>
      <c r="F176" s="52"/>
      <c r="G176" s="52"/>
      <c r="H176" s="53"/>
      <c r="I176" s="53"/>
      <c r="J176" s="144"/>
      <c r="K176" s="202"/>
      <c r="L176" s="202"/>
      <c r="M176" s="202"/>
      <c r="N176" s="202"/>
      <c r="O176" s="33"/>
      <c r="P176" s="33"/>
      <c r="Q176" s="33"/>
    </row>
    <row r="177" spans="1:17" s="215" customFormat="1">
      <c r="A177" s="13"/>
      <c r="B177" s="145"/>
      <c r="C177" s="57"/>
      <c r="D177" s="16"/>
      <c r="E177" s="57"/>
      <c r="F177" s="57"/>
      <c r="G177" s="57"/>
      <c r="H177" s="146"/>
      <c r="I177" s="146"/>
      <c r="J177" s="87"/>
      <c r="K177" s="122"/>
      <c r="L177" s="122"/>
      <c r="M177" s="147"/>
      <c r="N177" s="147"/>
      <c r="O177" s="33"/>
      <c r="P177" s="33"/>
      <c r="Q177" s="33"/>
    </row>
    <row r="178" spans="1:17" s="72" customFormat="1">
      <c r="A178" s="13"/>
      <c r="B178" s="214" t="s">
        <v>188</v>
      </c>
      <c r="C178" s="62"/>
      <c r="D178" s="62"/>
      <c r="E178" s="16"/>
      <c r="F178" s="16"/>
      <c r="G178" s="16"/>
      <c r="H178" s="58"/>
      <c r="I178" s="58"/>
      <c r="J178" s="87"/>
      <c r="K178" s="88"/>
      <c r="L178" s="88"/>
      <c r="M178" s="88"/>
      <c r="N178" s="88"/>
      <c r="O178" s="33"/>
      <c r="P178" s="33"/>
      <c r="Q178" s="33"/>
    </row>
    <row r="179" spans="1:17">
      <c r="A179" s="13"/>
      <c r="B179" s="30"/>
      <c r="C179" s="30"/>
      <c r="D179" s="30"/>
      <c r="E179" s="30"/>
      <c r="F179" s="30"/>
      <c r="G179" s="30"/>
      <c r="H179" s="201"/>
      <c r="I179" s="201"/>
      <c r="K179" s="88"/>
      <c r="L179" s="88"/>
      <c r="M179" s="88"/>
      <c r="N179" s="88"/>
      <c r="O179" s="33"/>
      <c r="P179" s="33"/>
      <c r="Q179" s="33"/>
    </row>
    <row r="180" spans="1:17">
      <c r="A180" s="13"/>
      <c r="B180" s="30"/>
      <c r="C180" s="16"/>
      <c r="D180" s="16"/>
      <c r="F180" s="16"/>
      <c r="G180" s="16"/>
      <c r="H180" s="58"/>
      <c r="I180" s="58"/>
      <c r="J180" s="61" t="s">
        <v>41</v>
      </c>
      <c r="K180" s="88"/>
      <c r="L180" s="88"/>
      <c r="M180" s="88"/>
      <c r="N180" s="88"/>
      <c r="O180" s="33"/>
      <c r="P180" s="33"/>
      <c r="Q180" s="33"/>
    </row>
    <row r="181" spans="1:17">
      <c r="A181" s="13"/>
      <c r="B181" s="14"/>
      <c r="C181" s="16"/>
      <c r="D181" s="16"/>
      <c r="F181" s="16"/>
      <c r="G181" s="16"/>
      <c r="H181" s="58"/>
      <c r="I181" s="62" t="s">
        <v>42</v>
      </c>
      <c r="J181" s="63"/>
      <c r="K181" s="88"/>
      <c r="L181" s="88"/>
      <c r="M181" s="88"/>
      <c r="N181" s="88"/>
      <c r="O181" s="33"/>
      <c r="P181" s="33"/>
      <c r="Q181" s="33"/>
    </row>
    <row r="182" spans="1:17" s="67" customFormat="1" ht="17.25" customHeight="1" thickBot="1">
      <c r="A182" s="13"/>
      <c r="B182" s="68"/>
      <c r="C182" s="279" t="s">
        <v>189</v>
      </c>
      <c r="D182" s="295" t="s">
        <v>658</v>
      </c>
      <c r="E182" s="296"/>
      <c r="F182" s="296"/>
      <c r="G182" s="296"/>
      <c r="H182" s="296"/>
      <c r="I182" s="246" t="s">
        <v>659</v>
      </c>
      <c r="J182" s="149">
        <v>363</v>
      </c>
      <c r="K182" s="88"/>
      <c r="L182" s="88"/>
      <c r="M182" s="88"/>
      <c r="N182" s="88"/>
      <c r="O182" s="33"/>
      <c r="P182" s="33"/>
      <c r="Q182" s="33"/>
    </row>
    <row r="183" spans="1:17" s="67" customFormat="1" ht="26.1" customHeight="1">
      <c r="A183" s="13"/>
      <c r="B183" s="68"/>
      <c r="C183" s="294"/>
      <c r="D183" s="305"/>
      <c r="E183" s="283" t="s">
        <v>660</v>
      </c>
      <c r="F183" s="283"/>
      <c r="G183" s="283"/>
      <c r="H183" s="283"/>
      <c r="I183" s="303"/>
      <c r="J183" s="127">
        <v>351</v>
      </c>
      <c r="K183" s="88"/>
      <c r="L183" s="88"/>
      <c r="M183" s="88"/>
      <c r="N183" s="88"/>
      <c r="O183" s="33"/>
      <c r="P183" s="33"/>
      <c r="Q183" s="33"/>
    </row>
    <row r="184" spans="1:17" s="67" customFormat="1" ht="26.1" customHeight="1" thickBot="1">
      <c r="A184" s="13"/>
      <c r="B184" s="68"/>
      <c r="C184" s="294"/>
      <c r="D184" s="307"/>
      <c r="E184" s="280" t="s">
        <v>661</v>
      </c>
      <c r="F184" s="284"/>
      <c r="G184" s="284"/>
      <c r="H184" s="284"/>
      <c r="I184" s="303"/>
      <c r="J184" s="217">
        <v>21</v>
      </c>
      <c r="K184" s="88"/>
      <c r="L184" s="88"/>
      <c r="M184" s="88"/>
      <c r="N184" s="88"/>
      <c r="O184" s="33"/>
      <c r="P184" s="33"/>
      <c r="Q184" s="33"/>
    </row>
    <row r="185" spans="1:17" s="67" customFormat="1" ht="18" thickBot="1">
      <c r="A185" s="13"/>
      <c r="B185" s="14"/>
      <c r="C185" s="294"/>
      <c r="D185" s="275" t="s">
        <v>662</v>
      </c>
      <c r="E185" s="276"/>
      <c r="F185" s="276"/>
      <c r="G185" s="276"/>
      <c r="H185" s="276"/>
      <c r="I185" s="303"/>
      <c r="J185" s="151">
        <v>5453</v>
      </c>
      <c r="K185" s="88"/>
      <c r="L185" s="88"/>
      <c r="M185" s="88"/>
      <c r="N185" s="88"/>
      <c r="O185" s="33"/>
      <c r="P185" s="33"/>
      <c r="Q185" s="33"/>
    </row>
    <row r="186" spans="1:17" s="67" customFormat="1">
      <c r="A186" s="13"/>
      <c r="B186" s="111"/>
      <c r="C186" s="294"/>
      <c r="D186" s="277" t="s">
        <v>663</v>
      </c>
      <c r="E186" s="278"/>
      <c r="F186" s="278"/>
      <c r="G186" s="278"/>
      <c r="H186" s="278"/>
      <c r="I186" s="304"/>
      <c r="J186" s="127">
        <v>367</v>
      </c>
      <c r="K186" s="88"/>
      <c r="L186" s="88"/>
      <c r="M186" s="88"/>
      <c r="N186" s="88"/>
      <c r="O186" s="33"/>
      <c r="P186" s="33"/>
      <c r="Q186" s="33"/>
    </row>
    <row r="187" spans="1:17" s="72" customFormat="1">
      <c r="A187" s="13"/>
      <c r="B187" s="30"/>
      <c r="C187" s="30"/>
      <c r="D187" s="30"/>
      <c r="E187" s="30"/>
      <c r="F187" s="30"/>
      <c r="G187" s="30"/>
      <c r="H187" s="201"/>
      <c r="I187" s="201"/>
      <c r="J187" s="70"/>
      <c r="K187" s="71"/>
      <c r="L187" s="71"/>
      <c r="M187" s="71"/>
      <c r="N187" s="71"/>
      <c r="O187" s="33"/>
      <c r="P187" s="33"/>
      <c r="Q187" s="33"/>
    </row>
    <row r="188" spans="1:17" s="67" customFormat="1">
      <c r="A188" s="13"/>
      <c r="B188" s="68"/>
      <c r="C188" s="57"/>
      <c r="D188" s="57"/>
      <c r="E188" s="57"/>
      <c r="F188" s="57"/>
      <c r="G188" s="57"/>
      <c r="H188" s="73"/>
      <c r="I188" s="73"/>
      <c r="J188" s="70"/>
      <c r="K188" s="74"/>
      <c r="L188" s="74"/>
      <c r="M188" s="74"/>
      <c r="N188" s="74"/>
      <c r="O188" s="33"/>
      <c r="P188" s="33"/>
      <c r="Q188" s="33"/>
    </row>
    <row r="189" spans="1:17" s="72" customFormat="1">
      <c r="A189" s="13"/>
      <c r="B189" s="111"/>
      <c r="C189" s="153"/>
      <c r="D189" s="16"/>
      <c r="E189" s="16"/>
      <c r="F189" s="16"/>
      <c r="H189" s="58"/>
      <c r="I189" s="58"/>
      <c r="J189" s="87"/>
      <c r="K189" s="88"/>
      <c r="L189" s="88"/>
      <c r="M189" s="88"/>
      <c r="N189" s="88"/>
      <c r="O189" s="33"/>
      <c r="P189" s="33"/>
      <c r="Q189" s="33"/>
    </row>
    <row r="190" spans="1:17" s="72" customFormat="1">
      <c r="A190" s="13"/>
      <c r="B190" s="214" t="s">
        <v>196</v>
      </c>
      <c r="C190" s="86"/>
      <c r="D190" s="86"/>
      <c r="E190" s="86"/>
      <c r="F190" s="86"/>
      <c r="G190" s="86"/>
      <c r="H190" s="201"/>
      <c r="I190" s="201"/>
      <c r="J190" s="87"/>
      <c r="K190" s="88"/>
      <c r="L190" s="88"/>
      <c r="M190" s="88"/>
      <c r="N190" s="88"/>
      <c r="O190" s="33"/>
      <c r="P190" s="33"/>
      <c r="Q190" s="33"/>
    </row>
    <row r="191" spans="1:17">
      <c r="A191" s="13"/>
      <c r="B191" s="30"/>
      <c r="C191" s="30"/>
      <c r="D191" s="30"/>
      <c r="E191" s="30"/>
      <c r="F191" s="30"/>
      <c r="G191" s="30"/>
      <c r="H191" s="201"/>
      <c r="I191" s="201"/>
      <c r="K191" s="88"/>
      <c r="L191" s="88"/>
      <c r="M191" s="88"/>
      <c r="N191" s="88"/>
      <c r="O191" s="33"/>
      <c r="P191" s="33"/>
      <c r="Q191" s="33"/>
    </row>
    <row r="192" spans="1:17">
      <c r="A192" s="13"/>
      <c r="B192" s="30"/>
      <c r="C192" s="16"/>
      <c r="D192" s="16"/>
      <c r="F192" s="16"/>
      <c r="G192" s="16"/>
      <c r="H192" s="58"/>
      <c r="I192" s="58"/>
      <c r="J192" s="61" t="s">
        <v>41</v>
      </c>
      <c r="K192" s="60"/>
      <c r="L192" s="60"/>
      <c r="M192" s="60"/>
      <c r="N192" s="60"/>
      <c r="O192" s="33"/>
      <c r="P192" s="33"/>
      <c r="Q192" s="33"/>
    </row>
    <row r="193" spans="1:17">
      <c r="A193" s="13"/>
      <c r="B193" s="14"/>
      <c r="C193" s="16"/>
      <c r="D193" s="16"/>
      <c r="F193" s="16"/>
      <c r="G193" s="16"/>
      <c r="H193" s="58"/>
      <c r="I193" s="62" t="s">
        <v>42</v>
      </c>
      <c r="J193" s="63"/>
      <c r="K193" s="60"/>
      <c r="L193" s="60"/>
      <c r="M193" s="60"/>
      <c r="N193" s="60"/>
      <c r="O193" s="33"/>
      <c r="P193" s="33"/>
      <c r="Q193" s="33"/>
    </row>
    <row r="194" spans="1:17" s="67" customFormat="1" ht="17.25" customHeight="1" thickBot="1">
      <c r="A194" s="13"/>
      <c r="B194" s="111"/>
      <c r="C194" s="279" t="s">
        <v>197</v>
      </c>
      <c r="D194" s="280" t="s">
        <v>664</v>
      </c>
      <c r="E194" s="280"/>
      <c r="F194" s="280"/>
      <c r="G194" s="280"/>
      <c r="H194" s="280"/>
      <c r="I194" s="246" t="s">
        <v>399</v>
      </c>
      <c r="J194" s="149">
        <v>26</v>
      </c>
      <c r="K194" s="60"/>
      <c r="L194" s="60"/>
      <c r="M194" s="60"/>
      <c r="N194" s="60"/>
      <c r="O194" s="33"/>
      <c r="P194" s="33"/>
      <c r="Q194" s="33"/>
    </row>
    <row r="195" spans="1:17" s="67" customFormat="1" ht="17.25" customHeight="1">
      <c r="A195" s="13"/>
      <c r="B195" s="111"/>
      <c r="C195" s="279"/>
      <c r="D195" s="281" t="s">
        <v>665</v>
      </c>
      <c r="E195" s="283" t="s">
        <v>201</v>
      </c>
      <c r="F195" s="308"/>
      <c r="G195" s="308"/>
      <c r="H195" s="308"/>
      <c r="I195" s="330"/>
      <c r="J195" s="218">
        <v>21</v>
      </c>
      <c r="K195" s="60"/>
      <c r="L195" s="60"/>
      <c r="M195" s="60"/>
      <c r="N195" s="60"/>
      <c r="O195" s="33"/>
      <c r="P195" s="33"/>
      <c r="Q195" s="33"/>
    </row>
    <row r="196" spans="1:17" s="67" customFormat="1" ht="17.25" customHeight="1">
      <c r="A196" s="13"/>
      <c r="B196" s="111"/>
      <c r="C196" s="279"/>
      <c r="D196" s="279"/>
      <c r="E196" s="241" t="s">
        <v>202</v>
      </c>
      <c r="F196" s="242"/>
      <c r="G196" s="242"/>
      <c r="H196" s="242"/>
      <c r="I196" s="330"/>
      <c r="J196" s="123">
        <v>0</v>
      </c>
      <c r="K196" s="60"/>
      <c r="L196" s="60"/>
      <c r="M196" s="60"/>
      <c r="N196" s="60"/>
      <c r="O196" s="33"/>
      <c r="P196" s="33"/>
      <c r="Q196" s="33"/>
    </row>
    <row r="197" spans="1:17" s="67" customFormat="1" ht="17.25" customHeight="1">
      <c r="A197" s="13"/>
      <c r="B197" s="111"/>
      <c r="C197" s="279"/>
      <c r="D197" s="279"/>
      <c r="E197" s="241" t="s">
        <v>203</v>
      </c>
      <c r="F197" s="242"/>
      <c r="G197" s="242"/>
      <c r="H197" s="242"/>
      <c r="I197" s="330"/>
      <c r="J197" s="123">
        <v>5</v>
      </c>
      <c r="K197" s="60"/>
      <c r="L197" s="60"/>
      <c r="M197" s="60"/>
      <c r="N197" s="60"/>
      <c r="O197" s="33"/>
      <c r="P197" s="33"/>
      <c r="Q197" s="33"/>
    </row>
    <row r="198" spans="1:17" s="67" customFormat="1" ht="17.25" customHeight="1">
      <c r="A198" s="13"/>
      <c r="B198" s="111"/>
      <c r="C198" s="279"/>
      <c r="D198" s="279"/>
      <c r="E198" s="241" t="s">
        <v>204</v>
      </c>
      <c r="F198" s="242"/>
      <c r="G198" s="242"/>
      <c r="H198" s="242"/>
      <c r="I198" s="330"/>
      <c r="J198" s="123">
        <v>0</v>
      </c>
      <c r="K198" s="60"/>
      <c r="L198" s="60"/>
      <c r="M198" s="60"/>
      <c r="N198" s="60"/>
      <c r="O198" s="33"/>
      <c r="P198" s="33"/>
      <c r="Q198" s="33"/>
    </row>
    <row r="199" spans="1:17" s="67" customFormat="1" ht="17.25" customHeight="1" thickBot="1">
      <c r="A199" s="13"/>
      <c r="B199" s="111"/>
      <c r="C199" s="279"/>
      <c r="D199" s="282"/>
      <c r="E199" s="280" t="s">
        <v>162</v>
      </c>
      <c r="F199" s="284"/>
      <c r="G199" s="284"/>
      <c r="H199" s="284"/>
      <c r="I199" s="330"/>
      <c r="J199" s="149">
        <v>0</v>
      </c>
      <c r="K199" s="60"/>
      <c r="L199" s="60"/>
      <c r="M199" s="60"/>
      <c r="N199" s="60"/>
      <c r="O199" s="33"/>
      <c r="P199" s="33"/>
      <c r="Q199" s="33"/>
    </row>
    <row r="200" spans="1:17" s="67" customFormat="1" ht="18" thickBot="1">
      <c r="A200" s="13"/>
      <c r="B200" s="111"/>
      <c r="C200" s="279"/>
      <c r="D200" s="275" t="s">
        <v>666</v>
      </c>
      <c r="E200" s="276"/>
      <c r="F200" s="276"/>
      <c r="G200" s="276"/>
      <c r="H200" s="276"/>
      <c r="I200" s="330"/>
      <c r="J200" s="151">
        <v>33</v>
      </c>
      <c r="K200" s="60"/>
      <c r="L200" s="60"/>
      <c r="M200" s="60"/>
      <c r="N200" s="60"/>
      <c r="O200" s="33"/>
      <c r="P200" s="33"/>
      <c r="Q200" s="33"/>
    </row>
    <row r="201" spans="1:17" s="67" customFormat="1" ht="17.25" customHeight="1">
      <c r="A201" s="13"/>
      <c r="B201" s="111"/>
      <c r="C201" s="279"/>
      <c r="D201" s="285" t="s">
        <v>667</v>
      </c>
      <c r="E201" s="277" t="s">
        <v>208</v>
      </c>
      <c r="F201" s="278"/>
      <c r="G201" s="278"/>
      <c r="H201" s="278"/>
      <c r="I201" s="330"/>
      <c r="J201" s="127">
        <v>24</v>
      </c>
      <c r="K201" s="60"/>
      <c r="L201" s="60"/>
      <c r="M201" s="60"/>
      <c r="N201" s="60"/>
      <c r="O201" s="33"/>
      <c r="P201" s="33"/>
      <c r="Q201" s="33"/>
    </row>
    <row r="202" spans="1:17" s="67" customFormat="1" ht="17.25" customHeight="1">
      <c r="A202" s="13"/>
      <c r="B202" s="111"/>
      <c r="C202" s="279"/>
      <c r="D202" s="279"/>
      <c r="E202" s="241" t="s">
        <v>209</v>
      </c>
      <c r="F202" s="242"/>
      <c r="G202" s="242"/>
      <c r="H202" s="242"/>
      <c r="I202" s="330"/>
      <c r="J202" s="123">
        <v>1</v>
      </c>
      <c r="K202" s="60"/>
      <c r="L202" s="60"/>
      <c r="M202" s="60"/>
      <c r="N202" s="60"/>
      <c r="O202" s="33"/>
      <c r="P202" s="33"/>
      <c r="Q202" s="33"/>
    </row>
    <row r="203" spans="1:17" s="67" customFormat="1" ht="17.25" customHeight="1">
      <c r="A203" s="13"/>
      <c r="B203" s="111"/>
      <c r="C203" s="279"/>
      <c r="D203" s="279"/>
      <c r="E203" s="241" t="s">
        <v>210</v>
      </c>
      <c r="F203" s="242"/>
      <c r="G203" s="242"/>
      <c r="H203" s="242"/>
      <c r="I203" s="330"/>
      <c r="J203" s="123">
        <v>4</v>
      </c>
      <c r="K203" s="60"/>
      <c r="L203" s="60"/>
      <c r="M203" s="60"/>
      <c r="N203" s="60"/>
      <c r="O203" s="33"/>
      <c r="P203" s="33"/>
      <c r="Q203" s="33"/>
    </row>
    <row r="204" spans="1:17" s="67" customFormat="1" ht="17.25" customHeight="1">
      <c r="A204" s="13"/>
      <c r="B204" s="111"/>
      <c r="C204" s="279"/>
      <c r="D204" s="279"/>
      <c r="E204" s="241" t="s">
        <v>211</v>
      </c>
      <c r="F204" s="242"/>
      <c r="G204" s="242"/>
      <c r="H204" s="242"/>
      <c r="I204" s="330"/>
      <c r="J204" s="123">
        <v>1</v>
      </c>
      <c r="K204" s="60"/>
      <c r="L204" s="60"/>
      <c r="M204" s="60"/>
      <c r="N204" s="60"/>
      <c r="O204" s="33"/>
      <c r="P204" s="33"/>
      <c r="Q204" s="33"/>
    </row>
    <row r="205" spans="1:17" s="67" customFormat="1" ht="17.25" customHeight="1">
      <c r="A205" s="13"/>
      <c r="B205" s="111"/>
      <c r="C205" s="279"/>
      <c r="D205" s="279"/>
      <c r="E205" s="241" t="s">
        <v>212</v>
      </c>
      <c r="F205" s="242"/>
      <c r="G205" s="242"/>
      <c r="H205" s="242"/>
      <c r="I205" s="330"/>
      <c r="J205" s="123">
        <v>0</v>
      </c>
      <c r="K205" s="60"/>
      <c r="L205" s="60"/>
      <c r="M205" s="60"/>
      <c r="N205" s="60"/>
      <c r="O205" s="33"/>
      <c r="P205" s="33"/>
      <c r="Q205" s="33"/>
    </row>
    <row r="206" spans="1:17" s="67" customFormat="1" ht="17.25" customHeight="1">
      <c r="A206" s="13"/>
      <c r="B206" s="111"/>
      <c r="C206" s="279"/>
      <c r="D206" s="279"/>
      <c r="E206" s="241" t="s">
        <v>400</v>
      </c>
      <c r="F206" s="242"/>
      <c r="G206" s="242"/>
      <c r="H206" s="242"/>
      <c r="I206" s="330"/>
      <c r="J206" s="123">
        <v>3</v>
      </c>
      <c r="K206" s="60"/>
      <c r="L206" s="60"/>
      <c r="M206" s="60"/>
      <c r="N206" s="60"/>
      <c r="O206" s="33"/>
      <c r="P206" s="33"/>
      <c r="Q206" s="33"/>
    </row>
    <row r="207" spans="1:17" s="67" customFormat="1" ht="17.25" customHeight="1">
      <c r="A207" s="13"/>
      <c r="B207" s="111"/>
      <c r="C207" s="279"/>
      <c r="D207" s="279"/>
      <c r="E207" s="241" t="s">
        <v>162</v>
      </c>
      <c r="F207" s="242"/>
      <c r="G207" s="242"/>
      <c r="H207" s="242"/>
      <c r="I207" s="331"/>
      <c r="J207" s="123">
        <v>0</v>
      </c>
      <c r="K207" s="60"/>
      <c r="L207" s="60"/>
      <c r="M207" s="60"/>
      <c r="N207" s="60"/>
      <c r="O207" s="33"/>
      <c r="P207" s="33"/>
      <c r="Q207" s="33"/>
    </row>
    <row r="208" spans="1:17" s="72" customFormat="1">
      <c r="A208" s="13"/>
      <c r="B208" s="30"/>
      <c r="C208" s="30"/>
      <c r="D208" s="30"/>
      <c r="E208" s="30"/>
      <c r="F208" s="30"/>
      <c r="G208" s="30"/>
      <c r="H208" s="201"/>
      <c r="I208" s="201"/>
      <c r="J208" s="70"/>
      <c r="K208" s="71"/>
      <c r="L208" s="71"/>
      <c r="M208" s="71"/>
      <c r="N208" s="71"/>
      <c r="O208" s="33"/>
      <c r="P208" s="33"/>
      <c r="Q208" s="33"/>
    </row>
    <row r="209" spans="1:17" s="67" customFormat="1">
      <c r="A209" s="13"/>
      <c r="B209" s="68"/>
      <c r="C209" s="57"/>
      <c r="D209" s="57"/>
      <c r="E209" s="57"/>
      <c r="F209" s="57"/>
      <c r="G209" s="57"/>
      <c r="H209" s="73"/>
      <c r="I209" s="73"/>
      <c r="J209" s="70"/>
      <c r="K209" s="74"/>
      <c r="L209" s="74"/>
      <c r="M209" s="74"/>
      <c r="N209" s="74"/>
      <c r="O209" s="33"/>
      <c r="P209" s="33"/>
      <c r="Q209" s="33"/>
    </row>
    <row r="210" spans="1:17" s="16" customFormat="1">
      <c r="A210" s="13"/>
      <c r="B210" s="111"/>
      <c r="C210" s="155"/>
      <c r="D210" s="153"/>
      <c r="H210" s="58"/>
      <c r="I210" s="58"/>
      <c r="J210" s="87"/>
      <c r="K210" s="88"/>
      <c r="L210" s="88"/>
      <c r="M210" s="88"/>
      <c r="N210" s="88"/>
      <c r="O210" s="33"/>
      <c r="P210" s="33"/>
      <c r="Q210" s="33"/>
    </row>
    <row r="211" spans="1:17" s="16" customFormat="1">
      <c r="A211" s="13"/>
      <c r="B211" s="30" t="s">
        <v>213</v>
      </c>
      <c r="C211" s="86"/>
      <c r="D211" s="86"/>
      <c r="E211" s="86"/>
      <c r="F211" s="86"/>
      <c r="G211" s="86"/>
      <c r="H211" s="201"/>
      <c r="I211" s="201"/>
      <c r="J211" s="87"/>
      <c r="K211" s="88"/>
      <c r="L211" s="88"/>
      <c r="M211" s="88"/>
      <c r="N211" s="88"/>
      <c r="O211" s="33"/>
      <c r="P211" s="33"/>
      <c r="Q211" s="33"/>
    </row>
    <row r="212" spans="1:17">
      <c r="A212" s="13"/>
      <c r="B212" s="30"/>
      <c r="C212" s="30"/>
      <c r="D212" s="30"/>
      <c r="E212" s="30"/>
      <c r="F212" s="30"/>
      <c r="G212" s="30"/>
      <c r="H212" s="201"/>
      <c r="I212" s="201"/>
      <c r="K212" s="88"/>
      <c r="L212" s="88"/>
      <c r="M212" s="88"/>
      <c r="N212" s="88"/>
      <c r="O212" s="33"/>
      <c r="P212" s="33"/>
      <c r="Q212" s="33"/>
    </row>
    <row r="213" spans="1:17">
      <c r="A213" s="13"/>
      <c r="B213" s="30"/>
      <c r="C213" s="16"/>
      <c r="D213" s="16"/>
      <c r="F213" s="16"/>
      <c r="G213" s="16"/>
      <c r="H213" s="58"/>
      <c r="I213" s="58"/>
      <c r="J213" s="61" t="s">
        <v>41</v>
      </c>
      <c r="K213" s="88"/>
      <c r="L213" s="88"/>
      <c r="M213" s="88"/>
      <c r="N213" s="88"/>
      <c r="O213" s="33"/>
      <c r="P213" s="33"/>
      <c r="Q213" s="33"/>
    </row>
    <row r="214" spans="1:17">
      <c r="A214" s="13"/>
      <c r="B214" s="14"/>
      <c r="C214" s="16"/>
      <c r="D214" s="16"/>
      <c r="F214" s="16"/>
      <c r="G214" s="16"/>
      <c r="H214" s="58"/>
      <c r="I214" s="62" t="s">
        <v>42</v>
      </c>
      <c r="J214" s="63"/>
      <c r="K214" s="88"/>
      <c r="L214" s="88"/>
      <c r="M214" s="88"/>
      <c r="N214" s="88"/>
      <c r="O214" s="33"/>
      <c r="P214" s="33"/>
      <c r="Q214" s="33"/>
    </row>
    <row r="215" spans="1:17" s="67" customFormat="1" ht="17.25" customHeight="1">
      <c r="A215" s="13"/>
      <c r="B215" s="111"/>
      <c r="C215" s="243" t="s">
        <v>214</v>
      </c>
      <c r="D215" s="249"/>
      <c r="E215" s="249"/>
      <c r="F215" s="249"/>
      <c r="G215" s="249"/>
      <c r="H215" s="250"/>
      <c r="I215" s="246" t="s">
        <v>401</v>
      </c>
      <c r="J215" s="123">
        <v>33</v>
      </c>
      <c r="K215" s="88"/>
      <c r="L215" s="88"/>
      <c r="M215" s="88"/>
      <c r="N215" s="88"/>
      <c r="O215" s="33"/>
      <c r="P215" s="33"/>
      <c r="Q215" s="33"/>
    </row>
    <row r="216" spans="1:17" s="67" customFormat="1" ht="17.25" customHeight="1">
      <c r="A216" s="13"/>
      <c r="B216" s="111"/>
      <c r="C216" s="156"/>
      <c r="D216" s="157"/>
      <c r="E216" s="272" t="s">
        <v>215</v>
      </c>
      <c r="F216" s="273"/>
      <c r="G216" s="273"/>
      <c r="H216" s="274"/>
      <c r="I216" s="247"/>
      <c r="J216" s="123">
        <v>7</v>
      </c>
      <c r="K216" s="88"/>
      <c r="L216" s="88"/>
      <c r="M216" s="88"/>
      <c r="N216" s="88"/>
      <c r="O216" s="33"/>
      <c r="P216" s="33"/>
      <c r="Q216" s="33"/>
    </row>
    <row r="217" spans="1:17" s="67" customFormat="1" ht="17.25" customHeight="1">
      <c r="A217" s="13"/>
      <c r="B217" s="111"/>
      <c r="C217" s="156"/>
      <c r="D217" s="157"/>
      <c r="E217" s="272" t="s">
        <v>216</v>
      </c>
      <c r="F217" s="237"/>
      <c r="G217" s="237"/>
      <c r="H217" s="238"/>
      <c r="I217" s="247"/>
      <c r="J217" s="123">
        <v>0</v>
      </c>
      <c r="K217" s="88"/>
      <c r="L217" s="88"/>
      <c r="M217" s="88"/>
      <c r="N217" s="88"/>
      <c r="O217" s="33"/>
      <c r="P217" s="33"/>
      <c r="Q217" s="33"/>
    </row>
    <row r="218" spans="1:17" s="67" customFormat="1" ht="17.25" customHeight="1">
      <c r="A218" s="13"/>
      <c r="B218" s="111"/>
      <c r="C218" s="156"/>
      <c r="D218" s="157"/>
      <c r="E218" s="272" t="s">
        <v>217</v>
      </c>
      <c r="F218" s="237"/>
      <c r="G218" s="237"/>
      <c r="H218" s="238"/>
      <c r="I218" s="247"/>
      <c r="J218" s="123">
        <v>26</v>
      </c>
      <c r="K218" s="88"/>
      <c r="L218" s="88"/>
      <c r="M218" s="88"/>
      <c r="N218" s="88"/>
      <c r="O218" s="33"/>
      <c r="P218" s="33"/>
      <c r="Q218" s="33"/>
    </row>
    <row r="219" spans="1:17" s="67" customFormat="1" ht="17.25" customHeight="1">
      <c r="A219" s="13"/>
      <c r="B219" s="14"/>
      <c r="C219" s="158"/>
      <c r="D219" s="159"/>
      <c r="E219" s="272" t="s">
        <v>218</v>
      </c>
      <c r="F219" s="237"/>
      <c r="G219" s="237"/>
      <c r="H219" s="238"/>
      <c r="I219" s="248"/>
      <c r="J219" s="123">
        <v>0</v>
      </c>
      <c r="K219" s="88"/>
      <c r="L219" s="88"/>
      <c r="M219" s="88"/>
      <c r="N219" s="88"/>
      <c r="O219" s="33"/>
      <c r="P219" s="33"/>
      <c r="Q219" s="33"/>
    </row>
    <row r="220" spans="1:17" s="72" customFormat="1">
      <c r="A220" s="13"/>
      <c r="B220" s="30"/>
      <c r="C220" s="30"/>
      <c r="D220" s="30"/>
      <c r="E220" s="30"/>
      <c r="F220" s="30"/>
      <c r="G220" s="30"/>
      <c r="H220" s="201"/>
      <c r="I220" s="201"/>
      <c r="J220" s="70"/>
      <c r="K220" s="88"/>
      <c r="L220" s="88"/>
      <c r="M220" s="88"/>
      <c r="N220" s="88"/>
      <c r="O220" s="33"/>
      <c r="P220" s="33"/>
      <c r="Q220" s="33"/>
    </row>
    <row r="221" spans="1:17" s="67" customFormat="1">
      <c r="A221" s="13"/>
      <c r="B221" s="68"/>
      <c r="C221" s="57"/>
      <c r="D221" s="57"/>
      <c r="E221" s="57"/>
      <c r="F221" s="57"/>
      <c r="G221" s="57"/>
      <c r="H221" s="73"/>
      <c r="I221" s="73"/>
      <c r="J221" s="70"/>
      <c r="K221" s="88"/>
      <c r="L221" s="88"/>
      <c r="M221" s="88"/>
      <c r="N221" s="88"/>
      <c r="O221" s="33"/>
      <c r="P221" s="33"/>
      <c r="Q221" s="33"/>
    </row>
    <row r="222" spans="1:17" s="72" customFormat="1">
      <c r="A222" s="13"/>
      <c r="B222" s="14"/>
      <c r="C222" s="16"/>
      <c r="D222" s="16"/>
      <c r="F222" s="16"/>
      <c r="G222" s="16"/>
      <c r="H222" s="58"/>
      <c r="I222" s="58"/>
      <c r="J222" s="87"/>
      <c r="K222" s="88"/>
      <c r="L222" s="88"/>
      <c r="M222" s="88"/>
      <c r="N222" s="88"/>
      <c r="O222" s="33"/>
      <c r="P222" s="33"/>
      <c r="Q222" s="33"/>
    </row>
    <row r="223" spans="1:17" s="16" customFormat="1">
      <c r="A223" s="13"/>
      <c r="B223" s="30" t="s">
        <v>668</v>
      </c>
      <c r="C223" s="86"/>
      <c r="D223" s="86"/>
      <c r="E223" s="86"/>
      <c r="F223" s="86"/>
      <c r="G223" s="86"/>
      <c r="H223" s="201"/>
      <c r="I223" s="201"/>
      <c r="J223" s="87"/>
      <c r="K223" s="88"/>
      <c r="L223" s="88"/>
      <c r="M223" s="88"/>
      <c r="N223" s="88"/>
      <c r="O223" s="33"/>
      <c r="P223" s="33"/>
      <c r="Q223" s="33"/>
    </row>
    <row r="224" spans="1:17">
      <c r="A224" s="13"/>
      <c r="B224" s="30"/>
      <c r="C224" s="30"/>
      <c r="D224" s="30"/>
      <c r="E224" s="30"/>
      <c r="F224" s="30"/>
      <c r="G224" s="30"/>
      <c r="H224" s="201"/>
      <c r="I224" s="201"/>
      <c r="K224" s="88"/>
      <c r="L224" s="88"/>
      <c r="M224" s="88"/>
      <c r="N224" s="88"/>
      <c r="O224" s="33"/>
      <c r="P224" s="33"/>
      <c r="Q224" s="33"/>
    </row>
    <row r="225" spans="1:17" s="72" customFormat="1">
      <c r="A225" s="13"/>
      <c r="B225" s="30"/>
      <c r="C225" s="16"/>
      <c r="D225" s="16"/>
      <c r="E225" s="16"/>
      <c r="F225" s="16"/>
      <c r="G225" s="16"/>
      <c r="H225" s="58"/>
      <c r="I225" s="58"/>
      <c r="J225" s="61" t="s">
        <v>41</v>
      </c>
      <c r="K225" s="88"/>
      <c r="L225" s="88"/>
      <c r="M225" s="88"/>
      <c r="N225" s="88"/>
      <c r="O225" s="33"/>
      <c r="P225" s="33"/>
      <c r="Q225" s="33"/>
    </row>
    <row r="226" spans="1:17" s="72" customFormat="1">
      <c r="A226" s="13"/>
      <c r="B226" s="14"/>
      <c r="C226" s="16"/>
      <c r="D226" s="16"/>
      <c r="E226" s="16"/>
      <c r="F226" s="16"/>
      <c r="G226" s="16"/>
      <c r="H226" s="58"/>
      <c r="I226" s="62" t="s">
        <v>42</v>
      </c>
      <c r="J226" s="63"/>
      <c r="K226" s="88"/>
      <c r="L226" s="88"/>
      <c r="M226" s="88"/>
      <c r="N226" s="88"/>
      <c r="O226" s="33"/>
      <c r="P226" s="33"/>
      <c r="Q226" s="33"/>
    </row>
    <row r="227" spans="1:17" s="72" customFormat="1" ht="30" customHeight="1">
      <c r="A227" s="13"/>
      <c r="B227" s="14"/>
      <c r="C227" s="328" t="s">
        <v>669</v>
      </c>
      <c r="D227" s="328"/>
      <c r="E227" s="328"/>
      <c r="F227" s="328"/>
      <c r="G227" s="328"/>
      <c r="H227" s="328"/>
      <c r="I227" s="265" t="s">
        <v>670</v>
      </c>
      <c r="J227" s="220" t="s">
        <v>231</v>
      </c>
      <c r="K227" s="88"/>
      <c r="L227" s="88"/>
      <c r="M227" s="88"/>
      <c r="N227" s="88"/>
      <c r="O227" s="33"/>
      <c r="P227" s="33"/>
      <c r="Q227" s="33"/>
    </row>
    <row r="228" spans="1:17" s="72" customFormat="1" ht="30" customHeight="1">
      <c r="A228" s="13"/>
      <c r="B228" s="14"/>
      <c r="C228" s="328" t="s">
        <v>671</v>
      </c>
      <c r="D228" s="242"/>
      <c r="E228" s="242"/>
      <c r="F228" s="242"/>
      <c r="G228" s="242"/>
      <c r="H228" s="242"/>
      <c r="I228" s="248"/>
      <c r="J228" s="123">
        <v>88</v>
      </c>
      <c r="K228" s="88"/>
      <c r="L228" s="88"/>
      <c r="M228" s="88"/>
      <c r="N228" s="88"/>
      <c r="O228" s="33"/>
      <c r="P228" s="33"/>
      <c r="Q228" s="33"/>
    </row>
    <row r="229" spans="1:17" s="72" customFormat="1">
      <c r="A229" s="13"/>
      <c r="B229" s="30"/>
      <c r="C229" s="30"/>
      <c r="D229" s="30"/>
      <c r="E229" s="30"/>
      <c r="F229" s="30"/>
      <c r="G229" s="30"/>
      <c r="H229" s="201"/>
      <c r="I229" s="201"/>
      <c r="J229" s="70"/>
      <c r="K229" s="88"/>
      <c r="L229" s="88"/>
      <c r="M229" s="88"/>
      <c r="N229" s="88"/>
      <c r="O229" s="33"/>
      <c r="P229" s="33"/>
      <c r="Q229" s="33"/>
    </row>
    <row r="230" spans="1:17" s="67" customFormat="1">
      <c r="A230" s="13"/>
      <c r="B230" s="68"/>
      <c r="C230" s="57"/>
      <c r="D230" s="57"/>
      <c r="E230" s="57"/>
      <c r="F230" s="57"/>
      <c r="G230" s="57"/>
      <c r="H230" s="73"/>
      <c r="I230" s="73"/>
      <c r="J230" s="70"/>
      <c r="K230" s="88"/>
      <c r="L230" s="88"/>
      <c r="M230" s="88"/>
      <c r="N230" s="88"/>
      <c r="O230" s="33"/>
      <c r="P230" s="33"/>
      <c r="Q230" s="33"/>
    </row>
    <row r="231" spans="1:17" s="219" customFormat="1">
      <c r="A231" s="13"/>
      <c r="B231" s="14"/>
      <c r="C231" s="160"/>
      <c r="D231" s="16"/>
      <c r="E231" s="16"/>
      <c r="F231" s="16"/>
      <c r="G231" s="16"/>
      <c r="H231" s="161"/>
      <c r="I231" s="161"/>
      <c r="J231" s="87"/>
      <c r="K231" s="88"/>
      <c r="L231" s="88"/>
      <c r="M231" s="88"/>
      <c r="N231" s="88"/>
      <c r="O231" s="33"/>
      <c r="P231" s="33"/>
      <c r="Q231" s="33"/>
    </row>
    <row r="232" spans="1:17" s="16" customFormat="1">
      <c r="A232" s="13"/>
      <c r="B232" s="30" t="s">
        <v>219</v>
      </c>
      <c r="C232" s="86"/>
      <c r="D232" s="86"/>
      <c r="E232" s="86"/>
      <c r="F232" s="86"/>
      <c r="G232" s="86"/>
      <c r="H232" s="201"/>
      <c r="I232" s="201"/>
      <c r="J232" s="87"/>
      <c r="K232" s="88"/>
      <c r="L232" s="88"/>
      <c r="M232" s="88"/>
      <c r="N232" s="88"/>
      <c r="O232" s="33"/>
      <c r="P232" s="33"/>
      <c r="Q232" s="33"/>
    </row>
    <row r="233" spans="1:17">
      <c r="A233" s="13"/>
      <c r="B233" s="30"/>
      <c r="C233" s="30"/>
      <c r="D233" s="30"/>
      <c r="E233" s="30"/>
      <c r="F233" s="30"/>
      <c r="G233" s="30"/>
      <c r="H233" s="201"/>
      <c r="I233" s="201"/>
      <c r="K233" s="88"/>
      <c r="L233" s="88"/>
      <c r="M233" s="88"/>
      <c r="N233" s="88"/>
      <c r="O233" s="33"/>
      <c r="P233" s="33"/>
      <c r="Q233" s="33"/>
    </row>
    <row r="234" spans="1:17">
      <c r="A234" s="13"/>
      <c r="B234" s="30"/>
      <c r="C234" s="16"/>
      <c r="D234" s="16"/>
      <c r="F234" s="16"/>
      <c r="G234" s="16"/>
      <c r="H234" s="58"/>
      <c r="I234" s="58"/>
      <c r="J234" s="61" t="s">
        <v>41</v>
      </c>
      <c r="K234" s="88"/>
      <c r="L234" s="88"/>
      <c r="M234" s="88"/>
      <c r="N234" s="88"/>
      <c r="O234" s="33"/>
      <c r="P234" s="33"/>
      <c r="Q234" s="33"/>
    </row>
    <row r="235" spans="1:17">
      <c r="A235" s="13"/>
      <c r="B235" s="14"/>
      <c r="C235" s="16"/>
      <c r="D235" s="16"/>
      <c r="F235" s="16"/>
      <c r="G235" s="16"/>
      <c r="H235" s="58"/>
      <c r="I235" s="62" t="s">
        <v>42</v>
      </c>
      <c r="J235" s="63"/>
      <c r="K235" s="88"/>
      <c r="L235" s="88"/>
      <c r="M235" s="88"/>
      <c r="N235" s="88"/>
      <c r="O235" s="33"/>
      <c r="P235" s="33"/>
      <c r="Q235" s="33"/>
    </row>
    <row r="236" spans="1:17" s="67" customFormat="1" ht="17.25" customHeight="1">
      <c r="A236" s="13"/>
      <c r="B236" s="111"/>
      <c r="C236" s="329" t="s">
        <v>221</v>
      </c>
      <c r="D236" s="244"/>
      <c r="E236" s="244"/>
      <c r="F236" s="244"/>
      <c r="G236" s="244"/>
      <c r="H236" s="245"/>
      <c r="I236" s="265" t="s">
        <v>402</v>
      </c>
      <c r="J236" s="123">
        <v>11</v>
      </c>
      <c r="K236" s="88"/>
      <c r="L236" s="88"/>
      <c r="M236" s="88"/>
      <c r="N236" s="88"/>
      <c r="O236" s="33"/>
      <c r="P236" s="33"/>
      <c r="Q236" s="33"/>
    </row>
    <row r="237" spans="1:17" s="67" customFormat="1" ht="17.25" customHeight="1">
      <c r="A237" s="13"/>
      <c r="B237" s="111"/>
      <c r="C237" s="156"/>
      <c r="D237" s="162"/>
      <c r="E237" s="236" t="s">
        <v>222</v>
      </c>
      <c r="F237" s="239"/>
      <c r="G237" s="239"/>
      <c r="H237" s="240"/>
      <c r="I237" s="247"/>
      <c r="J237" s="220" t="s">
        <v>231</v>
      </c>
      <c r="K237" s="88"/>
      <c r="L237" s="88"/>
      <c r="M237" s="88"/>
      <c r="N237" s="88"/>
      <c r="O237" s="33"/>
      <c r="P237" s="33"/>
      <c r="Q237" s="33"/>
    </row>
    <row r="238" spans="1:17" s="67" customFormat="1" ht="17.25" customHeight="1" thickBot="1">
      <c r="A238" s="13"/>
      <c r="B238" s="111"/>
      <c r="C238" s="163"/>
      <c r="D238" s="164"/>
      <c r="E238" s="266" t="s">
        <v>223</v>
      </c>
      <c r="F238" s="267"/>
      <c r="G238" s="267"/>
      <c r="H238" s="268"/>
      <c r="I238" s="247"/>
      <c r="J238" s="223" t="s">
        <v>231</v>
      </c>
      <c r="K238" s="88"/>
      <c r="L238" s="88"/>
      <c r="M238" s="88"/>
      <c r="N238" s="88"/>
      <c r="O238" s="33"/>
      <c r="P238" s="33"/>
      <c r="Q238" s="33"/>
    </row>
    <row r="239" spans="1:17" s="67" customFormat="1" ht="17.25" customHeight="1">
      <c r="A239" s="13"/>
      <c r="B239" s="111"/>
      <c r="C239" s="269" t="s">
        <v>224</v>
      </c>
      <c r="D239" s="270"/>
      <c r="E239" s="270"/>
      <c r="F239" s="270"/>
      <c r="G239" s="270"/>
      <c r="H239" s="271"/>
      <c r="I239" s="247"/>
      <c r="J239" s="127">
        <v>14</v>
      </c>
      <c r="K239" s="88"/>
      <c r="L239" s="88"/>
      <c r="M239" s="88"/>
      <c r="N239" s="88"/>
      <c r="O239" s="33"/>
      <c r="P239" s="33"/>
      <c r="Q239" s="33"/>
    </row>
    <row r="240" spans="1:17" s="67" customFormat="1" ht="17.25" customHeight="1">
      <c r="A240" s="13"/>
      <c r="B240" s="111"/>
      <c r="C240" s="156"/>
      <c r="D240" s="162"/>
      <c r="E240" s="236" t="s">
        <v>225</v>
      </c>
      <c r="F240" s="239"/>
      <c r="G240" s="239"/>
      <c r="H240" s="240"/>
      <c r="I240" s="247"/>
      <c r="J240" s="123">
        <v>0</v>
      </c>
      <c r="K240" s="88"/>
      <c r="L240" s="88"/>
      <c r="M240" s="88"/>
      <c r="N240" s="88"/>
      <c r="O240" s="33"/>
      <c r="P240" s="33"/>
      <c r="Q240" s="33"/>
    </row>
    <row r="241" spans="1:17" s="67" customFormat="1" ht="17.25" customHeight="1">
      <c r="A241" s="13"/>
      <c r="B241" s="111"/>
      <c r="C241" s="158"/>
      <c r="D241" s="165"/>
      <c r="E241" s="236" t="s">
        <v>226</v>
      </c>
      <c r="F241" s="237"/>
      <c r="G241" s="237"/>
      <c r="H241" s="238"/>
      <c r="I241" s="248"/>
      <c r="J241" s="123">
        <v>14</v>
      </c>
      <c r="K241" s="88"/>
      <c r="L241" s="88"/>
      <c r="M241" s="88"/>
      <c r="N241" s="88"/>
      <c r="O241" s="33"/>
      <c r="P241" s="33"/>
      <c r="Q241" s="33"/>
    </row>
    <row r="242" spans="1:17" s="72" customFormat="1" ht="17.25" customHeight="1">
      <c r="A242" s="13"/>
      <c r="B242" s="30"/>
      <c r="C242" s="30"/>
      <c r="D242" s="30"/>
      <c r="E242" s="30"/>
      <c r="F242" s="30"/>
      <c r="G242" s="30"/>
      <c r="H242" s="201"/>
      <c r="I242" s="201"/>
      <c r="J242" s="70"/>
      <c r="K242" s="88"/>
      <c r="L242" s="88"/>
      <c r="M242" s="88"/>
      <c r="N242" s="88"/>
      <c r="O242" s="33"/>
      <c r="P242" s="33"/>
      <c r="Q242" s="33"/>
    </row>
    <row r="243" spans="1:17" s="67" customFormat="1">
      <c r="A243" s="13"/>
      <c r="B243" s="68"/>
      <c r="C243" s="57"/>
      <c r="D243" s="57"/>
      <c r="E243" s="57"/>
      <c r="F243" s="57"/>
      <c r="G243" s="57"/>
      <c r="H243" s="73"/>
      <c r="I243" s="73"/>
      <c r="J243" s="70"/>
      <c r="K243" s="88"/>
      <c r="L243" s="88"/>
      <c r="M243" s="88"/>
      <c r="N243" s="88"/>
      <c r="O243" s="33"/>
      <c r="P243" s="33"/>
      <c r="Q243" s="33"/>
    </row>
    <row r="244" spans="1:17" s="67" customFormat="1">
      <c r="A244" s="13"/>
      <c r="B244" s="111"/>
      <c r="C244" s="111"/>
      <c r="D244" s="57"/>
      <c r="E244" s="57"/>
      <c r="F244" s="57"/>
      <c r="G244" s="57"/>
      <c r="H244" s="73"/>
      <c r="I244" s="141" t="str">
        <f>HYPERLINK("#"&amp;$B$3&amp;"!a1","TOPへ戻る")</f>
        <v>TOPへ戻る</v>
      </c>
      <c r="J244" s="70"/>
      <c r="K244" s="74"/>
      <c r="L244" s="74"/>
      <c r="M244" s="74"/>
      <c r="N244" s="74"/>
      <c r="O244" s="74"/>
    </row>
    <row r="245" spans="1:17" s="67" customFormat="1" ht="36.75" customHeight="1">
      <c r="A245" s="13"/>
      <c r="B245" s="111"/>
      <c r="C245" s="111"/>
      <c r="D245" s="57"/>
      <c r="E245" s="57"/>
      <c r="F245" s="57"/>
      <c r="G245" s="57"/>
      <c r="H245" s="73"/>
      <c r="I245" s="73"/>
      <c r="J245" s="70"/>
      <c r="K245" s="88"/>
      <c r="L245" s="88"/>
      <c r="M245" s="88"/>
      <c r="N245" s="88"/>
      <c r="O245" s="33"/>
      <c r="P245" s="33"/>
      <c r="Q245" s="33"/>
    </row>
    <row r="246" spans="1:17" s="72" customFormat="1" ht="19.5">
      <c r="A246" s="13"/>
      <c r="B246" s="142" t="s">
        <v>403</v>
      </c>
      <c r="C246" s="166"/>
      <c r="D246" s="52"/>
      <c r="E246" s="52"/>
      <c r="F246" s="52"/>
      <c r="G246" s="52"/>
      <c r="H246" s="53"/>
      <c r="I246" s="53"/>
      <c r="J246" s="144"/>
      <c r="K246" s="202"/>
      <c r="L246" s="202"/>
      <c r="M246" s="202"/>
      <c r="N246" s="202"/>
      <c r="O246" s="33"/>
      <c r="P246" s="33"/>
      <c r="Q246" s="33"/>
    </row>
    <row r="247" spans="1:17" s="72" customFormat="1">
      <c r="A247" s="13"/>
      <c r="B247" s="111"/>
      <c r="C247" s="16"/>
      <c r="D247" s="16"/>
      <c r="E247" s="16"/>
      <c r="F247" s="16"/>
      <c r="G247" s="16"/>
      <c r="H247" s="58"/>
      <c r="I247" s="58"/>
      <c r="J247" s="87"/>
      <c r="K247" s="88"/>
      <c r="L247" s="88"/>
      <c r="M247" s="88"/>
      <c r="N247" s="88"/>
      <c r="O247" s="33"/>
      <c r="P247" s="33"/>
      <c r="Q247" s="33"/>
    </row>
    <row r="248" spans="1:17" s="72" customFormat="1">
      <c r="A248" s="13"/>
      <c r="B248" s="30" t="s">
        <v>227</v>
      </c>
      <c r="C248" s="167"/>
      <c r="D248" s="16"/>
      <c r="E248" s="16"/>
      <c r="F248" s="16"/>
      <c r="G248" s="16"/>
      <c r="H248" s="58"/>
      <c r="I248" s="58"/>
      <c r="J248" s="87"/>
      <c r="K248" s="88"/>
      <c r="L248" s="88"/>
      <c r="M248" s="88"/>
      <c r="N248" s="88"/>
      <c r="O248" s="33"/>
      <c r="P248" s="33"/>
      <c r="Q248" s="33"/>
    </row>
    <row r="249" spans="1:17">
      <c r="A249" s="13"/>
      <c r="B249" s="30"/>
      <c r="C249" s="30"/>
      <c r="D249" s="30"/>
      <c r="E249" s="30"/>
      <c r="F249" s="30"/>
      <c r="G249" s="30"/>
      <c r="H249" s="201"/>
      <c r="I249" s="201"/>
      <c r="K249" s="88"/>
      <c r="L249" s="88"/>
      <c r="M249" s="88"/>
      <c r="N249" s="88"/>
      <c r="O249" s="33"/>
      <c r="P249" s="33"/>
      <c r="Q249" s="33"/>
    </row>
    <row r="250" spans="1:17">
      <c r="A250" s="13"/>
      <c r="B250" s="30"/>
      <c r="C250" s="16"/>
      <c r="D250" s="16"/>
      <c r="F250" s="16"/>
      <c r="G250" s="16"/>
      <c r="H250" s="58"/>
      <c r="I250" s="58"/>
      <c r="J250" s="61" t="s">
        <v>41</v>
      </c>
      <c r="K250" s="88"/>
      <c r="L250" s="88"/>
      <c r="M250" s="88"/>
      <c r="N250" s="88"/>
      <c r="O250" s="33"/>
      <c r="P250" s="33"/>
      <c r="Q250" s="33"/>
    </row>
    <row r="251" spans="1:17">
      <c r="A251" s="13"/>
      <c r="B251" s="14"/>
      <c r="C251" s="16"/>
      <c r="D251" s="16"/>
      <c r="F251" s="16"/>
      <c r="G251" s="16"/>
      <c r="H251" s="58"/>
      <c r="I251" s="62" t="s">
        <v>42</v>
      </c>
      <c r="J251" s="63"/>
      <c r="K251" s="88"/>
      <c r="L251" s="88"/>
      <c r="M251" s="88"/>
      <c r="N251" s="88"/>
      <c r="O251" s="33"/>
      <c r="P251" s="33"/>
      <c r="Q251" s="33"/>
    </row>
    <row r="252" spans="1:17" ht="17.25" customHeight="1">
      <c r="A252" s="13"/>
      <c r="B252" s="14"/>
      <c r="C252" s="243" t="s">
        <v>228</v>
      </c>
      <c r="D252" s="244"/>
      <c r="E252" s="244"/>
      <c r="F252" s="244"/>
      <c r="G252" s="244"/>
      <c r="H252" s="245"/>
      <c r="I252" s="246" t="s">
        <v>404</v>
      </c>
      <c r="J252" s="168">
        <v>0</v>
      </c>
      <c r="K252" s="88"/>
      <c r="L252" s="88"/>
      <c r="M252" s="88"/>
      <c r="N252" s="88"/>
      <c r="O252" s="33"/>
      <c r="P252" s="33"/>
      <c r="Q252" s="33"/>
    </row>
    <row r="253" spans="1:17" ht="17.25" customHeight="1">
      <c r="A253" s="13"/>
      <c r="B253" s="14"/>
      <c r="C253" s="169"/>
      <c r="D253" s="259" t="s">
        <v>229</v>
      </c>
      <c r="E253" s="241" t="s">
        <v>230</v>
      </c>
      <c r="F253" s="241"/>
      <c r="G253" s="241"/>
      <c r="H253" s="241"/>
      <c r="I253" s="247"/>
      <c r="J253" s="168">
        <v>0</v>
      </c>
      <c r="K253" s="88"/>
      <c r="L253" s="88"/>
      <c r="M253" s="88"/>
      <c r="N253" s="88"/>
      <c r="O253" s="33"/>
      <c r="P253" s="33"/>
      <c r="Q253" s="33"/>
    </row>
    <row r="254" spans="1:17" ht="17.25" customHeight="1">
      <c r="A254" s="13"/>
      <c r="B254" s="14"/>
      <c r="C254" s="169"/>
      <c r="D254" s="260"/>
      <c r="E254" s="241" t="s">
        <v>232</v>
      </c>
      <c r="F254" s="242"/>
      <c r="G254" s="242"/>
      <c r="H254" s="242"/>
      <c r="I254" s="247"/>
      <c r="J254" s="168">
        <v>0</v>
      </c>
      <c r="K254" s="88"/>
      <c r="L254" s="88"/>
      <c r="M254" s="88"/>
      <c r="N254" s="88"/>
      <c r="O254" s="33"/>
      <c r="P254" s="33"/>
      <c r="Q254" s="33"/>
    </row>
    <row r="255" spans="1:17" ht="17.25" customHeight="1">
      <c r="A255" s="13"/>
      <c r="B255" s="14"/>
      <c r="C255" s="169"/>
      <c r="D255" s="260"/>
      <c r="E255" s="241" t="s">
        <v>233</v>
      </c>
      <c r="F255" s="242"/>
      <c r="G255" s="242"/>
      <c r="H255" s="242"/>
      <c r="I255" s="247"/>
      <c r="J255" s="168">
        <v>0</v>
      </c>
      <c r="K255" s="88"/>
      <c r="L255" s="88"/>
      <c r="M255" s="88"/>
      <c r="N255" s="88"/>
      <c r="O255" s="33"/>
      <c r="P255" s="33"/>
      <c r="Q255" s="33"/>
    </row>
    <row r="256" spans="1:17">
      <c r="A256" s="13"/>
      <c r="B256" s="14"/>
      <c r="C256" s="169"/>
      <c r="D256" s="260"/>
      <c r="E256" s="241" t="s">
        <v>234</v>
      </c>
      <c r="F256" s="242"/>
      <c r="G256" s="242"/>
      <c r="H256" s="242"/>
      <c r="I256" s="247"/>
      <c r="J256" s="168">
        <v>0</v>
      </c>
      <c r="K256" s="88"/>
      <c r="L256" s="88"/>
      <c r="M256" s="88"/>
      <c r="N256" s="88"/>
      <c r="O256" s="33"/>
      <c r="P256" s="33"/>
      <c r="Q256" s="33"/>
    </row>
    <row r="257" spans="1:17" ht="17.25" customHeight="1">
      <c r="A257" s="13"/>
      <c r="B257" s="14"/>
      <c r="C257" s="169"/>
      <c r="D257" s="260"/>
      <c r="E257" s="241" t="s">
        <v>235</v>
      </c>
      <c r="F257" s="242"/>
      <c r="G257" s="242"/>
      <c r="H257" s="242"/>
      <c r="I257" s="247"/>
      <c r="J257" s="168">
        <v>0</v>
      </c>
      <c r="K257" s="88"/>
      <c r="L257" s="88"/>
      <c r="M257" s="88"/>
      <c r="N257" s="88"/>
      <c r="O257" s="33"/>
      <c r="P257" s="33"/>
      <c r="Q257" s="33"/>
    </row>
    <row r="258" spans="1:17" ht="17.25" customHeight="1">
      <c r="A258" s="13"/>
      <c r="B258" s="14"/>
      <c r="C258" s="169"/>
      <c r="D258" s="260"/>
      <c r="E258" s="241" t="s">
        <v>236</v>
      </c>
      <c r="F258" s="242"/>
      <c r="G258" s="242"/>
      <c r="H258" s="242"/>
      <c r="I258" s="247"/>
      <c r="J258" s="168">
        <v>0</v>
      </c>
      <c r="K258" s="88"/>
      <c r="L258" s="88"/>
      <c r="M258" s="88"/>
      <c r="N258" s="88"/>
      <c r="O258" s="33"/>
      <c r="P258" s="33"/>
      <c r="Q258" s="33"/>
    </row>
    <row r="259" spans="1:17">
      <c r="A259" s="13"/>
      <c r="B259" s="14"/>
      <c r="C259" s="169"/>
      <c r="D259" s="260"/>
      <c r="E259" s="241" t="s">
        <v>237</v>
      </c>
      <c r="F259" s="242"/>
      <c r="G259" s="242"/>
      <c r="H259" s="242"/>
      <c r="I259" s="247"/>
      <c r="J259" s="168">
        <v>0</v>
      </c>
      <c r="K259" s="88"/>
      <c r="L259" s="88"/>
      <c r="M259" s="88"/>
      <c r="N259" s="88"/>
      <c r="O259" s="33"/>
      <c r="P259" s="33"/>
      <c r="Q259" s="33"/>
    </row>
    <row r="260" spans="1:17" ht="17.25" customHeight="1">
      <c r="A260" s="13"/>
      <c r="B260" s="14"/>
      <c r="C260" s="169"/>
      <c r="D260" s="260"/>
      <c r="E260" s="241" t="s">
        <v>238</v>
      </c>
      <c r="F260" s="242"/>
      <c r="G260" s="242"/>
      <c r="H260" s="242"/>
      <c r="I260" s="247"/>
      <c r="J260" s="168">
        <v>0</v>
      </c>
      <c r="K260" s="88"/>
      <c r="L260" s="88"/>
      <c r="M260" s="88"/>
      <c r="N260" s="88"/>
      <c r="O260" s="33"/>
      <c r="P260" s="33"/>
      <c r="Q260" s="33"/>
    </row>
    <row r="261" spans="1:17">
      <c r="A261" s="13"/>
      <c r="B261" s="14"/>
      <c r="C261" s="169"/>
      <c r="D261" s="260"/>
      <c r="E261" s="241" t="s">
        <v>239</v>
      </c>
      <c r="F261" s="242"/>
      <c r="G261" s="242"/>
      <c r="H261" s="242"/>
      <c r="I261" s="247"/>
      <c r="J261" s="168">
        <v>0</v>
      </c>
      <c r="K261" s="88"/>
      <c r="L261" s="88"/>
      <c r="M261" s="88"/>
      <c r="N261" s="88"/>
      <c r="O261" s="33"/>
      <c r="P261" s="33"/>
      <c r="Q261" s="33"/>
    </row>
    <row r="262" spans="1:17" ht="17.25" customHeight="1">
      <c r="A262" s="13"/>
      <c r="B262" s="14"/>
      <c r="C262" s="169"/>
      <c r="D262" s="260"/>
      <c r="E262" s="241" t="s">
        <v>240</v>
      </c>
      <c r="F262" s="242"/>
      <c r="G262" s="242"/>
      <c r="H262" s="242"/>
      <c r="I262" s="247"/>
      <c r="J262" s="168">
        <v>0</v>
      </c>
      <c r="K262" s="88"/>
      <c r="L262" s="88"/>
      <c r="M262" s="88"/>
      <c r="N262" s="88"/>
      <c r="O262" s="33"/>
      <c r="P262" s="33"/>
      <c r="Q262" s="33"/>
    </row>
    <row r="263" spans="1:17">
      <c r="A263" s="13"/>
      <c r="B263" s="14"/>
      <c r="C263" s="169"/>
      <c r="D263" s="260"/>
      <c r="E263" s="241" t="s">
        <v>241</v>
      </c>
      <c r="F263" s="242"/>
      <c r="G263" s="242"/>
      <c r="H263" s="242"/>
      <c r="I263" s="247"/>
      <c r="J263" s="168">
        <v>0</v>
      </c>
      <c r="K263" s="88"/>
      <c r="L263" s="88"/>
      <c r="M263" s="88"/>
      <c r="N263" s="88"/>
      <c r="O263" s="33"/>
      <c r="P263" s="33"/>
      <c r="Q263" s="33"/>
    </row>
    <row r="264" spans="1:17">
      <c r="A264" s="13"/>
      <c r="B264" s="14"/>
      <c r="C264" s="169"/>
      <c r="D264" s="261"/>
      <c r="E264" s="241" t="s">
        <v>242</v>
      </c>
      <c r="F264" s="242"/>
      <c r="G264" s="242"/>
      <c r="H264" s="242"/>
      <c r="I264" s="248"/>
      <c r="J264" s="168">
        <v>0</v>
      </c>
      <c r="K264" s="88"/>
      <c r="L264" s="88"/>
      <c r="M264" s="88"/>
      <c r="N264" s="88"/>
      <c r="O264" s="33"/>
      <c r="P264" s="33"/>
      <c r="Q264" s="33"/>
    </row>
    <row r="265" spans="1:17" ht="17.25" customHeight="1">
      <c r="A265" s="13"/>
      <c r="B265" s="136"/>
      <c r="C265" s="243" t="s">
        <v>243</v>
      </c>
      <c r="D265" s="244"/>
      <c r="E265" s="244"/>
      <c r="F265" s="244"/>
      <c r="G265" s="244"/>
      <c r="H265" s="245"/>
      <c r="I265" s="246" t="s">
        <v>405</v>
      </c>
      <c r="J265" s="168">
        <v>0</v>
      </c>
      <c r="K265" s="88"/>
      <c r="L265" s="88"/>
      <c r="M265" s="88"/>
      <c r="N265" s="88"/>
      <c r="O265" s="33"/>
      <c r="P265" s="33"/>
      <c r="Q265" s="33"/>
    </row>
    <row r="266" spans="1:17" ht="17.25" customHeight="1">
      <c r="A266" s="13"/>
      <c r="B266" s="14"/>
      <c r="C266" s="169"/>
      <c r="D266" s="259" t="s">
        <v>229</v>
      </c>
      <c r="E266" s="241" t="s">
        <v>230</v>
      </c>
      <c r="F266" s="242"/>
      <c r="G266" s="242"/>
      <c r="H266" s="242"/>
      <c r="I266" s="247"/>
      <c r="J266" s="168">
        <v>0</v>
      </c>
      <c r="K266" s="88"/>
      <c r="L266" s="88"/>
      <c r="M266" s="88"/>
      <c r="N266" s="88"/>
      <c r="O266" s="33"/>
      <c r="P266" s="33"/>
      <c r="Q266" s="33"/>
    </row>
    <row r="267" spans="1:17" ht="17.25" customHeight="1">
      <c r="A267" s="13"/>
      <c r="B267" s="14"/>
      <c r="C267" s="169"/>
      <c r="D267" s="260"/>
      <c r="E267" s="241" t="s">
        <v>232</v>
      </c>
      <c r="F267" s="242"/>
      <c r="G267" s="242"/>
      <c r="H267" s="242"/>
      <c r="I267" s="247"/>
      <c r="J267" s="168">
        <v>0</v>
      </c>
      <c r="K267" s="88"/>
      <c r="L267" s="88"/>
      <c r="M267" s="88"/>
      <c r="N267" s="88"/>
      <c r="O267" s="33"/>
      <c r="P267" s="33"/>
      <c r="Q267" s="33"/>
    </row>
    <row r="268" spans="1:17" ht="17.25" customHeight="1">
      <c r="A268" s="13"/>
      <c r="B268" s="14"/>
      <c r="C268" s="169"/>
      <c r="D268" s="260"/>
      <c r="E268" s="241" t="s">
        <v>233</v>
      </c>
      <c r="F268" s="242"/>
      <c r="G268" s="242"/>
      <c r="H268" s="242"/>
      <c r="I268" s="247"/>
      <c r="J268" s="168">
        <v>0</v>
      </c>
      <c r="K268" s="88"/>
      <c r="L268" s="88"/>
      <c r="M268" s="88"/>
      <c r="N268" s="88"/>
      <c r="O268" s="33"/>
      <c r="P268" s="33"/>
      <c r="Q268" s="33"/>
    </row>
    <row r="269" spans="1:17">
      <c r="A269" s="13"/>
      <c r="B269" s="14"/>
      <c r="C269" s="169"/>
      <c r="D269" s="260"/>
      <c r="E269" s="241" t="s">
        <v>234</v>
      </c>
      <c r="F269" s="242"/>
      <c r="G269" s="242"/>
      <c r="H269" s="242"/>
      <c r="I269" s="247"/>
      <c r="J269" s="168">
        <v>0</v>
      </c>
      <c r="K269" s="88"/>
      <c r="L269" s="88"/>
      <c r="M269" s="88"/>
      <c r="N269" s="88"/>
      <c r="O269" s="33"/>
      <c r="P269" s="33"/>
      <c r="Q269" s="33"/>
    </row>
    <row r="270" spans="1:17" ht="17.25" customHeight="1">
      <c r="A270" s="13"/>
      <c r="B270" s="14"/>
      <c r="C270" s="169"/>
      <c r="D270" s="260"/>
      <c r="E270" s="241" t="s">
        <v>235</v>
      </c>
      <c r="F270" s="242"/>
      <c r="G270" s="242"/>
      <c r="H270" s="242"/>
      <c r="I270" s="247"/>
      <c r="J270" s="168">
        <v>0</v>
      </c>
      <c r="K270" s="88"/>
      <c r="L270" s="88"/>
      <c r="M270" s="88"/>
      <c r="N270" s="88"/>
      <c r="O270" s="33"/>
      <c r="P270" s="33"/>
      <c r="Q270" s="33"/>
    </row>
    <row r="271" spans="1:17" ht="17.25" customHeight="1">
      <c r="A271" s="13"/>
      <c r="B271" s="14"/>
      <c r="C271" s="169"/>
      <c r="D271" s="260"/>
      <c r="E271" s="241" t="s">
        <v>236</v>
      </c>
      <c r="F271" s="242"/>
      <c r="G271" s="242"/>
      <c r="H271" s="242"/>
      <c r="I271" s="247"/>
      <c r="J271" s="168">
        <v>0</v>
      </c>
      <c r="K271" s="88"/>
      <c r="L271" s="88"/>
      <c r="M271" s="88"/>
      <c r="N271" s="88"/>
      <c r="O271" s="33"/>
      <c r="P271" s="33"/>
      <c r="Q271" s="33"/>
    </row>
    <row r="272" spans="1:17">
      <c r="A272" s="13"/>
      <c r="B272" s="14"/>
      <c r="C272" s="169"/>
      <c r="D272" s="260"/>
      <c r="E272" s="241" t="s">
        <v>237</v>
      </c>
      <c r="F272" s="242"/>
      <c r="G272" s="242"/>
      <c r="H272" s="242"/>
      <c r="I272" s="247"/>
      <c r="J272" s="168">
        <v>0</v>
      </c>
      <c r="K272" s="88"/>
      <c r="L272" s="88"/>
      <c r="M272" s="88"/>
      <c r="N272" s="88"/>
      <c r="O272" s="33"/>
      <c r="P272" s="33"/>
      <c r="Q272" s="33"/>
    </row>
    <row r="273" spans="1:17" ht="17.25" customHeight="1">
      <c r="A273" s="13"/>
      <c r="B273" s="14"/>
      <c r="C273" s="169"/>
      <c r="D273" s="260"/>
      <c r="E273" s="241" t="s">
        <v>238</v>
      </c>
      <c r="F273" s="242"/>
      <c r="G273" s="242"/>
      <c r="H273" s="242"/>
      <c r="I273" s="247"/>
      <c r="J273" s="168">
        <v>0</v>
      </c>
      <c r="K273" s="88"/>
      <c r="L273" s="88"/>
      <c r="M273" s="88"/>
      <c r="N273" s="88"/>
      <c r="O273" s="33"/>
      <c r="P273" s="33"/>
      <c r="Q273" s="33"/>
    </row>
    <row r="274" spans="1:17">
      <c r="A274" s="13"/>
      <c r="B274" s="14"/>
      <c r="C274" s="169"/>
      <c r="D274" s="260"/>
      <c r="E274" s="241" t="s">
        <v>239</v>
      </c>
      <c r="F274" s="242"/>
      <c r="G274" s="242"/>
      <c r="H274" s="242"/>
      <c r="I274" s="247"/>
      <c r="J274" s="168">
        <v>0</v>
      </c>
      <c r="K274" s="88"/>
      <c r="L274" s="88"/>
      <c r="M274" s="88"/>
      <c r="N274" s="88"/>
      <c r="O274" s="33"/>
      <c r="P274" s="33"/>
      <c r="Q274" s="33"/>
    </row>
    <row r="275" spans="1:17" ht="17.25" customHeight="1">
      <c r="A275" s="13"/>
      <c r="B275" s="14"/>
      <c r="C275" s="169"/>
      <c r="D275" s="260"/>
      <c r="E275" s="241" t="s">
        <v>240</v>
      </c>
      <c r="F275" s="242"/>
      <c r="G275" s="242"/>
      <c r="H275" s="242"/>
      <c r="I275" s="247"/>
      <c r="J275" s="168">
        <v>0</v>
      </c>
      <c r="K275" s="88"/>
      <c r="L275" s="88"/>
      <c r="M275" s="88"/>
      <c r="N275" s="88"/>
      <c r="O275" s="33"/>
      <c r="P275" s="33"/>
      <c r="Q275" s="33"/>
    </row>
    <row r="276" spans="1:17">
      <c r="A276" s="13"/>
      <c r="B276" s="14"/>
      <c r="C276" s="169"/>
      <c r="D276" s="260"/>
      <c r="E276" s="241" t="s">
        <v>241</v>
      </c>
      <c r="F276" s="242"/>
      <c r="G276" s="242"/>
      <c r="H276" s="242"/>
      <c r="I276" s="247"/>
      <c r="J276" s="168">
        <v>0</v>
      </c>
      <c r="K276" s="88"/>
      <c r="L276" s="88"/>
      <c r="M276" s="88"/>
      <c r="N276" s="88"/>
      <c r="O276" s="33"/>
      <c r="P276" s="33"/>
      <c r="Q276" s="33"/>
    </row>
    <row r="277" spans="1:17">
      <c r="A277" s="13"/>
      <c r="B277" s="14"/>
      <c r="C277" s="169"/>
      <c r="D277" s="261"/>
      <c r="E277" s="241" t="s">
        <v>242</v>
      </c>
      <c r="F277" s="242"/>
      <c r="G277" s="242"/>
      <c r="H277" s="242"/>
      <c r="I277" s="248"/>
      <c r="J277" s="168">
        <v>0</v>
      </c>
      <c r="K277" s="88"/>
      <c r="L277" s="88"/>
      <c r="M277" s="88"/>
      <c r="N277" s="88"/>
      <c r="O277" s="33"/>
      <c r="P277" s="33"/>
      <c r="Q277" s="33"/>
    </row>
    <row r="278" spans="1:17" ht="57">
      <c r="A278" s="13"/>
      <c r="B278" s="136"/>
      <c r="C278" s="236" t="s">
        <v>244</v>
      </c>
      <c r="D278" s="239"/>
      <c r="E278" s="239"/>
      <c r="F278" s="239"/>
      <c r="G278" s="239"/>
      <c r="H278" s="240"/>
      <c r="I278" s="106" t="s">
        <v>406</v>
      </c>
      <c r="J278" s="168">
        <v>0</v>
      </c>
      <c r="K278" s="88"/>
      <c r="L278" s="88"/>
      <c r="M278" s="88"/>
      <c r="N278" s="88"/>
      <c r="O278" s="33"/>
      <c r="P278" s="33"/>
      <c r="Q278" s="33"/>
    </row>
    <row r="279" spans="1:17" ht="57">
      <c r="A279" s="13"/>
      <c r="B279" s="136"/>
      <c r="C279" s="236" t="s">
        <v>245</v>
      </c>
      <c r="D279" s="237"/>
      <c r="E279" s="237"/>
      <c r="F279" s="237"/>
      <c r="G279" s="237"/>
      <c r="H279" s="238"/>
      <c r="I279" s="106" t="s">
        <v>407</v>
      </c>
      <c r="J279" s="168">
        <v>0</v>
      </c>
      <c r="K279" s="88"/>
      <c r="L279" s="88"/>
      <c r="M279" s="88"/>
      <c r="N279" s="88"/>
      <c r="O279" s="33"/>
      <c r="P279" s="33"/>
      <c r="Q279" s="33"/>
    </row>
    <row r="280" spans="1:17" ht="42.75">
      <c r="A280" s="13"/>
      <c r="B280" s="136"/>
      <c r="C280" s="236" t="s">
        <v>246</v>
      </c>
      <c r="D280" s="239"/>
      <c r="E280" s="239"/>
      <c r="F280" s="239"/>
      <c r="G280" s="239"/>
      <c r="H280" s="240"/>
      <c r="I280" s="170" t="s">
        <v>408</v>
      </c>
      <c r="J280" s="168">
        <v>0</v>
      </c>
      <c r="K280" s="88"/>
      <c r="L280" s="88"/>
      <c r="M280" s="88"/>
      <c r="N280" s="88"/>
      <c r="O280" s="33"/>
      <c r="P280" s="33"/>
      <c r="Q280" s="33"/>
    </row>
    <row r="281" spans="1:17" s="72" customFormat="1">
      <c r="A281" s="13"/>
      <c r="B281" s="30"/>
      <c r="C281" s="30"/>
      <c r="D281" s="30"/>
      <c r="E281" s="30"/>
      <c r="F281" s="30"/>
      <c r="G281" s="30"/>
      <c r="H281" s="201"/>
      <c r="I281" s="201"/>
      <c r="J281" s="70"/>
      <c r="K281" s="88"/>
      <c r="L281" s="88"/>
      <c r="M281" s="88"/>
      <c r="N281" s="88"/>
      <c r="O281" s="33"/>
      <c r="P281" s="33"/>
      <c r="Q281" s="33"/>
    </row>
    <row r="282" spans="1:17" s="67" customFormat="1">
      <c r="A282" s="13"/>
      <c r="B282" s="68"/>
      <c r="C282" s="57"/>
      <c r="D282" s="57"/>
      <c r="E282" s="57"/>
      <c r="F282" s="57"/>
      <c r="G282" s="57"/>
      <c r="H282" s="73"/>
      <c r="I282" s="73"/>
      <c r="J282" s="70"/>
      <c r="K282" s="88"/>
      <c r="L282" s="88"/>
      <c r="M282" s="88"/>
      <c r="N282" s="88"/>
      <c r="O282" s="33"/>
      <c r="P282" s="33"/>
      <c r="Q282" s="33"/>
    </row>
    <row r="283" spans="1:17">
      <c r="A283" s="13"/>
      <c r="B283" s="171"/>
      <c r="C283" s="16"/>
      <c r="D283" s="16"/>
      <c r="F283" s="16"/>
      <c r="G283" s="16"/>
      <c r="H283" s="58"/>
      <c r="I283" s="58"/>
      <c r="J283" s="87"/>
      <c r="K283" s="88"/>
      <c r="L283" s="88"/>
      <c r="M283" s="88"/>
      <c r="N283" s="88"/>
      <c r="O283" s="33"/>
      <c r="P283" s="33"/>
      <c r="Q283" s="33"/>
    </row>
    <row r="284" spans="1:17">
      <c r="A284" s="13"/>
      <c r="B284" s="30" t="s">
        <v>247</v>
      </c>
      <c r="C284" s="86"/>
      <c r="D284" s="86"/>
      <c r="E284" s="86"/>
      <c r="F284" s="86"/>
      <c r="G284" s="86"/>
      <c r="H284" s="201"/>
      <c r="I284" s="201"/>
      <c r="J284" s="87"/>
      <c r="K284" s="88"/>
      <c r="L284" s="88"/>
      <c r="M284" s="88"/>
      <c r="N284" s="88"/>
      <c r="O284" s="33"/>
      <c r="P284" s="33"/>
      <c r="Q284" s="33"/>
    </row>
    <row r="285" spans="1:17">
      <c r="A285" s="13"/>
      <c r="B285" s="30"/>
      <c r="C285" s="30"/>
      <c r="D285" s="30"/>
      <c r="E285" s="30"/>
      <c r="F285" s="30"/>
      <c r="G285" s="30"/>
      <c r="H285" s="201"/>
      <c r="I285" s="201"/>
      <c r="K285" s="88"/>
      <c r="L285" s="88"/>
      <c r="M285" s="88"/>
      <c r="N285" s="88"/>
      <c r="O285" s="33"/>
      <c r="P285" s="33"/>
      <c r="Q285" s="33"/>
    </row>
    <row r="286" spans="1:17">
      <c r="A286" s="13"/>
      <c r="B286" s="30"/>
      <c r="C286" s="16"/>
      <c r="D286" s="16"/>
      <c r="F286" s="16"/>
      <c r="G286" s="16"/>
      <c r="H286" s="58"/>
      <c r="I286" s="58"/>
      <c r="J286" s="61" t="s">
        <v>41</v>
      </c>
      <c r="K286" s="88"/>
      <c r="L286" s="88"/>
      <c r="M286" s="88"/>
      <c r="N286" s="88"/>
      <c r="O286" s="33"/>
      <c r="P286" s="33"/>
      <c r="Q286" s="33"/>
    </row>
    <row r="287" spans="1:17">
      <c r="A287" s="13"/>
      <c r="B287" s="14"/>
      <c r="C287" s="255" t="s">
        <v>409</v>
      </c>
      <c r="D287" s="258"/>
      <c r="E287" s="258"/>
      <c r="F287" s="258"/>
      <c r="G287" s="86"/>
      <c r="H287" s="58"/>
      <c r="I287" s="62" t="s">
        <v>42</v>
      </c>
      <c r="J287" s="63"/>
      <c r="K287" s="88"/>
      <c r="L287" s="88"/>
      <c r="M287" s="88"/>
      <c r="N287" s="88"/>
      <c r="O287" s="33"/>
      <c r="P287" s="33"/>
      <c r="Q287" s="33"/>
    </row>
    <row r="288" spans="1:17" ht="28.5" customHeight="1">
      <c r="A288" s="13"/>
      <c r="B288" s="14"/>
      <c r="C288" s="236" t="s">
        <v>248</v>
      </c>
      <c r="D288" s="239"/>
      <c r="E288" s="239"/>
      <c r="F288" s="239"/>
      <c r="G288" s="239"/>
      <c r="H288" s="240"/>
      <c r="I288" s="170" t="s">
        <v>410</v>
      </c>
      <c r="J288" s="168">
        <v>0</v>
      </c>
      <c r="K288" s="88"/>
      <c r="L288" s="88"/>
      <c r="M288" s="88"/>
      <c r="N288" s="88"/>
      <c r="O288" s="33"/>
      <c r="P288" s="33"/>
      <c r="Q288" s="33"/>
    </row>
    <row r="289" spans="1:17" ht="71.25">
      <c r="A289" s="13"/>
      <c r="B289" s="172"/>
      <c r="C289" s="236" t="s">
        <v>249</v>
      </c>
      <c r="D289" s="237"/>
      <c r="E289" s="237"/>
      <c r="F289" s="237"/>
      <c r="G289" s="237"/>
      <c r="H289" s="238"/>
      <c r="I289" s="106" t="s">
        <v>411</v>
      </c>
      <c r="J289" s="168">
        <v>0</v>
      </c>
      <c r="K289" s="88"/>
      <c r="L289" s="88"/>
      <c r="M289" s="88"/>
      <c r="N289" s="88"/>
      <c r="O289" s="33"/>
      <c r="P289" s="33"/>
      <c r="Q289" s="33"/>
    </row>
    <row r="290" spans="1:17" ht="57" customHeight="1">
      <c r="A290" s="13"/>
      <c r="B290" s="172"/>
      <c r="C290" s="236" t="s">
        <v>250</v>
      </c>
      <c r="D290" s="237"/>
      <c r="E290" s="237"/>
      <c r="F290" s="237"/>
      <c r="G290" s="237"/>
      <c r="H290" s="238"/>
      <c r="I290" s="106" t="s">
        <v>412</v>
      </c>
      <c r="J290" s="168">
        <v>0</v>
      </c>
      <c r="K290" s="88"/>
      <c r="L290" s="88"/>
      <c r="M290" s="88"/>
      <c r="N290" s="88"/>
      <c r="O290" s="33"/>
      <c r="P290" s="33"/>
      <c r="Q290" s="33"/>
    </row>
    <row r="291" spans="1:17" ht="42.75">
      <c r="A291" s="13"/>
      <c r="B291" s="172"/>
      <c r="C291" s="236" t="s">
        <v>251</v>
      </c>
      <c r="D291" s="237"/>
      <c r="E291" s="237"/>
      <c r="F291" s="237"/>
      <c r="G291" s="237"/>
      <c r="H291" s="238"/>
      <c r="I291" s="106" t="s">
        <v>413</v>
      </c>
      <c r="J291" s="168">
        <v>0</v>
      </c>
      <c r="K291" s="88"/>
      <c r="L291" s="88"/>
      <c r="M291" s="88"/>
      <c r="N291" s="88"/>
      <c r="O291" s="33"/>
      <c r="P291" s="33"/>
      <c r="Q291" s="33"/>
    </row>
    <row r="292" spans="1:17" ht="71.25">
      <c r="A292" s="13"/>
      <c r="B292" s="172"/>
      <c r="C292" s="236" t="s">
        <v>252</v>
      </c>
      <c r="D292" s="237"/>
      <c r="E292" s="237"/>
      <c r="F292" s="237"/>
      <c r="G292" s="237"/>
      <c r="H292" s="238"/>
      <c r="I292" s="106" t="s">
        <v>414</v>
      </c>
      <c r="J292" s="168">
        <v>0</v>
      </c>
      <c r="K292" s="88"/>
      <c r="L292" s="88"/>
      <c r="M292" s="88"/>
      <c r="N292" s="88"/>
      <c r="O292" s="33"/>
      <c r="P292" s="33"/>
      <c r="Q292" s="33"/>
    </row>
    <row r="293" spans="1:17" s="148" customFormat="1" ht="71.25" customHeight="1">
      <c r="A293" s="13"/>
      <c r="B293" s="172"/>
      <c r="C293" s="236" t="s">
        <v>253</v>
      </c>
      <c r="D293" s="237"/>
      <c r="E293" s="237"/>
      <c r="F293" s="237"/>
      <c r="G293" s="237"/>
      <c r="H293" s="238"/>
      <c r="I293" s="106" t="s">
        <v>415</v>
      </c>
      <c r="J293" s="168">
        <v>0</v>
      </c>
      <c r="K293" s="88"/>
      <c r="L293" s="88"/>
      <c r="M293" s="88"/>
      <c r="N293" s="88"/>
      <c r="O293" s="33"/>
      <c r="P293" s="33"/>
      <c r="Q293" s="33"/>
    </row>
    <row r="294" spans="1:17" s="148" customFormat="1" ht="57" customHeight="1">
      <c r="A294" s="13"/>
      <c r="B294" s="172"/>
      <c r="C294" s="236" t="s">
        <v>254</v>
      </c>
      <c r="D294" s="237"/>
      <c r="E294" s="237"/>
      <c r="F294" s="237"/>
      <c r="G294" s="237"/>
      <c r="H294" s="238"/>
      <c r="I294" s="106" t="s">
        <v>416</v>
      </c>
      <c r="J294" s="168">
        <v>0</v>
      </c>
      <c r="K294" s="88"/>
      <c r="L294" s="88"/>
      <c r="M294" s="88"/>
      <c r="N294" s="88"/>
      <c r="O294" s="33"/>
      <c r="P294" s="33"/>
      <c r="Q294" s="33"/>
    </row>
    <row r="295" spans="1:17" s="148" customFormat="1" ht="85.5" customHeight="1">
      <c r="A295" s="13"/>
      <c r="B295" s="172"/>
      <c r="C295" s="236" t="s">
        <v>255</v>
      </c>
      <c r="D295" s="237"/>
      <c r="E295" s="237"/>
      <c r="F295" s="237"/>
      <c r="G295" s="237"/>
      <c r="H295" s="238"/>
      <c r="I295" s="106" t="s">
        <v>417</v>
      </c>
      <c r="J295" s="168">
        <v>0</v>
      </c>
      <c r="K295" s="88"/>
      <c r="L295" s="88"/>
      <c r="M295" s="88"/>
      <c r="N295" s="88"/>
      <c r="O295" s="33"/>
      <c r="P295" s="33"/>
      <c r="Q295" s="33"/>
    </row>
    <row r="296" spans="1:17" s="72" customFormat="1">
      <c r="A296" s="13"/>
      <c r="B296" s="30"/>
      <c r="C296" s="30"/>
      <c r="D296" s="30"/>
      <c r="E296" s="30"/>
      <c r="F296" s="30"/>
      <c r="G296" s="30"/>
      <c r="H296" s="201"/>
      <c r="I296" s="201"/>
      <c r="J296" s="70"/>
      <c r="K296" s="88"/>
      <c r="L296" s="88"/>
      <c r="M296" s="88"/>
      <c r="N296" s="88"/>
      <c r="O296" s="33"/>
      <c r="P296" s="33"/>
      <c r="Q296" s="33"/>
    </row>
    <row r="297" spans="1:17">
      <c r="A297" s="13"/>
      <c r="B297" s="30"/>
      <c r="C297" s="30"/>
      <c r="D297" s="30"/>
      <c r="E297" s="30"/>
      <c r="F297" s="30"/>
      <c r="G297" s="30"/>
      <c r="H297" s="201"/>
      <c r="I297" s="201"/>
      <c r="K297" s="88"/>
      <c r="L297" s="88"/>
      <c r="M297" s="88"/>
      <c r="N297" s="88"/>
      <c r="O297" s="33"/>
      <c r="P297" s="33"/>
      <c r="Q297" s="33"/>
    </row>
    <row r="298" spans="1:17">
      <c r="A298" s="13"/>
      <c r="B298" s="30"/>
      <c r="C298" s="16"/>
      <c r="D298" s="16"/>
      <c r="F298" s="16"/>
      <c r="G298" s="16"/>
      <c r="H298" s="58"/>
      <c r="I298" s="58"/>
      <c r="J298" s="61" t="s">
        <v>41</v>
      </c>
      <c r="K298" s="88"/>
      <c r="L298" s="88"/>
      <c r="M298" s="88"/>
      <c r="N298" s="88"/>
      <c r="O298" s="33"/>
      <c r="P298" s="33"/>
      <c r="Q298" s="33"/>
    </row>
    <row r="299" spans="1:17">
      <c r="A299" s="13"/>
      <c r="B299" s="14"/>
      <c r="C299" s="255" t="s">
        <v>256</v>
      </c>
      <c r="D299" s="258"/>
      <c r="E299" s="258"/>
      <c r="F299" s="258"/>
      <c r="G299" s="86"/>
      <c r="H299" s="58"/>
      <c r="I299" s="62" t="s">
        <v>42</v>
      </c>
      <c r="J299" s="63"/>
      <c r="K299" s="88"/>
      <c r="L299" s="88"/>
      <c r="M299" s="88"/>
      <c r="N299" s="88"/>
      <c r="O299" s="33"/>
      <c r="P299" s="33"/>
      <c r="Q299" s="33"/>
    </row>
    <row r="300" spans="1:17" s="173" customFormat="1" ht="57">
      <c r="A300" s="13"/>
      <c r="B300" s="172"/>
      <c r="C300" s="252" t="s">
        <v>257</v>
      </c>
      <c r="D300" s="256"/>
      <c r="E300" s="256"/>
      <c r="F300" s="256"/>
      <c r="G300" s="256"/>
      <c r="H300" s="257"/>
      <c r="I300" s="106" t="s">
        <v>418</v>
      </c>
      <c r="J300" s="168">
        <v>0</v>
      </c>
      <c r="K300" s="88"/>
      <c r="L300" s="88"/>
      <c r="M300" s="88"/>
      <c r="N300" s="88"/>
      <c r="O300" s="33"/>
      <c r="P300" s="33"/>
      <c r="Q300" s="33"/>
    </row>
    <row r="301" spans="1:17" s="173" customFormat="1" ht="71.25">
      <c r="A301" s="13"/>
      <c r="B301" s="172"/>
      <c r="C301" s="252" t="s">
        <v>258</v>
      </c>
      <c r="D301" s="253"/>
      <c r="E301" s="253"/>
      <c r="F301" s="253"/>
      <c r="G301" s="253"/>
      <c r="H301" s="254"/>
      <c r="I301" s="106" t="s">
        <v>419</v>
      </c>
      <c r="J301" s="168">
        <v>0</v>
      </c>
      <c r="K301" s="88"/>
      <c r="L301" s="88"/>
      <c r="M301" s="88"/>
      <c r="N301" s="88"/>
      <c r="O301" s="33"/>
      <c r="P301" s="33"/>
      <c r="Q301" s="33"/>
    </row>
    <row r="302" spans="1:17" s="72" customFormat="1">
      <c r="A302" s="13"/>
      <c r="B302" s="30"/>
      <c r="C302" s="30"/>
      <c r="D302" s="30"/>
      <c r="E302" s="30"/>
      <c r="F302" s="30"/>
      <c r="G302" s="30"/>
      <c r="H302" s="201"/>
      <c r="I302" s="201"/>
      <c r="J302" s="70"/>
      <c r="K302" s="88"/>
      <c r="L302" s="88"/>
      <c r="M302" s="88"/>
      <c r="N302" s="88"/>
      <c r="O302" s="33"/>
      <c r="P302" s="33"/>
      <c r="Q302" s="33"/>
    </row>
    <row r="303" spans="1:17">
      <c r="A303" s="13"/>
      <c r="B303" s="30"/>
      <c r="C303" s="30"/>
      <c r="D303" s="30"/>
      <c r="E303" s="30"/>
      <c r="F303" s="30"/>
      <c r="G303" s="30"/>
      <c r="H303" s="201"/>
      <c r="I303" s="201"/>
      <c r="K303" s="88"/>
      <c r="L303" s="88"/>
      <c r="M303" s="88"/>
      <c r="N303" s="88"/>
      <c r="O303" s="33"/>
      <c r="P303" s="33"/>
      <c r="Q303" s="33"/>
    </row>
    <row r="304" spans="1:17">
      <c r="A304" s="13"/>
      <c r="B304" s="30"/>
      <c r="C304" s="16"/>
      <c r="D304" s="16"/>
      <c r="F304" s="16"/>
      <c r="G304" s="16"/>
      <c r="H304" s="58"/>
      <c r="I304" s="58"/>
      <c r="J304" s="61" t="s">
        <v>41</v>
      </c>
      <c r="K304" s="88"/>
      <c r="L304" s="88"/>
      <c r="M304" s="88"/>
      <c r="N304" s="88"/>
      <c r="O304" s="33"/>
      <c r="P304" s="33"/>
      <c r="Q304" s="33"/>
    </row>
    <row r="305" spans="1:17">
      <c r="A305" s="13"/>
      <c r="B305" s="14"/>
      <c r="C305" s="255" t="s">
        <v>259</v>
      </c>
      <c r="D305" s="255"/>
      <c r="E305" s="255"/>
      <c r="F305" s="255"/>
      <c r="G305" s="86"/>
      <c r="H305" s="58"/>
      <c r="I305" s="62" t="s">
        <v>42</v>
      </c>
      <c r="J305" s="63"/>
      <c r="K305" s="88"/>
      <c r="L305" s="88"/>
      <c r="M305" s="88"/>
      <c r="N305" s="88"/>
      <c r="O305" s="33"/>
      <c r="P305" s="33"/>
      <c r="Q305" s="33"/>
    </row>
    <row r="306" spans="1:17" s="173" customFormat="1" ht="71.25">
      <c r="A306" s="13"/>
      <c r="B306" s="172"/>
      <c r="C306" s="252" t="s">
        <v>260</v>
      </c>
      <c r="D306" s="256"/>
      <c r="E306" s="256"/>
      <c r="F306" s="256"/>
      <c r="G306" s="256"/>
      <c r="H306" s="257"/>
      <c r="I306" s="106" t="s">
        <v>420</v>
      </c>
      <c r="J306" s="168">
        <v>0</v>
      </c>
      <c r="K306" s="88"/>
      <c r="L306" s="88"/>
      <c r="M306" s="88"/>
      <c r="N306" s="88"/>
      <c r="O306" s="33"/>
      <c r="P306" s="33"/>
      <c r="Q306" s="33"/>
    </row>
    <row r="307" spans="1:17" s="72" customFormat="1">
      <c r="A307" s="13"/>
      <c r="B307" s="30"/>
      <c r="C307" s="30"/>
      <c r="D307" s="30"/>
      <c r="E307" s="30"/>
      <c r="F307" s="30"/>
      <c r="G307" s="30"/>
      <c r="H307" s="201"/>
      <c r="I307" s="201"/>
      <c r="J307" s="70"/>
      <c r="K307" s="88"/>
      <c r="L307" s="88"/>
      <c r="M307" s="88"/>
      <c r="N307" s="88"/>
      <c r="O307" s="33"/>
      <c r="P307" s="33"/>
      <c r="Q307" s="33"/>
    </row>
    <row r="308" spans="1:17">
      <c r="A308" s="13"/>
      <c r="B308" s="30"/>
      <c r="C308" s="30"/>
      <c r="D308" s="30"/>
      <c r="E308" s="30"/>
      <c r="F308" s="30"/>
      <c r="G308" s="30"/>
      <c r="H308" s="201"/>
      <c r="I308" s="201"/>
      <c r="K308" s="88"/>
      <c r="L308" s="88"/>
      <c r="M308" s="88"/>
      <c r="N308" s="88"/>
      <c r="O308" s="33"/>
      <c r="P308" s="33"/>
      <c r="Q308" s="33"/>
    </row>
    <row r="309" spans="1:17">
      <c r="A309" s="13"/>
      <c r="B309" s="30"/>
      <c r="C309" s="16"/>
      <c r="D309" s="16"/>
      <c r="F309" s="16"/>
      <c r="G309" s="16"/>
      <c r="H309" s="58"/>
      <c r="I309" s="58"/>
      <c r="J309" s="61" t="s">
        <v>41</v>
      </c>
      <c r="K309" s="88"/>
      <c r="L309" s="88"/>
      <c r="M309" s="88"/>
      <c r="N309" s="88"/>
      <c r="O309" s="33"/>
      <c r="P309" s="33"/>
      <c r="Q309" s="33"/>
    </row>
    <row r="310" spans="1:17">
      <c r="A310" s="13"/>
      <c r="B310" s="14"/>
      <c r="C310" s="255" t="s">
        <v>261</v>
      </c>
      <c r="D310" s="258"/>
      <c r="E310" s="258"/>
      <c r="F310" s="258"/>
      <c r="G310" s="86"/>
      <c r="H310" s="58"/>
      <c r="I310" s="62" t="s">
        <v>42</v>
      </c>
      <c r="J310" s="63"/>
      <c r="K310" s="88"/>
      <c r="L310" s="88"/>
      <c r="M310" s="88"/>
      <c r="N310" s="88"/>
      <c r="O310" s="33"/>
      <c r="P310" s="33"/>
      <c r="Q310" s="33"/>
    </row>
    <row r="311" spans="1:17" s="72" customFormat="1" ht="28.5" customHeight="1">
      <c r="A311" s="13"/>
      <c r="B311" s="172"/>
      <c r="C311" s="236" t="s">
        <v>262</v>
      </c>
      <c r="D311" s="239"/>
      <c r="E311" s="239"/>
      <c r="F311" s="239"/>
      <c r="G311" s="239"/>
      <c r="H311" s="240"/>
      <c r="I311" s="106" t="s">
        <v>421</v>
      </c>
      <c r="J311" s="168">
        <v>0</v>
      </c>
      <c r="K311" s="88"/>
      <c r="L311" s="88"/>
      <c r="M311" s="88"/>
      <c r="N311" s="88"/>
      <c r="O311" s="33"/>
      <c r="P311" s="33"/>
      <c r="Q311" s="33"/>
    </row>
    <row r="312" spans="1:17" s="72" customFormat="1">
      <c r="A312" s="13"/>
      <c r="B312" s="30"/>
      <c r="C312" s="30"/>
      <c r="D312" s="30"/>
      <c r="E312" s="30"/>
      <c r="F312" s="30"/>
      <c r="G312" s="30"/>
      <c r="H312" s="201"/>
      <c r="I312" s="201"/>
      <c r="J312" s="70"/>
      <c r="K312" s="88"/>
      <c r="L312" s="88"/>
      <c r="M312" s="88"/>
      <c r="N312" s="88"/>
      <c r="O312" s="33"/>
      <c r="P312" s="33"/>
      <c r="Q312" s="33"/>
    </row>
    <row r="313" spans="1:17">
      <c r="A313" s="13"/>
      <c r="B313" s="30"/>
      <c r="C313" s="30"/>
      <c r="D313" s="30"/>
      <c r="E313" s="30"/>
      <c r="F313" s="30"/>
      <c r="G313" s="30"/>
      <c r="H313" s="201"/>
      <c r="I313" s="201"/>
      <c r="K313" s="88"/>
      <c r="L313" s="88"/>
      <c r="M313" s="88"/>
      <c r="N313" s="88"/>
      <c r="O313" s="33"/>
      <c r="P313" s="33"/>
      <c r="Q313" s="33"/>
    </row>
    <row r="314" spans="1:17">
      <c r="A314" s="13"/>
      <c r="B314" s="30"/>
      <c r="C314" s="16"/>
      <c r="D314" s="16"/>
      <c r="F314" s="16"/>
      <c r="G314" s="16"/>
      <c r="H314" s="58"/>
      <c r="I314" s="58"/>
      <c r="J314" s="61" t="s">
        <v>41</v>
      </c>
      <c r="K314" s="88"/>
      <c r="L314" s="88"/>
      <c r="M314" s="88"/>
      <c r="N314" s="88"/>
      <c r="O314" s="33"/>
      <c r="P314" s="33"/>
      <c r="Q314" s="33"/>
    </row>
    <row r="315" spans="1:17">
      <c r="A315" s="13"/>
      <c r="B315" s="14"/>
      <c r="C315" s="255" t="s">
        <v>263</v>
      </c>
      <c r="D315" s="258"/>
      <c r="E315" s="258"/>
      <c r="F315" s="258"/>
      <c r="G315" s="86"/>
      <c r="H315" s="58"/>
      <c r="I315" s="62" t="s">
        <v>42</v>
      </c>
      <c r="J315" s="63"/>
      <c r="K315" s="88"/>
      <c r="L315" s="88"/>
      <c r="M315" s="88"/>
      <c r="N315" s="88"/>
      <c r="O315" s="33"/>
      <c r="P315" s="33"/>
      <c r="Q315" s="33"/>
    </row>
    <row r="316" spans="1:17" s="173" customFormat="1" ht="57">
      <c r="A316" s="13"/>
      <c r="B316" s="172"/>
      <c r="C316" s="236" t="s">
        <v>264</v>
      </c>
      <c r="D316" s="239"/>
      <c r="E316" s="239"/>
      <c r="F316" s="239"/>
      <c r="G316" s="239"/>
      <c r="H316" s="240"/>
      <c r="I316" s="106" t="s">
        <v>422</v>
      </c>
      <c r="J316" s="168">
        <v>0</v>
      </c>
      <c r="K316" s="88"/>
      <c r="L316" s="88"/>
      <c r="M316" s="88"/>
      <c r="N316" s="88"/>
      <c r="O316" s="33"/>
      <c r="P316" s="33"/>
      <c r="Q316" s="33"/>
    </row>
    <row r="317" spans="1:17" s="173" customFormat="1" ht="57" customHeight="1">
      <c r="A317" s="13"/>
      <c r="B317" s="172"/>
      <c r="C317" s="236" t="s">
        <v>265</v>
      </c>
      <c r="D317" s="237"/>
      <c r="E317" s="237"/>
      <c r="F317" s="237"/>
      <c r="G317" s="237"/>
      <c r="H317" s="238"/>
      <c r="I317" s="106" t="s">
        <v>423</v>
      </c>
      <c r="J317" s="168">
        <v>0</v>
      </c>
      <c r="K317" s="88"/>
      <c r="L317" s="88"/>
      <c r="M317" s="88"/>
      <c r="N317" s="88"/>
      <c r="O317" s="33"/>
      <c r="P317" s="33"/>
      <c r="Q317" s="33"/>
    </row>
    <row r="318" spans="1:17" s="72" customFormat="1">
      <c r="A318" s="13"/>
      <c r="B318" s="30"/>
      <c r="C318" s="30"/>
      <c r="D318" s="30"/>
      <c r="E318" s="30"/>
      <c r="F318" s="30"/>
      <c r="G318" s="30"/>
      <c r="H318" s="201"/>
      <c r="I318" s="201"/>
      <c r="J318" s="70"/>
      <c r="K318" s="88"/>
      <c r="L318" s="88"/>
      <c r="M318" s="88"/>
      <c r="N318" s="88"/>
      <c r="O318" s="33"/>
      <c r="P318" s="33"/>
      <c r="Q318" s="33"/>
    </row>
    <row r="319" spans="1:17" s="67" customFormat="1">
      <c r="A319" s="13"/>
      <c r="B319" s="68"/>
      <c r="C319" s="57"/>
      <c r="D319" s="57"/>
      <c r="E319" s="57"/>
      <c r="F319" s="57"/>
      <c r="G319" s="57"/>
      <c r="H319" s="73"/>
      <c r="I319" s="73"/>
      <c r="J319" s="70"/>
      <c r="K319" s="88"/>
      <c r="L319" s="88"/>
      <c r="M319" s="88"/>
      <c r="N319" s="88"/>
      <c r="O319" s="33"/>
      <c r="P319" s="33"/>
      <c r="Q319" s="33"/>
    </row>
    <row r="320" spans="1:17" s="173" customFormat="1">
      <c r="A320" s="13"/>
      <c r="B320" s="172"/>
      <c r="C320" s="16"/>
      <c r="D320" s="16"/>
      <c r="E320" s="16"/>
      <c r="F320" s="16"/>
      <c r="G320" s="16"/>
      <c r="H320" s="58"/>
      <c r="I320" s="58"/>
      <c r="J320" s="87"/>
      <c r="K320" s="88"/>
      <c r="L320" s="88"/>
      <c r="M320" s="88"/>
      <c r="N320" s="88"/>
      <c r="O320" s="33"/>
      <c r="P320" s="33"/>
      <c r="Q320" s="33"/>
    </row>
    <row r="321" spans="1:17" s="173" customFormat="1">
      <c r="A321" s="13"/>
      <c r="B321" s="30" t="s">
        <v>266</v>
      </c>
      <c r="C321" s="30"/>
      <c r="D321" s="30"/>
      <c r="E321" s="30"/>
      <c r="F321" s="30"/>
      <c r="G321" s="30"/>
      <c r="H321" s="201"/>
      <c r="I321" s="201"/>
      <c r="J321" s="87"/>
      <c r="K321" s="88"/>
      <c r="L321" s="88"/>
      <c r="M321" s="88"/>
      <c r="N321" s="88"/>
      <c r="O321" s="33"/>
      <c r="P321" s="33"/>
      <c r="Q321" s="33"/>
    </row>
    <row r="322" spans="1:17">
      <c r="A322" s="13"/>
      <c r="B322" s="30"/>
      <c r="C322" s="30"/>
      <c r="D322" s="30"/>
      <c r="E322" s="30"/>
      <c r="F322" s="30"/>
      <c r="G322" s="30"/>
      <c r="H322" s="201"/>
      <c r="I322" s="201"/>
      <c r="K322" s="88"/>
      <c r="L322" s="88"/>
      <c r="M322" s="88"/>
      <c r="N322" s="88"/>
      <c r="O322" s="33"/>
      <c r="P322" s="33"/>
      <c r="Q322" s="33"/>
    </row>
    <row r="323" spans="1:17" s="14" customFormat="1">
      <c r="A323" s="13"/>
      <c r="B323" s="30"/>
      <c r="C323" s="16"/>
      <c r="D323" s="16"/>
      <c r="E323" s="16"/>
      <c r="F323" s="16"/>
      <c r="G323" s="16"/>
      <c r="H323" s="58"/>
      <c r="I323" s="58"/>
      <c r="J323" s="61" t="s">
        <v>41</v>
      </c>
      <c r="K323" s="88"/>
      <c r="L323" s="88"/>
      <c r="M323" s="88"/>
      <c r="N323" s="88"/>
      <c r="O323" s="33"/>
      <c r="P323" s="33"/>
      <c r="Q323" s="33"/>
    </row>
    <row r="324" spans="1:17" s="14" customFormat="1">
      <c r="A324" s="13"/>
      <c r="C324" s="16"/>
      <c r="D324" s="16"/>
      <c r="E324" s="16"/>
      <c r="F324" s="16"/>
      <c r="G324" s="16"/>
      <c r="H324" s="58"/>
      <c r="I324" s="62" t="s">
        <v>42</v>
      </c>
      <c r="J324" s="63"/>
      <c r="K324" s="88"/>
      <c r="L324" s="88"/>
      <c r="M324" s="88"/>
      <c r="N324" s="88"/>
      <c r="O324" s="33"/>
      <c r="P324" s="33"/>
      <c r="Q324" s="33"/>
    </row>
    <row r="325" spans="1:17" s="173" customFormat="1" ht="71.25" customHeight="1">
      <c r="A325" s="13"/>
      <c r="C325" s="241" t="s">
        <v>267</v>
      </c>
      <c r="D325" s="241"/>
      <c r="E325" s="241"/>
      <c r="F325" s="241"/>
      <c r="G325" s="241"/>
      <c r="H325" s="241"/>
      <c r="I325" s="106" t="s">
        <v>268</v>
      </c>
      <c r="J325" s="168">
        <v>0</v>
      </c>
      <c r="K325" s="88"/>
      <c r="L325" s="88"/>
      <c r="M325" s="88"/>
      <c r="N325" s="88"/>
      <c r="O325" s="33"/>
      <c r="P325" s="33"/>
      <c r="Q325" s="33"/>
    </row>
    <row r="326" spans="1:17" s="173" customFormat="1" ht="57" customHeight="1">
      <c r="A326" s="13"/>
      <c r="B326" s="111"/>
      <c r="C326" s="241" t="s">
        <v>269</v>
      </c>
      <c r="D326" s="242"/>
      <c r="E326" s="242"/>
      <c r="F326" s="242"/>
      <c r="G326" s="242"/>
      <c r="H326" s="242"/>
      <c r="I326" s="106" t="s">
        <v>270</v>
      </c>
      <c r="J326" s="168">
        <v>0</v>
      </c>
      <c r="K326" s="88"/>
      <c r="L326" s="88"/>
      <c r="M326" s="88"/>
      <c r="N326" s="88"/>
      <c r="O326" s="33"/>
      <c r="P326" s="33"/>
      <c r="Q326" s="33"/>
    </row>
    <row r="327" spans="1:17" s="173" customFormat="1" ht="57">
      <c r="A327" s="13"/>
      <c r="B327" s="111"/>
      <c r="C327" s="241" t="s">
        <v>271</v>
      </c>
      <c r="D327" s="242"/>
      <c r="E327" s="242"/>
      <c r="F327" s="242"/>
      <c r="G327" s="242"/>
      <c r="H327" s="242"/>
      <c r="I327" s="106" t="s">
        <v>272</v>
      </c>
      <c r="J327" s="168">
        <v>0</v>
      </c>
      <c r="K327" s="88"/>
      <c r="L327" s="88"/>
      <c r="M327" s="88"/>
      <c r="N327" s="88"/>
      <c r="O327" s="33"/>
      <c r="P327" s="33"/>
      <c r="Q327" s="33"/>
    </row>
    <row r="328" spans="1:17" s="173" customFormat="1" ht="71.25">
      <c r="A328" s="13"/>
      <c r="B328" s="111"/>
      <c r="C328" s="241" t="s">
        <v>273</v>
      </c>
      <c r="D328" s="242"/>
      <c r="E328" s="242"/>
      <c r="F328" s="242"/>
      <c r="G328" s="242"/>
      <c r="H328" s="242"/>
      <c r="I328" s="106" t="s">
        <v>274</v>
      </c>
      <c r="J328" s="168">
        <v>0</v>
      </c>
      <c r="K328" s="88"/>
      <c r="L328" s="88"/>
      <c r="M328" s="88"/>
      <c r="N328" s="88"/>
      <c r="O328" s="33"/>
      <c r="P328" s="33"/>
      <c r="Q328" s="33"/>
    </row>
    <row r="329" spans="1:17" s="173" customFormat="1" ht="71.25">
      <c r="A329" s="13"/>
      <c r="B329" s="111"/>
      <c r="C329" s="241" t="s">
        <v>275</v>
      </c>
      <c r="D329" s="242"/>
      <c r="E329" s="242"/>
      <c r="F329" s="242"/>
      <c r="G329" s="242"/>
      <c r="H329" s="242"/>
      <c r="I329" s="106" t="s">
        <v>276</v>
      </c>
      <c r="J329" s="168">
        <v>0</v>
      </c>
      <c r="K329" s="88"/>
      <c r="L329" s="88"/>
      <c r="M329" s="88"/>
      <c r="N329" s="88"/>
      <c r="O329" s="33"/>
      <c r="P329" s="33"/>
      <c r="Q329" s="33"/>
    </row>
    <row r="330" spans="1:17" s="173" customFormat="1" ht="85.5" customHeight="1">
      <c r="A330" s="13"/>
      <c r="B330" s="111"/>
      <c r="C330" s="241" t="s">
        <v>277</v>
      </c>
      <c r="D330" s="242"/>
      <c r="E330" s="242"/>
      <c r="F330" s="242"/>
      <c r="G330" s="242"/>
      <c r="H330" s="242"/>
      <c r="I330" s="106" t="s">
        <v>278</v>
      </c>
      <c r="J330" s="174">
        <v>0</v>
      </c>
      <c r="K330" s="88"/>
      <c r="L330" s="88"/>
      <c r="M330" s="88"/>
      <c r="N330" s="88"/>
      <c r="O330" s="33"/>
      <c r="P330" s="33"/>
      <c r="Q330" s="33"/>
    </row>
    <row r="331" spans="1:17" s="173" customFormat="1" ht="71.25">
      <c r="A331" s="13"/>
      <c r="B331" s="111"/>
      <c r="C331" s="241" t="s">
        <v>279</v>
      </c>
      <c r="D331" s="242"/>
      <c r="E331" s="242"/>
      <c r="F331" s="242"/>
      <c r="G331" s="242"/>
      <c r="H331" s="242"/>
      <c r="I331" s="106" t="s">
        <v>280</v>
      </c>
      <c r="J331" s="174">
        <v>0</v>
      </c>
      <c r="K331" s="88"/>
      <c r="L331" s="88"/>
      <c r="M331" s="88"/>
      <c r="N331" s="88"/>
      <c r="O331" s="33"/>
      <c r="P331" s="33"/>
      <c r="Q331" s="33"/>
    </row>
    <row r="332" spans="1:17" s="173" customFormat="1" ht="57" customHeight="1">
      <c r="A332" s="13"/>
      <c r="B332" s="111"/>
      <c r="C332" s="241" t="s">
        <v>281</v>
      </c>
      <c r="D332" s="242"/>
      <c r="E332" s="242"/>
      <c r="F332" s="242"/>
      <c r="G332" s="242"/>
      <c r="H332" s="242"/>
      <c r="I332" s="106" t="s">
        <v>282</v>
      </c>
      <c r="J332" s="174">
        <v>0</v>
      </c>
      <c r="K332" s="88"/>
      <c r="L332" s="88"/>
      <c r="M332" s="88"/>
      <c r="N332" s="88"/>
      <c r="O332" s="33"/>
      <c r="P332" s="33"/>
      <c r="Q332" s="33"/>
    </row>
    <row r="333" spans="1:17" s="173" customFormat="1" ht="57" customHeight="1">
      <c r="A333" s="13"/>
      <c r="B333" s="111"/>
      <c r="C333" s="241" t="s">
        <v>283</v>
      </c>
      <c r="D333" s="242"/>
      <c r="E333" s="242"/>
      <c r="F333" s="242"/>
      <c r="G333" s="242"/>
      <c r="H333" s="242"/>
      <c r="I333" s="120" t="s">
        <v>284</v>
      </c>
      <c r="J333" s="168">
        <v>0</v>
      </c>
      <c r="K333" s="88"/>
      <c r="L333" s="88"/>
      <c r="M333" s="88"/>
      <c r="N333" s="88"/>
      <c r="O333" s="33"/>
      <c r="P333" s="33"/>
      <c r="Q333" s="33"/>
    </row>
    <row r="334" spans="1:17" s="173" customFormat="1" ht="42.75">
      <c r="A334" s="13"/>
      <c r="B334" s="111"/>
      <c r="C334" s="241" t="s">
        <v>285</v>
      </c>
      <c r="D334" s="242"/>
      <c r="E334" s="242"/>
      <c r="F334" s="242"/>
      <c r="G334" s="242"/>
      <c r="H334" s="242"/>
      <c r="I334" s="120" t="s">
        <v>286</v>
      </c>
      <c r="J334" s="174">
        <v>0</v>
      </c>
      <c r="K334" s="88"/>
      <c r="L334" s="88"/>
      <c r="M334" s="88"/>
      <c r="N334" s="88"/>
      <c r="O334" s="33"/>
      <c r="P334" s="33"/>
      <c r="Q334" s="33"/>
    </row>
    <row r="335" spans="1:17" s="173" customFormat="1" ht="71.25">
      <c r="A335" s="13"/>
      <c r="B335" s="111"/>
      <c r="C335" s="241" t="s">
        <v>287</v>
      </c>
      <c r="D335" s="242"/>
      <c r="E335" s="242"/>
      <c r="F335" s="242"/>
      <c r="G335" s="242"/>
      <c r="H335" s="242"/>
      <c r="I335" s="120" t="s">
        <v>288</v>
      </c>
      <c r="J335" s="168">
        <v>0</v>
      </c>
      <c r="K335" s="88"/>
      <c r="L335" s="88"/>
      <c r="M335" s="88"/>
      <c r="N335" s="88"/>
      <c r="O335" s="33"/>
      <c r="P335" s="33"/>
      <c r="Q335" s="33"/>
    </row>
    <row r="336" spans="1:17" s="173" customFormat="1" ht="57">
      <c r="A336" s="13"/>
      <c r="B336" s="111"/>
      <c r="C336" s="241" t="s">
        <v>289</v>
      </c>
      <c r="D336" s="242"/>
      <c r="E336" s="242"/>
      <c r="F336" s="242"/>
      <c r="G336" s="242"/>
      <c r="H336" s="242"/>
      <c r="I336" s="120" t="s">
        <v>290</v>
      </c>
      <c r="J336" s="168">
        <v>0</v>
      </c>
      <c r="K336" s="88"/>
      <c r="L336" s="88"/>
      <c r="M336" s="88"/>
      <c r="N336" s="88"/>
      <c r="O336" s="33"/>
      <c r="P336" s="33"/>
      <c r="Q336" s="33"/>
    </row>
    <row r="337" spans="1:17" s="173" customFormat="1" ht="57">
      <c r="A337" s="13"/>
      <c r="B337" s="111"/>
      <c r="C337" s="241" t="s">
        <v>291</v>
      </c>
      <c r="D337" s="242"/>
      <c r="E337" s="242"/>
      <c r="F337" s="242"/>
      <c r="G337" s="242"/>
      <c r="H337" s="242"/>
      <c r="I337" s="120" t="s">
        <v>292</v>
      </c>
      <c r="J337" s="168">
        <v>0</v>
      </c>
      <c r="K337" s="88"/>
      <c r="L337" s="88"/>
      <c r="M337" s="88"/>
      <c r="N337" s="88"/>
      <c r="O337" s="33"/>
      <c r="P337" s="33"/>
      <c r="Q337" s="33"/>
    </row>
    <row r="338" spans="1:17" s="72" customFormat="1" ht="17.25" customHeight="1">
      <c r="A338" s="13"/>
      <c r="B338" s="30"/>
      <c r="C338" s="30"/>
      <c r="D338" s="30"/>
      <c r="E338" s="30"/>
      <c r="F338" s="30"/>
      <c r="G338" s="30"/>
      <c r="H338" s="201"/>
      <c r="I338" s="201"/>
      <c r="J338" s="70"/>
      <c r="K338" s="88"/>
      <c r="L338" s="88"/>
      <c r="M338" s="88"/>
      <c r="N338" s="88"/>
      <c r="O338" s="33"/>
      <c r="P338" s="33"/>
      <c r="Q338" s="33"/>
    </row>
    <row r="339" spans="1:17" s="67" customFormat="1" ht="17.25" customHeight="1">
      <c r="A339" s="13"/>
      <c r="B339" s="68"/>
      <c r="C339" s="57"/>
      <c r="D339" s="57"/>
      <c r="E339" s="57"/>
      <c r="F339" s="57"/>
      <c r="G339" s="57"/>
      <c r="H339" s="73"/>
      <c r="I339" s="73"/>
      <c r="J339" s="70"/>
      <c r="K339" s="88"/>
      <c r="L339" s="88"/>
      <c r="M339" s="88"/>
      <c r="N339" s="88"/>
      <c r="O339" s="33"/>
      <c r="P339" s="33"/>
      <c r="Q339" s="33"/>
    </row>
    <row r="340" spans="1:17" s="72" customFormat="1" ht="17.25" customHeight="1">
      <c r="A340" s="13"/>
      <c r="B340" s="111"/>
      <c r="C340" s="16"/>
      <c r="D340" s="16"/>
      <c r="E340" s="16"/>
      <c r="F340" s="16"/>
      <c r="G340" s="16"/>
      <c r="H340" s="58"/>
      <c r="I340" s="58"/>
      <c r="J340" s="87"/>
      <c r="K340" s="88"/>
      <c r="L340" s="88"/>
      <c r="M340" s="88"/>
      <c r="N340" s="88"/>
      <c r="O340" s="33"/>
      <c r="P340" s="33"/>
      <c r="Q340" s="33"/>
    </row>
    <row r="341" spans="1:17" s="72" customFormat="1" ht="17.25" customHeight="1">
      <c r="A341" s="13"/>
      <c r="B341" s="30" t="s">
        <v>298</v>
      </c>
      <c r="C341" s="30"/>
      <c r="D341" s="30"/>
      <c r="E341" s="30"/>
      <c r="F341" s="30"/>
      <c r="G341" s="30"/>
      <c r="H341" s="201"/>
      <c r="I341" s="201"/>
      <c r="J341" s="87"/>
      <c r="K341" s="88"/>
      <c r="L341" s="88"/>
      <c r="M341" s="88"/>
      <c r="N341" s="88"/>
      <c r="O341" s="33"/>
      <c r="P341" s="33"/>
      <c r="Q341" s="33"/>
    </row>
    <row r="342" spans="1:17">
      <c r="A342" s="13"/>
      <c r="B342" s="30"/>
      <c r="C342" s="30"/>
      <c r="D342" s="30"/>
      <c r="E342" s="30"/>
      <c r="F342" s="30"/>
      <c r="G342" s="30"/>
      <c r="H342" s="201"/>
      <c r="I342" s="201"/>
      <c r="K342" s="88"/>
      <c r="L342" s="88"/>
      <c r="M342" s="88"/>
      <c r="N342" s="88"/>
      <c r="O342" s="33"/>
      <c r="P342" s="33"/>
      <c r="Q342" s="33"/>
    </row>
    <row r="343" spans="1:17" s="14" customFormat="1">
      <c r="A343" s="13"/>
      <c r="B343" s="30"/>
      <c r="C343" s="16"/>
      <c r="D343" s="16"/>
      <c r="E343" s="16"/>
      <c r="F343" s="16"/>
      <c r="G343" s="16"/>
      <c r="H343" s="58"/>
      <c r="I343" s="58"/>
      <c r="J343" s="61" t="s">
        <v>41</v>
      </c>
      <c r="K343" s="88"/>
      <c r="L343" s="88"/>
      <c r="M343" s="88"/>
      <c r="N343" s="88"/>
      <c r="O343" s="33"/>
      <c r="P343" s="33"/>
      <c r="Q343" s="33"/>
    </row>
    <row r="344" spans="1:17" s="14" customFormat="1">
      <c r="A344" s="13"/>
      <c r="C344" s="16"/>
      <c r="D344" s="16"/>
      <c r="E344" s="16"/>
      <c r="F344" s="16"/>
      <c r="G344" s="16"/>
      <c r="H344" s="58"/>
      <c r="I344" s="62" t="s">
        <v>42</v>
      </c>
      <c r="J344" s="63"/>
      <c r="K344" s="88"/>
      <c r="L344" s="88"/>
      <c r="M344" s="88"/>
      <c r="N344" s="88"/>
      <c r="O344" s="33"/>
      <c r="P344" s="33"/>
      <c r="Q344" s="33"/>
    </row>
    <row r="345" spans="1:17" s="173" customFormat="1" ht="57" customHeight="1">
      <c r="A345" s="13"/>
      <c r="C345" s="241" t="s">
        <v>299</v>
      </c>
      <c r="D345" s="241"/>
      <c r="E345" s="241"/>
      <c r="F345" s="241"/>
      <c r="G345" s="241"/>
      <c r="H345" s="241"/>
      <c r="I345" s="170" t="s">
        <v>300</v>
      </c>
      <c r="J345" s="168">
        <v>0</v>
      </c>
      <c r="K345" s="88"/>
      <c r="L345" s="88"/>
      <c r="M345" s="88"/>
      <c r="N345" s="88"/>
      <c r="O345" s="33"/>
      <c r="P345" s="33"/>
      <c r="Q345" s="33"/>
    </row>
    <row r="346" spans="1:17" s="173" customFormat="1" ht="57" customHeight="1">
      <c r="A346" s="13"/>
      <c r="B346" s="68"/>
      <c r="C346" s="241" t="s">
        <v>425</v>
      </c>
      <c r="D346" s="242"/>
      <c r="E346" s="242"/>
      <c r="F346" s="242"/>
      <c r="G346" s="242"/>
      <c r="H346" s="242"/>
      <c r="I346" s="170" t="s">
        <v>301</v>
      </c>
      <c r="J346" s="168">
        <v>0</v>
      </c>
      <c r="K346" s="88"/>
      <c r="L346" s="88"/>
      <c r="M346" s="88"/>
      <c r="N346" s="88"/>
      <c r="O346" s="33"/>
      <c r="P346" s="33"/>
      <c r="Q346" s="33"/>
    </row>
    <row r="347" spans="1:17" s="173" customFormat="1" ht="71.25" customHeight="1">
      <c r="A347" s="13"/>
      <c r="B347" s="68"/>
      <c r="C347" s="241" t="s">
        <v>426</v>
      </c>
      <c r="D347" s="242"/>
      <c r="E347" s="242"/>
      <c r="F347" s="242"/>
      <c r="G347" s="242"/>
      <c r="H347" s="242"/>
      <c r="I347" s="170" t="s">
        <v>302</v>
      </c>
      <c r="J347" s="168">
        <v>0</v>
      </c>
      <c r="K347" s="88"/>
      <c r="L347" s="88"/>
      <c r="M347" s="88"/>
      <c r="N347" s="88"/>
      <c r="O347" s="33"/>
      <c r="P347" s="33"/>
      <c r="Q347" s="33"/>
    </row>
    <row r="348" spans="1:17" s="173" customFormat="1" ht="57" customHeight="1">
      <c r="A348" s="13"/>
      <c r="B348" s="68"/>
      <c r="C348" s="241" t="s">
        <v>303</v>
      </c>
      <c r="D348" s="242"/>
      <c r="E348" s="242"/>
      <c r="F348" s="242"/>
      <c r="G348" s="242"/>
      <c r="H348" s="242"/>
      <c r="I348" s="176" t="s">
        <v>304</v>
      </c>
      <c r="J348" s="168">
        <v>0</v>
      </c>
      <c r="K348" s="88"/>
      <c r="L348" s="88"/>
      <c r="M348" s="88"/>
      <c r="N348" s="88"/>
      <c r="O348" s="33"/>
      <c r="P348" s="33"/>
      <c r="Q348" s="33"/>
    </row>
    <row r="349" spans="1:17" s="173" customFormat="1" ht="71.25" customHeight="1">
      <c r="A349" s="13"/>
      <c r="B349" s="68"/>
      <c r="C349" s="241" t="s">
        <v>305</v>
      </c>
      <c r="D349" s="242"/>
      <c r="E349" s="242"/>
      <c r="F349" s="242"/>
      <c r="G349" s="242"/>
      <c r="H349" s="242"/>
      <c r="I349" s="170" t="s">
        <v>306</v>
      </c>
      <c r="J349" s="168">
        <v>0</v>
      </c>
      <c r="K349" s="88"/>
      <c r="L349" s="88"/>
      <c r="M349" s="88"/>
      <c r="N349" s="88"/>
      <c r="O349" s="33"/>
      <c r="P349" s="33"/>
      <c r="Q349" s="33"/>
    </row>
    <row r="350" spans="1:17" s="173" customFormat="1" ht="71.25" customHeight="1">
      <c r="A350" s="13"/>
      <c r="B350" s="68"/>
      <c r="C350" s="241" t="s">
        <v>307</v>
      </c>
      <c r="D350" s="242"/>
      <c r="E350" s="242"/>
      <c r="F350" s="242"/>
      <c r="G350" s="242"/>
      <c r="H350" s="242"/>
      <c r="I350" s="170" t="s">
        <v>308</v>
      </c>
      <c r="J350" s="168">
        <v>0</v>
      </c>
      <c r="K350" s="88"/>
      <c r="L350" s="88"/>
      <c r="M350" s="88"/>
      <c r="N350" s="88"/>
      <c r="O350" s="33"/>
      <c r="P350" s="33"/>
      <c r="Q350" s="33"/>
    </row>
    <row r="351" spans="1:17" s="173" customFormat="1" ht="35.1" customHeight="1">
      <c r="A351" s="13"/>
      <c r="B351" s="68"/>
      <c r="C351" s="243" t="s">
        <v>309</v>
      </c>
      <c r="D351" s="244"/>
      <c r="E351" s="244"/>
      <c r="F351" s="244"/>
      <c r="G351" s="244"/>
      <c r="H351" s="245"/>
      <c r="I351" s="246" t="s">
        <v>427</v>
      </c>
      <c r="J351" s="123">
        <v>297</v>
      </c>
      <c r="K351" s="88"/>
      <c r="L351" s="88"/>
      <c r="M351" s="88"/>
      <c r="N351" s="88"/>
      <c r="O351" s="33"/>
      <c r="P351" s="33"/>
      <c r="Q351" s="33"/>
    </row>
    <row r="352" spans="1:17" s="173" customFormat="1" ht="35.1" customHeight="1">
      <c r="A352" s="13"/>
      <c r="B352" s="68"/>
      <c r="C352" s="83"/>
      <c r="D352" s="177"/>
      <c r="E352" s="241" t="s">
        <v>310</v>
      </c>
      <c r="F352" s="242"/>
      <c r="G352" s="242"/>
      <c r="H352" s="242"/>
      <c r="I352" s="248"/>
      <c r="J352" s="123">
        <v>16</v>
      </c>
      <c r="K352" s="88"/>
      <c r="L352" s="88"/>
      <c r="M352" s="88"/>
      <c r="N352" s="88"/>
      <c r="O352" s="33"/>
      <c r="P352" s="33"/>
      <c r="Q352" s="33"/>
    </row>
    <row r="353" spans="1:17" s="173" customFormat="1" ht="35.1" customHeight="1">
      <c r="A353" s="13"/>
      <c r="B353" s="68"/>
      <c r="C353" s="243" t="s">
        <v>311</v>
      </c>
      <c r="D353" s="244"/>
      <c r="E353" s="244"/>
      <c r="F353" s="244"/>
      <c r="G353" s="244"/>
      <c r="H353" s="245"/>
      <c r="I353" s="246" t="s">
        <v>428</v>
      </c>
      <c r="J353" s="123">
        <v>465</v>
      </c>
      <c r="K353" s="88"/>
      <c r="L353" s="88"/>
      <c r="M353" s="88"/>
      <c r="N353" s="88"/>
      <c r="O353" s="33"/>
      <c r="P353" s="33"/>
      <c r="Q353" s="33"/>
    </row>
    <row r="354" spans="1:17" s="173" customFormat="1" ht="35.1" customHeight="1">
      <c r="A354" s="13"/>
      <c r="B354" s="68"/>
      <c r="C354" s="83"/>
      <c r="D354" s="177"/>
      <c r="E354" s="241" t="s">
        <v>310</v>
      </c>
      <c r="F354" s="242"/>
      <c r="G354" s="242"/>
      <c r="H354" s="242"/>
      <c r="I354" s="248"/>
      <c r="J354" s="123">
        <v>45</v>
      </c>
      <c r="K354" s="88"/>
      <c r="L354" s="88"/>
      <c r="M354" s="88"/>
      <c r="N354" s="88"/>
      <c r="O354" s="33"/>
      <c r="P354" s="33"/>
      <c r="Q354" s="33"/>
    </row>
    <row r="355" spans="1:17" s="173" customFormat="1" ht="42.75" customHeight="1">
      <c r="A355" s="13"/>
      <c r="B355" s="68"/>
      <c r="C355" s="236" t="s">
        <v>312</v>
      </c>
      <c r="D355" s="237"/>
      <c r="E355" s="237"/>
      <c r="F355" s="237"/>
      <c r="G355" s="237"/>
      <c r="H355" s="238"/>
      <c r="I355" s="106" t="s">
        <v>313</v>
      </c>
      <c r="J355" s="168">
        <v>24</v>
      </c>
      <c r="K355" s="88"/>
      <c r="L355" s="88"/>
      <c r="M355" s="88"/>
      <c r="N355" s="88"/>
      <c r="O355" s="33"/>
      <c r="P355" s="33"/>
      <c r="Q355" s="33"/>
    </row>
    <row r="356" spans="1:17" s="173" customFormat="1" ht="57" customHeight="1">
      <c r="A356" s="13"/>
      <c r="B356" s="68"/>
      <c r="C356" s="236" t="s">
        <v>314</v>
      </c>
      <c r="D356" s="237"/>
      <c r="E356" s="237"/>
      <c r="F356" s="237"/>
      <c r="G356" s="237"/>
      <c r="H356" s="238"/>
      <c r="I356" s="106" t="s">
        <v>315</v>
      </c>
      <c r="J356" s="168">
        <v>0</v>
      </c>
      <c r="K356" s="88"/>
      <c r="L356" s="88"/>
      <c r="M356" s="88"/>
      <c r="N356" s="88"/>
      <c r="O356" s="33"/>
      <c r="P356" s="33"/>
      <c r="Q356" s="33"/>
    </row>
    <row r="357" spans="1:17" s="173" customFormat="1" ht="57" customHeight="1">
      <c r="A357" s="13"/>
      <c r="B357" s="68"/>
      <c r="C357" s="236" t="s">
        <v>429</v>
      </c>
      <c r="D357" s="237"/>
      <c r="E357" s="237"/>
      <c r="F357" s="237"/>
      <c r="G357" s="237"/>
      <c r="H357" s="238"/>
      <c r="I357" s="106" t="s">
        <v>316</v>
      </c>
      <c r="J357" s="168">
        <v>0</v>
      </c>
      <c r="K357" s="88"/>
      <c r="L357" s="88"/>
      <c r="M357" s="88"/>
      <c r="N357" s="88"/>
      <c r="O357" s="33"/>
      <c r="P357" s="33"/>
      <c r="Q357" s="33"/>
    </row>
    <row r="358" spans="1:17" s="72" customFormat="1" ht="57" customHeight="1">
      <c r="A358" s="13"/>
      <c r="B358" s="68"/>
      <c r="C358" s="236" t="s">
        <v>317</v>
      </c>
      <c r="D358" s="237"/>
      <c r="E358" s="237"/>
      <c r="F358" s="237"/>
      <c r="G358" s="237"/>
      <c r="H358" s="238"/>
      <c r="I358" s="106" t="s">
        <v>318</v>
      </c>
      <c r="J358" s="168">
        <v>0</v>
      </c>
      <c r="K358" s="88"/>
      <c r="L358" s="88"/>
      <c r="M358" s="88"/>
      <c r="N358" s="88"/>
      <c r="O358" s="33"/>
      <c r="P358" s="33"/>
      <c r="Q358" s="33"/>
    </row>
    <row r="359" spans="1:17" s="72" customFormat="1" ht="57" customHeight="1">
      <c r="A359" s="13"/>
      <c r="B359" s="68"/>
      <c r="C359" s="236" t="s">
        <v>319</v>
      </c>
      <c r="D359" s="237"/>
      <c r="E359" s="237"/>
      <c r="F359" s="237"/>
      <c r="G359" s="237"/>
      <c r="H359" s="238"/>
      <c r="I359" s="106" t="s">
        <v>320</v>
      </c>
      <c r="J359" s="168">
        <v>0</v>
      </c>
      <c r="K359" s="88"/>
      <c r="L359" s="88"/>
      <c r="M359" s="88"/>
      <c r="N359" s="88"/>
      <c r="O359" s="33"/>
      <c r="P359" s="33"/>
      <c r="Q359" s="33"/>
    </row>
    <row r="360" spans="1:17" s="72" customFormat="1" ht="42.75">
      <c r="A360" s="13"/>
      <c r="B360" s="68"/>
      <c r="C360" s="236" t="s">
        <v>321</v>
      </c>
      <c r="D360" s="237"/>
      <c r="E360" s="237"/>
      <c r="F360" s="237"/>
      <c r="G360" s="237"/>
      <c r="H360" s="238"/>
      <c r="I360" s="178" t="s">
        <v>322</v>
      </c>
      <c r="J360" s="168">
        <v>0</v>
      </c>
      <c r="K360" s="88"/>
      <c r="L360" s="88"/>
      <c r="M360" s="88"/>
      <c r="N360" s="88"/>
      <c r="O360" s="33"/>
      <c r="P360" s="33"/>
      <c r="Q360" s="33"/>
    </row>
    <row r="361" spans="1:17" s="72" customFormat="1" ht="57" customHeight="1">
      <c r="A361" s="13"/>
      <c r="B361" s="68"/>
      <c r="C361" s="236" t="s">
        <v>323</v>
      </c>
      <c r="D361" s="237"/>
      <c r="E361" s="237"/>
      <c r="F361" s="237"/>
      <c r="G361" s="237"/>
      <c r="H361" s="238"/>
      <c r="I361" s="106" t="s">
        <v>324</v>
      </c>
      <c r="J361" s="168">
        <v>0</v>
      </c>
      <c r="K361" s="88"/>
      <c r="L361" s="88"/>
      <c r="M361" s="88"/>
      <c r="N361" s="88"/>
      <c r="O361" s="33"/>
      <c r="P361" s="33"/>
      <c r="Q361" s="33"/>
    </row>
    <row r="362" spans="1:17" s="72" customFormat="1" ht="85.5">
      <c r="A362" s="13"/>
      <c r="B362" s="68"/>
      <c r="C362" s="236" t="s">
        <v>325</v>
      </c>
      <c r="D362" s="237"/>
      <c r="E362" s="237"/>
      <c r="F362" s="237"/>
      <c r="G362" s="237"/>
      <c r="H362" s="238"/>
      <c r="I362" s="106" t="s">
        <v>326</v>
      </c>
      <c r="J362" s="168">
        <v>0</v>
      </c>
      <c r="K362" s="88"/>
      <c r="L362" s="88"/>
      <c r="M362" s="88"/>
      <c r="N362" s="88"/>
      <c r="O362" s="33"/>
      <c r="P362" s="33"/>
      <c r="Q362" s="33"/>
    </row>
    <row r="363" spans="1:17" s="72" customFormat="1">
      <c r="A363" s="13"/>
      <c r="B363" s="30"/>
      <c r="C363" s="30"/>
      <c r="D363" s="30"/>
      <c r="E363" s="30"/>
      <c r="F363" s="30"/>
      <c r="G363" s="30"/>
      <c r="H363" s="201"/>
      <c r="I363" s="201"/>
      <c r="J363" s="70"/>
      <c r="K363" s="88"/>
      <c r="L363" s="88"/>
      <c r="M363" s="88"/>
      <c r="N363" s="88"/>
      <c r="O363" s="33"/>
      <c r="P363" s="33"/>
      <c r="Q363" s="33"/>
    </row>
    <row r="364" spans="1:17" s="67" customFormat="1">
      <c r="A364" s="13"/>
      <c r="B364" s="68"/>
      <c r="C364" s="57"/>
      <c r="D364" s="57"/>
      <c r="E364" s="57"/>
      <c r="F364" s="57"/>
      <c r="G364" s="57"/>
      <c r="H364" s="73"/>
      <c r="I364" s="73"/>
      <c r="J364" s="70"/>
      <c r="K364" s="88"/>
      <c r="L364" s="88"/>
      <c r="M364" s="88"/>
      <c r="N364" s="88"/>
      <c r="O364" s="33"/>
      <c r="P364" s="33"/>
      <c r="Q364" s="33"/>
    </row>
    <row r="365" spans="1:17" s="72" customFormat="1">
      <c r="A365" s="13"/>
      <c r="B365" s="68"/>
      <c r="C365" s="16"/>
      <c r="D365" s="16"/>
      <c r="E365" s="117"/>
      <c r="F365" s="117"/>
      <c r="G365" s="117"/>
      <c r="H365" s="118"/>
      <c r="I365" s="118"/>
      <c r="J365" s="70"/>
      <c r="K365" s="88"/>
      <c r="L365" s="88"/>
      <c r="M365" s="88"/>
      <c r="N365" s="88"/>
      <c r="O365" s="33"/>
      <c r="P365" s="33"/>
      <c r="Q365" s="33"/>
    </row>
    <row r="366" spans="1:17" s="72" customFormat="1">
      <c r="A366" s="13"/>
      <c r="B366" s="30" t="s">
        <v>327</v>
      </c>
      <c r="C366" s="86"/>
      <c r="D366" s="86"/>
      <c r="E366" s="86"/>
      <c r="F366" s="86"/>
      <c r="G366" s="86"/>
      <c r="H366" s="201"/>
      <c r="I366" s="201"/>
      <c r="J366" s="70"/>
      <c r="K366" s="88"/>
      <c r="L366" s="88"/>
      <c r="M366" s="88"/>
      <c r="N366" s="88"/>
      <c r="O366" s="33"/>
      <c r="P366" s="33"/>
      <c r="Q366" s="33"/>
    </row>
    <row r="367" spans="1:17">
      <c r="A367" s="13"/>
      <c r="B367" s="30"/>
      <c r="C367" s="30"/>
      <c r="D367" s="30"/>
      <c r="E367" s="30"/>
      <c r="F367" s="30"/>
      <c r="G367" s="30"/>
      <c r="H367" s="201"/>
      <c r="I367" s="201"/>
      <c r="K367" s="88"/>
      <c r="L367" s="88"/>
      <c r="M367" s="88"/>
      <c r="N367" s="88"/>
      <c r="O367" s="33"/>
      <c r="P367" s="33"/>
      <c r="Q367" s="33"/>
    </row>
    <row r="368" spans="1:17">
      <c r="A368" s="13"/>
      <c r="B368" s="30"/>
      <c r="C368" s="16"/>
      <c r="D368" s="16"/>
      <c r="F368" s="16"/>
      <c r="G368" s="16"/>
      <c r="H368" s="58"/>
      <c r="I368" s="58"/>
      <c r="J368" s="61" t="s">
        <v>41</v>
      </c>
      <c r="K368" s="88"/>
      <c r="L368" s="88"/>
      <c r="M368" s="88"/>
      <c r="N368" s="88"/>
      <c r="O368" s="33"/>
      <c r="P368" s="33"/>
      <c r="Q368" s="33"/>
    </row>
    <row r="369" spans="1:17">
      <c r="A369" s="13"/>
      <c r="B369" s="14"/>
      <c r="C369" s="16"/>
      <c r="D369" s="16"/>
      <c r="F369" s="16"/>
      <c r="G369" s="16"/>
      <c r="H369" s="58"/>
      <c r="I369" s="62" t="s">
        <v>42</v>
      </c>
      <c r="J369" s="63"/>
      <c r="K369" s="88"/>
      <c r="L369" s="88"/>
      <c r="M369" s="88"/>
      <c r="N369" s="88"/>
      <c r="O369" s="33"/>
      <c r="P369" s="33"/>
      <c r="Q369" s="33"/>
    </row>
    <row r="370" spans="1:17" s="148" customFormat="1" ht="71.25" customHeight="1">
      <c r="A370" s="13"/>
      <c r="B370" s="173"/>
      <c r="C370" s="241" t="s">
        <v>430</v>
      </c>
      <c r="D370" s="241"/>
      <c r="E370" s="241"/>
      <c r="F370" s="241"/>
      <c r="G370" s="241"/>
      <c r="H370" s="241"/>
      <c r="I370" s="106" t="s">
        <v>328</v>
      </c>
      <c r="J370" s="168">
        <v>33</v>
      </c>
      <c r="K370" s="88"/>
      <c r="L370" s="88"/>
      <c r="M370" s="88"/>
      <c r="N370" s="88"/>
      <c r="O370" s="33"/>
      <c r="P370" s="33"/>
      <c r="Q370" s="33"/>
    </row>
    <row r="371" spans="1:17" s="148" customFormat="1" ht="71.25" customHeight="1">
      <c r="A371" s="13"/>
      <c r="B371" s="111"/>
      <c r="C371" s="241" t="s">
        <v>431</v>
      </c>
      <c r="D371" s="242"/>
      <c r="E371" s="242"/>
      <c r="F371" s="242"/>
      <c r="G371" s="242"/>
      <c r="H371" s="242"/>
      <c r="I371" s="106" t="s">
        <v>329</v>
      </c>
      <c r="J371" s="168">
        <v>0</v>
      </c>
      <c r="K371" s="88"/>
      <c r="L371" s="88"/>
      <c r="M371" s="88"/>
      <c r="N371" s="88"/>
      <c r="O371" s="33"/>
      <c r="P371" s="33"/>
      <c r="Q371" s="33"/>
    </row>
    <row r="372" spans="1:17" s="148" customFormat="1" ht="85.5" customHeight="1">
      <c r="A372" s="13"/>
      <c r="B372" s="111"/>
      <c r="C372" s="241" t="s">
        <v>432</v>
      </c>
      <c r="D372" s="242"/>
      <c r="E372" s="242"/>
      <c r="F372" s="242"/>
      <c r="G372" s="242"/>
      <c r="H372" s="242"/>
      <c r="I372" s="106" t="s">
        <v>330</v>
      </c>
      <c r="J372" s="168">
        <v>0</v>
      </c>
      <c r="K372" s="88"/>
      <c r="L372" s="88"/>
      <c r="M372" s="88"/>
      <c r="N372" s="88"/>
      <c r="O372" s="33"/>
      <c r="P372" s="33"/>
      <c r="Q372" s="33"/>
    </row>
    <row r="373" spans="1:17" s="148" customFormat="1" ht="35.1" customHeight="1">
      <c r="A373" s="13"/>
      <c r="B373" s="111"/>
      <c r="C373" s="241" t="s">
        <v>433</v>
      </c>
      <c r="D373" s="242"/>
      <c r="E373" s="242"/>
      <c r="F373" s="242"/>
      <c r="G373" s="242"/>
      <c r="H373" s="242"/>
      <c r="I373" s="246" t="s">
        <v>434</v>
      </c>
      <c r="J373" s="168">
        <v>0</v>
      </c>
      <c r="K373" s="88"/>
      <c r="L373" s="88"/>
      <c r="M373" s="88"/>
      <c r="N373" s="88"/>
      <c r="O373" s="33"/>
      <c r="P373" s="33"/>
      <c r="Q373" s="33"/>
    </row>
    <row r="374" spans="1:17" s="148" customFormat="1" ht="35.1" customHeight="1">
      <c r="A374" s="13"/>
      <c r="B374" s="111"/>
      <c r="C374" s="241" t="s">
        <v>435</v>
      </c>
      <c r="D374" s="242"/>
      <c r="E374" s="242"/>
      <c r="F374" s="242"/>
      <c r="G374" s="242"/>
      <c r="H374" s="242"/>
      <c r="I374" s="248"/>
      <c r="J374" s="168">
        <v>0</v>
      </c>
      <c r="K374" s="88"/>
      <c r="L374" s="88"/>
      <c r="M374" s="88"/>
      <c r="N374" s="88"/>
      <c r="O374" s="33"/>
      <c r="P374" s="33"/>
      <c r="Q374" s="33"/>
    </row>
    <row r="375" spans="1:17" s="148" customFormat="1" ht="85.5">
      <c r="A375" s="13"/>
      <c r="B375" s="111"/>
      <c r="C375" s="241" t="s">
        <v>436</v>
      </c>
      <c r="D375" s="242"/>
      <c r="E375" s="242"/>
      <c r="F375" s="242"/>
      <c r="G375" s="242"/>
      <c r="H375" s="242"/>
      <c r="I375" s="106" t="s">
        <v>331</v>
      </c>
      <c r="J375" s="168">
        <v>0</v>
      </c>
      <c r="K375" s="88"/>
      <c r="L375" s="88"/>
      <c r="M375" s="88"/>
      <c r="N375" s="88"/>
      <c r="O375" s="33"/>
      <c r="P375" s="33"/>
      <c r="Q375" s="33"/>
    </row>
    <row r="376" spans="1:17" s="148" customFormat="1" ht="71.25">
      <c r="A376" s="13"/>
      <c r="B376" s="111"/>
      <c r="C376" s="241" t="s">
        <v>437</v>
      </c>
      <c r="D376" s="242"/>
      <c r="E376" s="242"/>
      <c r="F376" s="242"/>
      <c r="G376" s="242"/>
      <c r="H376" s="242"/>
      <c r="I376" s="106" t="s">
        <v>332</v>
      </c>
      <c r="J376" s="168">
        <v>0</v>
      </c>
      <c r="K376" s="88"/>
      <c r="L376" s="88"/>
      <c r="M376" s="88"/>
      <c r="N376" s="88"/>
      <c r="O376" s="33"/>
      <c r="P376" s="33"/>
      <c r="Q376" s="33"/>
    </row>
    <row r="377" spans="1:17" s="148" customFormat="1" ht="71.25" customHeight="1">
      <c r="A377" s="13"/>
      <c r="B377" s="111"/>
      <c r="C377" s="241" t="s">
        <v>438</v>
      </c>
      <c r="D377" s="242"/>
      <c r="E377" s="242"/>
      <c r="F377" s="242"/>
      <c r="G377" s="242"/>
      <c r="H377" s="242"/>
      <c r="I377" s="106" t="s">
        <v>333</v>
      </c>
      <c r="J377" s="168">
        <v>0</v>
      </c>
      <c r="K377" s="88"/>
      <c r="L377" s="88"/>
      <c r="M377" s="88"/>
      <c r="N377" s="88"/>
      <c r="O377" s="33"/>
      <c r="P377" s="33"/>
      <c r="Q377" s="33"/>
    </row>
    <row r="378" spans="1:17" s="148" customFormat="1" ht="71.25">
      <c r="A378" s="13"/>
      <c r="B378" s="111"/>
      <c r="C378" s="241" t="s">
        <v>439</v>
      </c>
      <c r="D378" s="242"/>
      <c r="E378" s="242"/>
      <c r="F378" s="242"/>
      <c r="G378" s="242"/>
      <c r="H378" s="242"/>
      <c r="I378" s="106" t="s">
        <v>334</v>
      </c>
      <c r="J378" s="168">
        <v>0</v>
      </c>
      <c r="K378" s="88"/>
      <c r="L378" s="88"/>
      <c r="M378" s="88"/>
      <c r="N378" s="88"/>
      <c r="O378" s="33"/>
      <c r="P378" s="33"/>
      <c r="Q378" s="33"/>
    </row>
    <row r="379" spans="1:17" s="72" customFormat="1">
      <c r="A379" s="13"/>
      <c r="B379" s="30"/>
      <c r="C379" s="30"/>
      <c r="D379" s="30"/>
      <c r="E379" s="30"/>
      <c r="F379" s="30"/>
      <c r="G379" s="30"/>
      <c r="H379" s="201"/>
      <c r="I379" s="201"/>
      <c r="J379" s="70"/>
      <c r="K379" s="88"/>
      <c r="L379" s="88"/>
      <c r="M379" s="88"/>
      <c r="N379" s="88"/>
      <c r="O379" s="33"/>
      <c r="P379" s="33"/>
      <c r="Q379" s="33"/>
    </row>
    <row r="380" spans="1:17" s="67" customFormat="1">
      <c r="A380" s="13"/>
      <c r="B380" s="68"/>
      <c r="C380" s="57"/>
      <c r="D380" s="57"/>
      <c r="E380" s="57"/>
      <c r="F380" s="57"/>
      <c r="G380" s="57"/>
      <c r="H380" s="73"/>
      <c r="I380" s="73"/>
      <c r="J380" s="70"/>
      <c r="K380" s="88"/>
      <c r="L380" s="88"/>
      <c r="M380" s="88"/>
      <c r="N380" s="88"/>
      <c r="O380" s="33"/>
      <c r="P380" s="33"/>
      <c r="Q380" s="33"/>
    </row>
    <row r="381" spans="1:17" s="173" customFormat="1">
      <c r="A381" s="13"/>
      <c r="B381" s="111"/>
      <c r="C381" s="16"/>
      <c r="D381" s="16"/>
      <c r="E381" s="16"/>
      <c r="F381" s="16"/>
      <c r="G381" s="16"/>
      <c r="H381" s="58"/>
      <c r="I381" s="58"/>
      <c r="J381" s="87"/>
      <c r="K381" s="88"/>
      <c r="L381" s="88"/>
      <c r="M381" s="88"/>
      <c r="N381" s="88"/>
      <c r="O381" s="33"/>
      <c r="P381" s="33"/>
      <c r="Q381" s="33"/>
    </row>
    <row r="382" spans="1:17" s="173" customFormat="1">
      <c r="A382" s="13"/>
      <c r="B382" s="30" t="s">
        <v>335</v>
      </c>
      <c r="C382" s="16"/>
      <c r="D382" s="16"/>
      <c r="E382" s="16"/>
      <c r="F382" s="16"/>
      <c r="G382" s="16"/>
      <c r="H382" s="58"/>
      <c r="I382" s="58"/>
      <c r="J382" s="87"/>
      <c r="K382" s="88"/>
      <c r="L382" s="88"/>
      <c r="M382" s="88"/>
      <c r="N382" s="88"/>
      <c r="O382" s="33"/>
      <c r="P382" s="33"/>
      <c r="Q382" s="33"/>
    </row>
    <row r="383" spans="1:17">
      <c r="A383" s="13"/>
      <c r="B383" s="30"/>
      <c r="C383" s="30"/>
      <c r="D383" s="30"/>
      <c r="E383" s="30"/>
      <c r="F383" s="30"/>
      <c r="G383" s="30"/>
      <c r="H383" s="201"/>
      <c r="I383" s="201"/>
      <c r="K383" s="88"/>
      <c r="L383" s="88"/>
      <c r="M383" s="88"/>
      <c r="N383" s="88"/>
      <c r="O383" s="33"/>
      <c r="P383" s="33"/>
      <c r="Q383" s="33"/>
    </row>
    <row r="384" spans="1:17">
      <c r="A384" s="13"/>
      <c r="B384" s="30"/>
      <c r="C384" s="16"/>
      <c r="D384" s="16"/>
      <c r="F384" s="16"/>
      <c r="G384" s="16"/>
      <c r="H384" s="58"/>
      <c r="I384" s="58"/>
      <c r="J384" s="61" t="s">
        <v>41</v>
      </c>
      <c r="K384" s="88"/>
      <c r="L384" s="88"/>
      <c r="M384" s="88"/>
      <c r="N384" s="88"/>
      <c r="O384" s="33"/>
      <c r="P384" s="33"/>
      <c r="Q384" s="33"/>
    </row>
    <row r="385" spans="1:17">
      <c r="A385" s="13"/>
      <c r="B385" s="14"/>
      <c r="C385" s="16"/>
      <c r="D385" s="16"/>
      <c r="F385" s="16"/>
      <c r="G385" s="16"/>
      <c r="H385" s="58"/>
      <c r="I385" s="62" t="s">
        <v>42</v>
      </c>
      <c r="J385" s="63"/>
      <c r="K385" s="88"/>
      <c r="L385" s="88"/>
      <c r="M385" s="88"/>
      <c r="N385" s="88"/>
      <c r="O385" s="33"/>
      <c r="P385" s="33"/>
      <c r="Q385" s="33"/>
    </row>
    <row r="386" spans="1:17" s="148" customFormat="1" ht="57">
      <c r="A386" s="13"/>
      <c r="B386" s="173"/>
      <c r="C386" s="236" t="s">
        <v>440</v>
      </c>
      <c r="D386" s="239"/>
      <c r="E386" s="239"/>
      <c r="F386" s="239"/>
      <c r="G386" s="239"/>
      <c r="H386" s="240"/>
      <c r="I386" s="106" t="s">
        <v>336</v>
      </c>
      <c r="J386" s="168" t="s">
        <v>231</v>
      </c>
      <c r="K386" s="88"/>
      <c r="L386" s="88"/>
      <c r="M386" s="88"/>
      <c r="N386" s="88"/>
      <c r="O386" s="33"/>
      <c r="P386" s="33"/>
      <c r="Q386" s="33"/>
    </row>
    <row r="387" spans="1:17" s="148" customFormat="1" ht="57">
      <c r="A387" s="13"/>
      <c r="B387" s="111"/>
      <c r="C387" s="236" t="s">
        <v>441</v>
      </c>
      <c r="D387" s="237"/>
      <c r="E387" s="237"/>
      <c r="F387" s="237"/>
      <c r="G387" s="237"/>
      <c r="H387" s="238"/>
      <c r="I387" s="106" t="s">
        <v>337</v>
      </c>
      <c r="J387" s="168" t="s">
        <v>231</v>
      </c>
      <c r="K387" s="88"/>
      <c r="L387" s="88"/>
      <c r="M387" s="88"/>
      <c r="N387" s="88"/>
      <c r="O387" s="33"/>
      <c r="P387" s="33"/>
      <c r="Q387" s="33"/>
    </row>
    <row r="388" spans="1:17" s="148" customFormat="1" ht="57">
      <c r="A388" s="13"/>
      <c r="B388" s="111"/>
      <c r="C388" s="236" t="s">
        <v>442</v>
      </c>
      <c r="D388" s="237"/>
      <c r="E388" s="237"/>
      <c r="F388" s="237"/>
      <c r="G388" s="237"/>
      <c r="H388" s="238"/>
      <c r="I388" s="106" t="s">
        <v>338</v>
      </c>
      <c r="J388" s="168" t="s">
        <v>231</v>
      </c>
      <c r="K388" s="88"/>
      <c r="L388" s="88"/>
      <c r="M388" s="88"/>
      <c r="N388" s="88"/>
      <c r="O388" s="33"/>
      <c r="P388" s="33"/>
      <c r="Q388" s="33"/>
    </row>
    <row r="389" spans="1:17" s="148" customFormat="1" ht="57" customHeight="1">
      <c r="A389" s="13"/>
      <c r="B389" s="111"/>
      <c r="C389" s="236" t="s">
        <v>443</v>
      </c>
      <c r="D389" s="237"/>
      <c r="E389" s="237"/>
      <c r="F389" s="237"/>
      <c r="G389" s="237"/>
      <c r="H389" s="238"/>
      <c r="I389" s="106" t="s">
        <v>339</v>
      </c>
      <c r="J389" s="168">
        <v>0</v>
      </c>
      <c r="K389" s="88"/>
      <c r="L389" s="88"/>
      <c r="M389" s="88"/>
      <c r="N389" s="88"/>
      <c r="O389" s="33"/>
      <c r="P389" s="33"/>
      <c r="Q389" s="33"/>
    </row>
    <row r="390" spans="1:17" s="148" customFormat="1" ht="85.5" customHeight="1">
      <c r="A390" s="13"/>
      <c r="B390" s="111"/>
      <c r="C390" s="236" t="s">
        <v>444</v>
      </c>
      <c r="D390" s="237"/>
      <c r="E390" s="237"/>
      <c r="F390" s="237"/>
      <c r="G390" s="237"/>
      <c r="H390" s="238"/>
      <c r="I390" s="106" t="s">
        <v>340</v>
      </c>
      <c r="J390" s="168" t="s">
        <v>231</v>
      </c>
      <c r="K390" s="88"/>
      <c r="L390" s="88"/>
      <c r="M390" s="88"/>
      <c r="N390" s="88"/>
      <c r="O390" s="33"/>
      <c r="P390" s="33"/>
      <c r="Q390" s="33"/>
    </row>
    <row r="391" spans="1:17" s="148" customFormat="1" ht="71.25" customHeight="1">
      <c r="A391" s="13"/>
      <c r="B391" s="111"/>
      <c r="C391" s="236" t="s">
        <v>445</v>
      </c>
      <c r="D391" s="237"/>
      <c r="E391" s="237"/>
      <c r="F391" s="237"/>
      <c r="G391" s="237"/>
      <c r="H391" s="238"/>
      <c r="I391" s="106" t="s">
        <v>341</v>
      </c>
      <c r="J391" s="168">
        <v>0</v>
      </c>
      <c r="K391" s="88"/>
      <c r="L391" s="88"/>
      <c r="M391" s="88"/>
      <c r="N391" s="88"/>
      <c r="O391" s="33"/>
      <c r="P391" s="33"/>
      <c r="Q391" s="33"/>
    </row>
    <row r="392" spans="1:17" s="148" customFormat="1" ht="85.5">
      <c r="A392" s="13"/>
      <c r="B392" s="111"/>
      <c r="C392" s="236" t="s">
        <v>446</v>
      </c>
      <c r="D392" s="237"/>
      <c r="E392" s="237"/>
      <c r="F392" s="237"/>
      <c r="G392" s="237"/>
      <c r="H392" s="238"/>
      <c r="I392" s="106" t="s">
        <v>342</v>
      </c>
      <c r="J392" s="168">
        <v>0</v>
      </c>
      <c r="K392" s="88"/>
      <c r="L392" s="88"/>
      <c r="M392" s="88"/>
      <c r="N392" s="88"/>
      <c r="O392" s="33"/>
      <c r="P392" s="33"/>
      <c r="Q392" s="33"/>
    </row>
    <row r="393" spans="1:17" s="148" customFormat="1" ht="71.25" customHeight="1">
      <c r="A393" s="13"/>
      <c r="B393" s="111"/>
      <c r="C393" s="236" t="s">
        <v>447</v>
      </c>
      <c r="D393" s="237"/>
      <c r="E393" s="237"/>
      <c r="F393" s="237"/>
      <c r="G393" s="237"/>
      <c r="H393" s="238"/>
      <c r="I393" s="106" t="s">
        <v>343</v>
      </c>
      <c r="J393" s="168">
        <v>0</v>
      </c>
      <c r="K393" s="88"/>
      <c r="L393" s="88"/>
      <c r="M393" s="88"/>
      <c r="N393" s="88"/>
      <c r="O393" s="33"/>
      <c r="P393" s="33"/>
      <c r="Q393" s="33"/>
    </row>
    <row r="394" spans="1:17" s="72" customFormat="1">
      <c r="A394" s="13"/>
      <c r="B394" s="30"/>
      <c r="C394" s="30"/>
      <c r="D394" s="30"/>
      <c r="E394" s="30"/>
      <c r="F394" s="30"/>
      <c r="G394" s="30"/>
      <c r="H394" s="201"/>
      <c r="I394" s="201"/>
      <c r="J394" s="70"/>
      <c r="K394" s="88"/>
      <c r="L394" s="88"/>
      <c r="M394" s="88"/>
      <c r="N394" s="88"/>
      <c r="O394" s="33"/>
      <c r="P394" s="33"/>
      <c r="Q394" s="33"/>
    </row>
    <row r="395" spans="1:17" s="67" customFormat="1">
      <c r="A395" s="13"/>
      <c r="B395" s="68"/>
      <c r="C395" s="57"/>
      <c r="D395" s="57"/>
      <c r="E395" s="57"/>
      <c r="F395" s="57"/>
      <c r="G395" s="57"/>
      <c r="H395" s="73"/>
      <c r="I395" s="73"/>
      <c r="J395" s="70"/>
      <c r="K395" s="88"/>
      <c r="L395" s="88"/>
      <c r="M395" s="88"/>
      <c r="N395" s="88"/>
      <c r="O395" s="33"/>
      <c r="P395" s="33"/>
      <c r="Q395" s="33"/>
    </row>
    <row r="396" spans="1:17" s="173" customFormat="1">
      <c r="A396" s="13"/>
      <c r="B396" s="111"/>
      <c r="C396" s="16"/>
      <c r="D396" s="16"/>
      <c r="E396" s="16"/>
      <c r="F396" s="16"/>
      <c r="G396" s="16"/>
      <c r="H396" s="58"/>
      <c r="I396" s="58"/>
      <c r="J396" s="87"/>
      <c r="K396" s="88"/>
      <c r="L396" s="88"/>
      <c r="M396" s="88"/>
      <c r="N396" s="88"/>
      <c r="O396" s="33"/>
      <c r="P396" s="33"/>
      <c r="Q396" s="33"/>
    </row>
    <row r="397" spans="1:17" s="173" customFormat="1">
      <c r="A397" s="13"/>
      <c r="B397" s="30" t="s">
        <v>448</v>
      </c>
      <c r="C397" s="16"/>
      <c r="D397" s="16"/>
      <c r="E397" s="16"/>
      <c r="F397" s="16"/>
      <c r="G397" s="16"/>
      <c r="H397" s="58"/>
      <c r="I397" s="58"/>
      <c r="J397" s="87"/>
      <c r="K397" s="88"/>
      <c r="L397" s="88"/>
      <c r="M397" s="88"/>
      <c r="N397" s="88"/>
      <c r="O397" s="33"/>
      <c r="P397" s="33"/>
      <c r="Q397" s="33"/>
    </row>
    <row r="398" spans="1:17">
      <c r="A398" s="13"/>
      <c r="B398" s="30"/>
      <c r="C398" s="30"/>
      <c r="D398" s="30"/>
      <c r="E398" s="30"/>
      <c r="F398" s="30"/>
      <c r="G398" s="30"/>
      <c r="H398" s="201"/>
      <c r="I398" s="201"/>
      <c r="K398" s="88"/>
      <c r="L398" s="88"/>
      <c r="M398" s="88"/>
      <c r="N398" s="88"/>
      <c r="O398" s="33"/>
      <c r="P398" s="33"/>
      <c r="Q398" s="33"/>
    </row>
    <row r="399" spans="1:17">
      <c r="A399" s="13"/>
      <c r="B399" s="30"/>
      <c r="C399" s="16"/>
      <c r="D399" s="16"/>
      <c r="F399" s="16"/>
      <c r="G399" s="16"/>
      <c r="H399" s="58"/>
      <c r="I399" s="58"/>
      <c r="J399" s="61" t="s">
        <v>41</v>
      </c>
      <c r="K399" s="88"/>
      <c r="L399" s="88"/>
      <c r="M399" s="88"/>
      <c r="N399" s="88"/>
      <c r="O399" s="33"/>
      <c r="P399" s="33"/>
      <c r="Q399" s="33"/>
    </row>
    <row r="400" spans="1:17">
      <c r="A400" s="13"/>
      <c r="B400" s="14"/>
      <c r="C400" s="16"/>
      <c r="D400" s="16"/>
      <c r="F400" s="16"/>
      <c r="G400" s="16"/>
      <c r="H400" s="58"/>
      <c r="I400" s="62" t="s">
        <v>42</v>
      </c>
      <c r="J400" s="63"/>
      <c r="K400" s="88"/>
      <c r="L400" s="88"/>
      <c r="M400" s="88"/>
      <c r="N400" s="88"/>
      <c r="O400" s="33"/>
      <c r="P400" s="33"/>
      <c r="Q400" s="33"/>
    </row>
    <row r="401" spans="1:17" s="148" customFormat="1" ht="42.75" customHeight="1">
      <c r="A401" s="13"/>
      <c r="B401" s="173"/>
      <c r="C401" s="243" t="s">
        <v>449</v>
      </c>
      <c r="D401" s="249"/>
      <c r="E401" s="249"/>
      <c r="F401" s="249"/>
      <c r="G401" s="249"/>
      <c r="H401" s="250"/>
      <c r="I401" s="106" t="s">
        <v>344</v>
      </c>
      <c r="J401" s="168">
        <v>12</v>
      </c>
      <c r="K401" s="88"/>
      <c r="L401" s="88"/>
      <c r="M401" s="88"/>
      <c r="N401" s="88"/>
      <c r="O401" s="33"/>
      <c r="P401" s="33"/>
      <c r="Q401" s="33"/>
    </row>
    <row r="402" spans="1:17" s="148" customFormat="1" ht="57" customHeight="1">
      <c r="A402" s="13"/>
      <c r="B402" s="68"/>
      <c r="C402" s="156"/>
      <c r="D402" s="179"/>
      <c r="E402" s="236" t="s">
        <v>450</v>
      </c>
      <c r="F402" s="237"/>
      <c r="G402" s="237"/>
      <c r="H402" s="238"/>
      <c r="I402" s="106" t="s">
        <v>345</v>
      </c>
      <c r="J402" s="168">
        <v>0</v>
      </c>
      <c r="K402" s="88"/>
      <c r="L402" s="88"/>
      <c r="M402" s="88"/>
      <c r="N402" s="88"/>
      <c r="O402" s="33"/>
      <c r="P402" s="33"/>
      <c r="Q402" s="33"/>
    </row>
    <row r="403" spans="1:17" s="148" customFormat="1" ht="57" customHeight="1">
      <c r="A403" s="13"/>
      <c r="B403" s="68"/>
      <c r="C403" s="156"/>
      <c r="D403" s="179"/>
      <c r="E403" s="236" t="s">
        <v>451</v>
      </c>
      <c r="F403" s="237"/>
      <c r="G403" s="237"/>
      <c r="H403" s="238"/>
      <c r="I403" s="106" t="s">
        <v>346</v>
      </c>
      <c r="J403" s="174" t="s">
        <v>231</v>
      </c>
      <c r="K403" s="88"/>
      <c r="L403" s="88"/>
      <c r="M403" s="88"/>
      <c r="N403" s="88"/>
      <c r="O403" s="33"/>
      <c r="P403" s="33"/>
      <c r="Q403" s="33"/>
    </row>
    <row r="404" spans="1:17" s="148" customFormat="1" ht="71.25" customHeight="1">
      <c r="A404" s="13"/>
      <c r="B404" s="68"/>
      <c r="C404" s="80"/>
      <c r="D404" s="81"/>
      <c r="E404" s="236" t="s">
        <v>452</v>
      </c>
      <c r="F404" s="237"/>
      <c r="G404" s="237"/>
      <c r="H404" s="238"/>
      <c r="I404" s="106" t="s">
        <v>347</v>
      </c>
      <c r="J404" s="174" t="s">
        <v>231</v>
      </c>
      <c r="K404" s="88"/>
      <c r="L404" s="88"/>
      <c r="M404" s="88"/>
      <c r="N404" s="88"/>
      <c r="O404" s="33"/>
      <c r="P404" s="33"/>
      <c r="Q404" s="33"/>
    </row>
    <row r="405" spans="1:17" s="148" customFormat="1" ht="57" customHeight="1">
      <c r="A405" s="13"/>
      <c r="B405" s="68"/>
      <c r="C405" s="156"/>
      <c r="D405" s="179"/>
      <c r="E405" s="236" t="s">
        <v>453</v>
      </c>
      <c r="F405" s="237"/>
      <c r="G405" s="237"/>
      <c r="H405" s="238"/>
      <c r="I405" s="106" t="s">
        <v>348</v>
      </c>
      <c r="J405" s="168">
        <v>0</v>
      </c>
      <c r="K405" s="88"/>
      <c r="L405" s="88"/>
      <c r="M405" s="88"/>
      <c r="N405" s="88"/>
      <c r="O405" s="33"/>
      <c r="P405" s="33"/>
      <c r="Q405" s="33"/>
    </row>
    <row r="406" spans="1:17" s="148" customFormat="1" ht="57" customHeight="1">
      <c r="A406" s="13"/>
      <c r="B406" s="68"/>
      <c r="C406" s="156"/>
      <c r="D406" s="179"/>
      <c r="E406" s="236" t="s">
        <v>454</v>
      </c>
      <c r="F406" s="237"/>
      <c r="G406" s="237"/>
      <c r="H406" s="238"/>
      <c r="I406" s="106" t="s">
        <v>349</v>
      </c>
      <c r="J406" s="168"/>
      <c r="K406" s="88"/>
      <c r="L406" s="88"/>
      <c r="M406" s="88"/>
      <c r="N406" s="88"/>
      <c r="O406" s="33"/>
      <c r="P406" s="33"/>
      <c r="Q406" s="33"/>
    </row>
    <row r="407" spans="1:17" s="148" customFormat="1" ht="42.75" customHeight="1">
      <c r="A407" s="13"/>
      <c r="B407" s="68"/>
      <c r="C407" s="156"/>
      <c r="D407" s="179"/>
      <c r="E407" s="236" t="s">
        <v>455</v>
      </c>
      <c r="F407" s="237"/>
      <c r="G407" s="237"/>
      <c r="H407" s="238"/>
      <c r="I407" s="106" t="s">
        <v>350</v>
      </c>
      <c r="J407" s="168">
        <v>0</v>
      </c>
      <c r="K407" s="88"/>
      <c r="L407" s="88"/>
      <c r="M407" s="88"/>
      <c r="N407" s="88"/>
      <c r="O407" s="33"/>
      <c r="P407" s="33"/>
      <c r="Q407" s="33"/>
    </row>
    <row r="408" spans="1:17" s="148" customFormat="1" ht="57" customHeight="1">
      <c r="A408" s="13"/>
      <c r="B408" s="68"/>
      <c r="C408" s="156"/>
      <c r="D408" s="179"/>
      <c r="E408" s="236" t="s">
        <v>456</v>
      </c>
      <c r="F408" s="237"/>
      <c r="G408" s="237"/>
      <c r="H408" s="238"/>
      <c r="I408" s="106" t="s">
        <v>351</v>
      </c>
      <c r="J408" s="168">
        <v>0</v>
      </c>
      <c r="K408" s="88"/>
      <c r="L408" s="88"/>
      <c r="M408" s="88"/>
      <c r="N408" s="88"/>
      <c r="O408" s="33"/>
      <c r="P408" s="33"/>
      <c r="Q408" s="33"/>
    </row>
    <row r="409" spans="1:17" s="148" customFormat="1" ht="57" customHeight="1">
      <c r="A409" s="13"/>
      <c r="B409" s="68"/>
      <c r="C409" s="158"/>
      <c r="D409" s="180"/>
      <c r="E409" s="236" t="s">
        <v>457</v>
      </c>
      <c r="F409" s="237"/>
      <c r="G409" s="237"/>
      <c r="H409" s="238"/>
      <c r="I409" s="106" t="s">
        <v>352</v>
      </c>
      <c r="J409" s="168">
        <v>0</v>
      </c>
      <c r="K409" s="88"/>
      <c r="L409" s="88"/>
      <c r="M409" s="88"/>
      <c r="N409" s="88"/>
      <c r="O409" s="33"/>
      <c r="P409" s="33"/>
      <c r="Q409" s="33"/>
    </row>
    <row r="410" spans="1:17" s="148" customFormat="1" ht="57" customHeight="1">
      <c r="A410" s="13"/>
      <c r="B410" s="68"/>
      <c r="C410" s="241" t="s">
        <v>458</v>
      </c>
      <c r="D410" s="242"/>
      <c r="E410" s="242"/>
      <c r="F410" s="242"/>
      <c r="G410" s="242"/>
      <c r="H410" s="242"/>
      <c r="I410" s="106" t="s">
        <v>353</v>
      </c>
      <c r="J410" s="174" t="s">
        <v>231</v>
      </c>
      <c r="K410" s="88"/>
      <c r="L410" s="88"/>
      <c r="M410" s="88"/>
      <c r="N410" s="88"/>
      <c r="O410" s="33"/>
      <c r="P410" s="33"/>
      <c r="Q410" s="33"/>
    </row>
    <row r="411" spans="1:17" s="148" customFormat="1" ht="57" customHeight="1">
      <c r="A411" s="13"/>
      <c r="B411" s="68"/>
      <c r="C411" s="241" t="s">
        <v>459</v>
      </c>
      <c r="D411" s="242"/>
      <c r="E411" s="242"/>
      <c r="F411" s="242"/>
      <c r="G411" s="242"/>
      <c r="H411" s="242"/>
      <c r="I411" s="106" t="s">
        <v>354</v>
      </c>
      <c r="J411" s="168">
        <v>0</v>
      </c>
      <c r="K411" s="88"/>
      <c r="L411" s="88"/>
      <c r="M411" s="88"/>
      <c r="N411" s="88"/>
      <c r="O411" s="33"/>
      <c r="P411" s="33"/>
      <c r="Q411" s="33"/>
    </row>
    <row r="412" spans="1:17" s="148" customFormat="1" ht="57">
      <c r="A412" s="13"/>
      <c r="B412" s="68"/>
      <c r="C412" s="241" t="s">
        <v>460</v>
      </c>
      <c r="D412" s="242"/>
      <c r="E412" s="242"/>
      <c r="F412" s="242"/>
      <c r="G412" s="242"/>
      <c r="H412" s="242"/>
      <c r="I412" s="106" t="s">
        <v>355</v>
      </c>
      <c r="J412" s="168">
        <v>0</v>
      </c>
      <c r="K412" s="88"/>
      <c r="L412" s="88"/>
      <c r="M412" s="88"/>
      <c r="N412" s="88"/>
      <c r="O412" s="33"/>
      <c r="P412" s="33"/>
      <c r="Q412" s="33"/>
    </row>
    <row r="413" spans="1:17" s="148" customFormat="1" ht="42.75" customHeight="1">
      <c r="A413" s="13"/>
      <c r="B413" s="68"/>
      <c r="C413" s="241" t="s">
        <v>461</v>
      </c>
      <c r="D413" s="242"/>
      <c r="E413" s="242"/>
      <c r="F413" s="242"/>
      <c r="G413" s="242"/>
      <c r="H413" s="242"/>
      <c r="I413" s="106" t="s">
        <v>356</v>
      </c>
      <c r="J413" s="168">
        <v>0</v>
      </c>
      <c r="K413" s="88"/>
      <c r="L413" s="88"/>
      <c r="M413" s="88"/>
      <c r="N413" s="88"/>
      <c r="O413" s="33"/>
      <c r="P413" s="33"/>
      <c r="Q413" s="33"/>
    </row>
    <row r="414" spans="1:17" s="148" customFormat="1" ht="57" customHeight="1">
      <c r="A414" s="13"/>
      <c r="B414" s="68"/>
      <c r="C414" s="241" t="s">
        <v>462</v>
      </c>
      <c r="D414" s="242"/>
      <c r="E414" s="242"/>
      <c r="F414" s="242"/>
      <c r="G414" s="242"/>
      <c r="H414" s="242"/>
      <c r="I414" s="106" t="s">
        <v>357</v>
      </c>
      <c r="J414" s="168">
        <v>0</v>
      </c>
      <c r="K414" s="88"/>
      <c r="L414" s="88"/>
      <c r="M414" s="88"/>
      <c r="N414" s="88"/>
      <c r="O414" s="33"/>
      <c r="P414" s="33"/>
      <c r="Q414" s="33"/>
    </row>
    <row r="415" spans="1:17" s="148" customFormat="1" ht="57" customHeight="1">
      <c r="A415" s="13"/>
      <c r="B415" s="68"/>
      <c r="C415" s="241" t="s">
        <v>463</v>
      </c>
      <c r="D415" s="242"/>
      <c r="E415" s="242"/>
      <c r="F415" s="242"/>
      <c r="G415" s="242"/>
      <c r="H415" s="242"/>
      <c r="I415" s="106" t="s">
        <v>358</v>
      </c>
      <c r="J415" s="168">
        <v>0</v>
      </c>
      <c r="K415" s="88"/>
      <c r="L415" s="88"/>
      <c r="M415" s="88"/>
      <c r="N415" s="88"/>
      <c r="O415" s="33"/>
      <c r="P415" s="33"/>
      <c r="Q415" s="33"/>
    </row>
    <row r="416" spans="1:17" s="148" customFormat="1" ht="71.25" customHeight="1">
      <c r="A416" s="13"/>
      <c r="B416" s="68"/>
      <c r="C416" s="241" t="s">
        <v>464</v>
      </c>
      <c r="D416" s="242"/>
      <c r="E416" s="242"/>
      <c r="F416" s="242"/>
      <c r="G416" s="242"/>
      <c r="H416" s="242"/>
      <c r="I416" s="106" t="s">
        <v>359</v>
      </c>
      <c r="J416" s="168">
        <v>0</v>
      </c>
      <c r="K416" s="88"/>
      <c r="L416" s="88"/>
      <c r="M416" s="88"/>
      <c r="N416" s="88"/>
      <c r="O416" s="33"/>
      <c r="P416" s="33"/>
      <c r="Q416" s="33"/>
    </row>
    <row r="417" spans="1:17" s="72" customFormat="1">
      <c r="A417" s="13"/>
      <c r="B417" s="30"/>
      <c r="C417" s="30"/>
      <c r="D417" s="30"/>
      <c r="E417" s="30"/>
      <c r="F417" s="30"/>
      <c r="G417" s="30"/>
      <c r="H417" s="201"/>
      <c r="I417" s="201"/>
      <c r="J417" s="70"/>
      <c r="K417" s="88"/>
      <c r="L417" s="88"/>
      <c r="M417" s="88"/>
      <c r="N417" s="88"/>
      <c r="O417" s="33"/>
      <c r="P417" s="33"/>
      <c r="Q417" s="33"/>
    </row>
    <row r="418" spans="1:17" s="67" customFormat="1">
      <c r="A418" s="13"/>
      <c r="B418" s="68"/>
      <c r="C418" s="57"/>
      <c r="D418" s="57"/>
      <c r="E418" s="57"/>
      <c r="F418" s="57"/>
      <c r="G418" s="57"/>
      <c r="H418" s="73"/>
      <c r="I418" s="73"/>
      <c r="J418" s="70"/>
      <c r="K418" s="88"/>
      <c r="L418" s="88"/>
      <c r="M418" s="88"/>
      <c r="N418" s="88"/>
      <c r="O418" s="33"/>
      <c r="P418" s="33"/>
      <c r="Q418" s="33"/>
    </row>
    <row r="419" spans="1:17" s="173" customFormat="1">
      <c r="A419" s="13"/>
      <c r="B419" s="111"/>
      <c r="C419" s="16"/>
      <c r="D419" s="16"/>
      <c r="E419" s="16"/>
      <c r="F419" s="16"/>
      <c r="G419" s="16"/>
      <c r="H419" s="58"/>
      <c r="I419" s="58"/>
      <c r="J419" s="87"/>
      <c r="K419" s="88"/>
      <c r="L419" s="88"/>
      <c r="M419" s="88"/>
      <c r="N419" s="88"/>
      <c r="O419" s="33"/>
      <c r="P419" s="33"/>
      <c r="Q419" s="33"/>
    </row>
    <row r="420" spans="1:17">
      <c r="A420" s="13"/>
      <c r="B420" s="30"/>
      <c r="C420" s="30"/>
      <c r="D420" s="30"/>
      <c r="E420" s="30"/>
      <c r="F420" s="30"/>
      <c r="G420" s="30"/>
      <c r="H420" s="201"/>
      <c r="I420" s="201"/>
      <c r="K420" s="88"/>
      <c r="L420" s="88"/>
      <c r="M420" s="88"/>
      <c r="N420" s="88"/>
      <c r="O420" s="33"/>
      <c r="P420" s="33"/>
      <c r="Q420" s="33"/>
    </row>
    <row r="421" spans="1:17">
      <c r="A421" s="13"/>
      <c r="B421" s="30"/>
      <c r="C421" s="16"/>
      <c r="D421" s="16"/>
      <c r="F421" s="16"/>
      <c r="G421" s="16"/>
      <c r="H421" s="58"/>
      <c r="I421" s="58"/>
      <c r="J421" s="61" t="s">
        <v>41</v>
      </c>
      <c r="K421" s="88"/>
      <c r="L421" s="88"/>
      <c r="M421" s="88"/>
      <c r="N421" s="88"/>
      <c r="O421" s="33"/>
      <c r="P421" s="33"/>
      <c r="Q421" s="33"/>
    </row>
    <row r="422" spans="1:17">
      <c r="A422" s="13"/>
      <c r="B422" s="14"/>
      <c r="C422" s="16"/>
      <c r="D422" s="16"/>
      <c r="F422" s="16"/>
      <c r="G422" s="16"/>
      <c r="H422" s="58"/>
      <c r="I422" s="62" t="s">
        <v>42</v>
      </c>
      <c r="J422" s="63"/>
      <c r="K422" s="88"/>
      <c r="L422" s="88"/>
      <c r="M422" s="88"/>
      <c r="N422" s="88"/>
      <c r="O422" s="33"/>
      <c r="P422" s="33"/>
      <c r="Q422" s="33"/>
    </row>
    <row r="423" spans="1:17" s="67" customFormat="1" ht="42.75" customHeight="1">
      <c r="A423" s="13"/>
      <c r="B423" s="68"/>
      <c r="C423" s="236" t="s">
        <v>360</v>
      </c>
      <c r="D423" s="239"/>
      <c r="E423" s="239"/>
      <c r="F423" s="239"/>
      <c r="G423" s="239"/>
      <c r="H423" s="240"/>
      <c r="I423" s="106" t="s">
        <v>361</v>
      </c>
      <c r="J423" s="221">
        <v>50</v>
      </c>
      <c r="K423" s="88"/>
      <c r="L423" s="88"/>
      <c r="M423" s="88"/>
      <c r="N423" s="88"/>
      <c r="O423" s="33"/>
      <c r="P423" s="33"/>
      <c r="Q423" s="33"/>
    </row>
    <row r="424" spans="1:17" s="67" customFormat="1" ht="42.75" customHeight="1">
      <c r="A424" s="13"/>
      <c r="B424" s="68"/>
      <c r="C424" s="241" t="s">
        <v>362</v>
      </c>
      <c r="D424" s="242"/>
      <c r="E424" s="242"/>
      <c r="F424" s="242"/>
      <c r="G424" s="242"/>
      <c r="H424" s="242"/>
      <c r="I424" s="106" t="s">
        <v>363</v>
      </c>
      <c r="J424" s="222">
        <v>1</v>
      </c>
      <c r="K424" s="88"/>
      <c r="L424" s="88"/>
      <c r="M424" s="88"/>
      <c r="N424" s="88"/>
      <c r="O424" s="33"/>
      <c r="P424" s="33"/>
      <c r="Q424" s="33"/>
    </row>
    <row r="425" spans="1:17" s="67" customFormat="1" ht="17.25" customHeight="1">
      <c r="A425" s="13"/>
      <c r="B425" s="68"/>
      <c r="C425" s="243" t="s">
        <v>672</v>
      </c>
      <c r="D425" s="244"/>
      <c r="E425" s="244"/>
      <c r="F425" s="244"/>
      <c r="G425" s="244"/>
      <c r="H425" s="245"/>
      <c r="I425" s="246" t="s">
        <v>673</v>
      </c>
      <c r="J425" s="123">
        <v>367</v>
      </c>
      <c r="K425" s="88"/>
      <c r="L425" s="88"/>
      <c r="M425" s="88"/>
      <c r="N425" s="88"/>
      <c r="O425" s="33"/>
      <c r="P425" s="33"/>
      <c r="Q425" s="33"/>
    </row>
    <row r="426" spans="1:17" s="67" customFormat="1" ht="35.1" customHeight="1">
      <c r="A426" s="13"/>
      <c r="B426" s="68"/>
      <c r="C426" s="156"/>
      <c r="D426" s="179"/>
      <c r="E426" s="236" t="s">
        <v>366</v>
      </c>
      <c r="F426" s="239"/>
      <c r="G426" s="239"/>
      <c r="H426" s="240"/>
      <c r="I426" s="247"/>
      <c r="J426" s="123">
        <v>61</v>
      </c>
      <c r="K426" s="88"/>
      <c r="L426" s="88"/>
      <c r="M426" s="88"/>
      <c r="N426" s="88"/>
      <c r="O426" s="33"/>
      <c r="P426" s="33"/>
      <c r="Q426" s="33"/>
    </row>
    <row r="427" spans="1:17" s="67" customFormat="1" ht="45" customHeight="1">
      <c r="A427" s="13"/>
      <c r="B427" s="68"/>
      <c r="C427" s="158"/>
      <c r="D427" s="183"/>
      <c r="E427" s="236" t="s">
        <v>674</v>
      </c>
      <c r="F427" s="237"/>
      <c r="G427" s="237"/>
      <c r="H427" s="238"/>
      <c r="I427" s="248"/>
      <c r="J427" s="123">
        <v>69</v>
      </c>
      <c r="K427" s="88"/>
      <c r="L427" s="88"/>
      <c r="M427" s="88"/>
      <c r="N427" s="88"/>
      <c r="O427" s="33"/>
      <c r="P427" s="33"/>
      <c r="Q427" s="33"/>
    </row>
    <row r="428" spans="1:17" s="72" customFormat="1">
      <c r="A428" s="13"/>
      <c r="B428" s="30"/>
      <c r="C428" s="30"/>
      <c r="D428" s="30"/>
      <c r="E428" s="30"/>
      <c r="F428" s="30"/>
      <c r="G428" s="30"/>
      <c r="H428" s="201"/>
      <c r="I428" s="201"/>
      <c r="J428" s="70"/>
      <c r="K428" s="88"/>
      <c r="L428" s="88"/>
      <c r="M428" s="88"/>
      <c r="N428" s="88"/>
      <c r="O428" s="33"/>
      <c r="P428" s="33"/>
      <c r="Q428" s="33"/>
    </row>
    <row r="429" spans="1:17" s="67" customFormat="1">
      <c r="A429" s="13"/>
      <c r="B429" s="68"/>
      <c r="C429" s="57"/>
      <c r="D429" s="57"/>
      <c r="E429" s="57"/>
      <c r="F429" s="57"/>
      <c r="G429" s="57"/>
      <c r="H429" s="73"/>
      <c r="I429" s="73"/>
      <c r="J429" s="70"/>
      <c r="K429" s="88"/>
      <c r="L429" s="88"/>
      <c r="M429" s="88"/>
      <c r="N429" s="88"/>
      <c r="O429" s="33"/>
      <c r="P429" s="33"/>
      <c r="Q429" s="33"/>
    </row>
    <row r="430" spans="1:17" s="72" customFormat="1">
      <c r="A430" s="13"/>
      <c r="B430" s="68"/>
      <c r="C430" s="16"/>
      <c r="D430" s="16"/>
      <c r="E430" s="16"/>
      <c r="F430" s="16"/>
      <c r="G430" s="16"/>
      <c r="H430" s="58"/>
      <c r="I430" s="58"/>
      <c r="J430" s="87"/>
      <c r="K430" s="88"/>
      <c r="L430" s="88"/>
      <c r="M430" s="88"/>
      <c r="N430" s="88"/>
      <c r="O430" s="33"/>
      <c r="P430" s="33"/>
      <c r="Q430" s="33"/>
    </row>
    <row r="431" spans="1:17" s="72" customFormat="1">
      <c r="A431" s="13"/>
      <c r="B431" s="30" t="s">
        <v>465</v>
      </c>
      <c r="C431" s="16"/>
      <c r="D431" s="16"/>
      <c r="E431" s="16"/>
      <c r="F431" s="16"/>
      <c r="G431" s="16"/>
      <c r="H431" s="58"/>
      <c r="I431" s="58"/>
      <c r="J431" s="87"/>
      <c r="K431" s="88"/>
      <c r="L431" s="88"/>
      <c r="M431" s="88"/>
      <c r="N431" s="88"/>
      <c r="O431" s="33"/>
      <c r="P431" s="33"/>
      <c r="Q431" s="33"/>
    </row>
    <row r="432" spans="1:17">
      <c r="A432" s="13"/>
      <c r="B432" s="30"/>
      <c r="C432" s="30"/>
      <c r="D432" s="30"/>
      <c r="E432" s="30"/>
      <c r="F432" s="30"/>
      <c r="G432" s="30"/>
      <c r="H432" s="201"/>
      <c r="I432" s="201"/>
      <c r="K432" s="88"/>
      <c r="L432" s="88"/>
      <c r="M432" s="88"/>
      <c r="N432" s="88"/>
      <c r="O432" s="33"/>
      <c r="P432" s="33"/>
      <c r="Q432" s="33"/>
    </row>
    <row r="433" spans="1:17">
      <c r="A433" s="13"/>
      <c r="B433" s="30"/>
      <c r="C433" s="16"/>
      <c r="D433" s="16"/>
      <c r="F433" s="16"/>
      <c r="G433" s="16"/>
      <c r="H433" s="58"/>
      <c r="I433" s="58"/>
      <c r="J433" s="61" t="s">
        <v>41</v>
      </c>
      <c r="K433" s="88"/>
      <c r="L433" s="88"/>
      <c r="M433" s="88"/>
      <c r="N433" s="88"/>
      <c r="O433" s="33"/>
      <c r="P433" s="33"/>
      <c r="Q433" s="33"/>
    </row>
    <row r="434" spans="1:17">
      <c r="A434" s="13"/>
      <c r="B434" s="14"/>
      <c r="C434" s="16"/>
      <c r="D434" s="16"/>
      <c r="F434" s="16"/>
      <c r="G434" s="16"/>
      <c r="H434" s="58"/>
      <c r="I434" s="62" t="s">
        <v>42</v>
      </c>
      <c r="J434" s="63"/>
      <c r="K434" s="88"/>
      <c r="L434" s="88"/>
      <c r="M434" s="88"/>
      <c r="N434" s="88"/>
      <c r="O434" s="33"/>
      <c r="P434" s="33"/>
      <c r="Q434" s="33"/>
    </row>
    <row r="435" spans="1:17" s="67" customFormat="1" ht="57" customHeight="1">
      <c r="A435" s="13"/>
      <c r="B435" s="14"/>
      <c r="C435" s="236" t="s">
        <v>368</v>
      </c>
      <c r="D435" s="239"/>
      <c r="E435" s="239"/>
      <c r="F435" s="239"/>
      <c r="G435" s="239"/>
      <c r="H435" s="240"/>
      <c r="I435" s="106" t="s">
        <v>369</v>
      </c>
      <c r="J435" s="168">
        <v>0</v>
      </c>
      <c r="K435" s="88"/>
      <c r="L435" s="88"/>
      <c r="M435" s="88"/>
      <c r="N435" s="88"/>
      <c r="O435" s="33"/>
      <c r="P435" s="33"/>
      <c r="Q435" s="33"/>
    </row>
    <row r="436" spans="1:17" s="148" customFormat="1" ht="85.5" customHeight="1">
      <c r="A436" s="13"/>
      <c r="B436" s="111"/>
      <c r="C436" s="236" t="s">
        <v>466</v>
      </c>
      <c r="D436" s="237"/>
      <c r="E436" s="237"/>
      <c r="F436" s="237"/>
      <c r="G436" s="237"/>
      <c r="H436" s="238"/>
      <c r="I436" s="106" t="s">
        <v>370</v>
      </c>
      <c r="J436" s="168">
        <v>0</v>
      </c>
      <c r="K436" s="88"/>
      <c r="L436" s="88"/>
      <c r="M436" s="88"/>
      <c r="N436" s="88"/>
      <c r="O436" s="33"/>
      <c r="P436" s="33"/>
      <c r="Q436" s="33"/>
    </row>
    <row r="437" spans="1:17" s="148" customFormat="1" ht="42.75">
      <c r="A437" s="13"/>
      <c r="B437" s="111"/>
      <c r="C437" s="236" t="s">
        <v>467</v>
      </c>
      <c r="D437" s="237"/>
      <c r="E437" s="237"/>
      <c r="F437" s="237"/>
      <c r="G437" s="237"/>
      <c r="H437" s="238"/>
      <c r="I437" s="106" t="s">
        <v>371</v>
      </c>
      <c r="J437" s="168" t="s">
        <v>231</v>
      </c>
      <c r="K437" s="88"/>
      <c r="L437" s="88"/>
      <c r="M437" s="88"/>
      <c r="N437" s="88"/>
      <c r="O437" s="33"/>
      <c r="P437" s="33"/>
      <c r="Q437" s="33"/>
    </row>
    <row r="438" spans="1:17" s="148" customFormat="1" ht="71.25">
      <c r="A438" s="13"/>
      <c r="B438" s="111"/>
      <c r="C438" s="236" t="s">
        <v>468</v>
      </c>
      <c r="D438" s="237"/>
      <c r="E438" s="237"/>
      <c r="F438" s="237"/>
      <c r="G438" s="237"/>
      <c r="H438" s="238"/>
      <c r="I438" s="106" t="s">
        <v>372</v>
      </c>
      <c r="J438" s="168">
        <v>0</v>
      </c>
      <c r="K438" s="88"/>
      <c r="L438" s="88"/>
      <c r="M438" s="88"/>
      <c r="N438" s="88"/>
      <c r="O438" s="33"/>
      <c r="P438" s="33"/>
      <c r="Q438" s="33"/>
    </row>
    <row r="439" spans="1:17" s="72" customFormat="1">
      <c r="A439" s="13"/>
      <c r="B439" s="30"/>
      <c r="C439" s="30"/>
      <c r="D439" s="30"/>
      <c r="E439" s="30"/>
      <c r="F439" s="30"/>
      <c r="G439" s="30"/>
      <c r="H439" s="201"/>
      <c r="I439" s="201"/>
      <c r="J439" s="70"/>
      <c r="K439" s="88"/>
      <c r="L439" s="88"/>
      <c r="M439" s="88"/>
      <c r="N439" s="88"/>
      <c r="O439" s="33"/>
      <c r="P439" s="33"/>
      <c r="Q439" s="33"/>
    </row>
    <row r="440" spans="1:17" s="67" customFormat="1">
      <c r="A440" s="13"/>
      <c r="B440" s="68"/>
      <c r="C440" s="57"/>
      <c r="D440" s="57"/>
      <c r="E440" s="57"/>
      <c r="F440" s="57"/>
      <c r="G440" s="57"/>
      <c r="H440" s="73"/>
      <c r="I440" s="73"/>
      <c r="J440" s="70"/>
      <c r="K440" s="88"/>
      <c r="L440" s="88"/>
      <c r="M440" s="88"/>
      <c r="N440" s="88"/>
      <c r="O440" s="33"/>
      <c r="P440" s="33"/>
      <c r="Q440" s="33"/>
    </row>
    <row r="441" spans="1:17" s="173" customFormat="1">
      <c r="A441" s="13"/>
      <c r="C441" s="16"/>
      <c r="D441" s="16"/>
      <c r="E441" s="16"/>
      <c r="F441" s="16"/>
      <c r="G441" s="16"/>
      <c r="H441" s="58"/>
      <c r="I441" s="58"/>
      <c r="J441" s="87"/>
      <c r="K441" s="88"/>
      <c r="L441" s="88"/>
      <c r="M441" s="88"/>
      <c r="N441" s="88"/>
      <c r="O441" s="33"/>
      <c r="P441" s="33"/>
      <c r="Q441" s="33"/>
    </row>
    <row r="442" spans="1:17" s="173" customFormat="1">
      <c r="A442" s="13"/>
      <c r="B442" s="30" t="s">
        <v>469</v>
      </c>
      <c r="C442" s="16"/>
      <c r="D442" s="16"/>
      <c r="E442" s="16"/>
      <c r="F442" s="16"/>
      <c r="G442" s="16"/>
      <c r="H442" s="58"/>
      <c r="I442" s="58"/>
      <c r="J442" s="87"/>
      <c r="K442" s="88"/>
      <c r="L442" s="88"/>
      <c r="M442" s="88"/>
      <c r="N442" s="88"/>
      <c r="O442" s="33"/>
      <c r="P442" s="33"/>
      <c r="Q442" s="33"/>
    </row>
    <row r="443" spans="1:17">
      <c r="A443" s="13"/>
      <c r="B443" s="30"/>
      <c r="C443" s="30"/>
      <c r="D443" s="30"/>
      <c r="E443" s="30"/>
      <c r="F443" s="30"/>
      <c r="G443" s="30"/>
      <c r="H443" s="201"/>
      <c r="I443" s="201"/>
      <c r="K443" s="88"/>
      <c r="L443" s="88"/>
      <c r="M443" s="88"/>
      <c r="N443" s="88"/>
      <c r="O443" s="33"/>
      <c r="P443" s="33"/>
      <c r="Q443" s="33"/>
    </row>
    <row r="444" spans="1:17">
      <c r="A444" s="13"/>
      <c r="B444" s="30"/>
      <c r="C444" s="16"/>
      <c r="D444" s="16"/>
      <c r="F444" s="16"/>
      <c r="G444" s="16"/>
      <c r="H444" s="58"/>
      <c r="I444" s="58"/>
      <c r="J444" s="61" t="s">
        <v>41</v>
      </c>
      <c r="K444" s="88"/>
      <c r="L444" s="88"/>
      <c r="M444" s="88"/>
      <c r="N444" s="88"/>
      <c r="O444" s="33"/>
      <c r="P444" s="33"/>
      <c r="Q444" s="33"/>
    </row>
    <row r="445" spans="1:17">
      <c r="A445" s="13"/>
      <c r="B445" s="14"/>
      <c r="C445" s="16"/>
      <c r="D445" s="16"/>
      <c r="F445" s="16"/>
      <c r="G445" s="16"/>
      <c r="H445" s="58"/>
      <c r="I445" s="62" t="s">
        <v>42</v>
      </c>
      <c r="J445" s="63"/>
      <c r="K445" s="88"/>
      <c r="L445" s="88"/>
      <c r="M445" s="88"/>
      <c r="N445" s="88"/>
      <c r="O445" s="33"/>
      <c r="P445" s="33"/>
      <c r="Q445" s="33"/>
    </row>
    <row r="446" spans="1:17" s="148" customFormat="1" ht="42.75" customHeight="1">
      <c r="A446" s="13"/>
      <c r="B446" s="173"/>
      <c r="C446" s="236" t="s">
        <v>470</v>
      </c>
      <c r="D446" s="239"/>
      <c r="E446" s="239"/>
      <c r="F446" s="239"/>
      <c r="G446" s="239"/>
      <c r="H446" s="240"/>
      <c r="I446" s="106" t="s">
        <v>373</v>
      </c>
      <c r="J446" s="168">
        <v>0</v>
      </c>
      <c r="K446" s="88"/>
      <c r="L446" s="88"/>
      <c r="M446" s="88"/>
      <c r="N446" s="88"/>
      <c r="O446" s="33"/>
      <c r="P446" s="33"/>
      <c r="Q446" s="33"/>
    </row>
    <row r="447" spans="1:17" s="148" customFormat="1" ht="57" customHeight="1">
      <c r="A447" s="13"/>
      <c r="B447" s="111"/>
      <c r="C447" s="236" t="s">
        <v>471</v>
      </c>
      <c r="D447" s="237"/>
      <c r="E447" s="237"/>
      <c r="F447" s="237"/>
      <c r="G447" s="237"/>
      <c r="H447" s="238"/>
      <c r="I447" s="106" t="s">
        <v>374</v>
      </c>
      <c r="J447" s="168">
        <v>0</v>
      </c>
      <c r="K447" s="88"/>
      <c r="L447" s="88"/>
      <c r="M447" s="88"/>
      <c r="N447" s="88"/>
      <c r="O447" s="33"/>
      <c r="P447" s="33"/>
      <c r="Q447" s="33"/>
    </row>
    <row r="448" spans="1:17" s="148" customFormat="1" ht="57" customHeight="1">
      <c r="A448" s="13"/>
      <c r="B448" s="111"/>
      <c r="C448" s="236" t="s">
        <v>472</v>
      </c>
      <c r="D448" s="237"/>
      <c r="E448" s="237"/>
      <c r="F448" s="237"/>
      <c r="G448" s="237"/>
      <c r="H448" s="238"/>
      <c r="I448" s="106" t="s">
        <v>375</v>
      </c>
      <c r="J448" s="168">
        <v>0</v>
      </c>
      <c r="K448" s="88"/>
      <c r="L448" s="88"/>
      <c r="M448" s="88"/>
      <c r="N448" s="88"/>
      <c r="O448" s="33"/>
      <c r="P448" s="33"/>
      <c r="Q448" s="33"/>
    </row>
    <row r="449" spans="1:21" s="148" customFormat="1" ht="57" customHeight="1">
      <c r="A449" s="13"/>
      <c r="B449" s="111"/>
      <c r="C449" s="236" t="s">
        <v>376</v>
      </c>
      <c r="D449" s="237"/>
      <c r="E449" s="237"/>
      <c r="F449" s="237"/>
      <c r="G449" s="237"/>
      <c r="H449" s="238"/>
      <c r="I449" s="106" t="s">
        <v>377</v>
      </c>
      <c r="J449" s="168">
        <v>0</v>
      </c>
      <c r="K449" s="88"/>
      <c r="L449" s="88"/>
      <c r="M449" s="88"/>
      <c r="N449" s="88"/>
      <c r="O449" s="33"/>
      <c r="P449" s="33"/>
      <c r="Q449" s="33"/>
    </row>
    <row r="450" spans="1:21" s="148" customFormat="1" ht="57" customHeight="1">
      <c r="A450" s="13"/>
      <c r="B450" s="111"/>
      <c r="C450" s="236" t="s">
        <v>473</v>
      </c>
      <c r="D450" s="237"/>
      <c r="E450" s="237"/>
      <c r="F450" s="237"/>
      <c r="G450" s="237"/>
      <c r="H450" s="238"/>
      <c r="I450" s="106" t="s">
        <v>378</v>
      </c>
      <c r="J450" s="168">
        <v>0</v>
      </c>
      <c r="K450" s="88"/>
      <c r="L450" s="88"/>
      <c r="M450" s="88"/>
      <c r="N450" s="88"/>
      <c r="O450" s="33"/>
      <c r="P450" s="33"/>
      <c r="Q450" s="33"/>
    </row>
    <row r="451" spans="1:21" s="72" customFormat="1">
      <c r="A451" s="13"/>
      <c r="B451" s="30"/>
      <c r="C451" s="30"/>
      <c r="D451" s="30"/>
      <c r="E451" s="30"/>
      <c r="F451" s="30"/>
      <c r="G451" s="30"/>
      <c r="H451" s="201"/>
      <c r="I451" s="201"/>
      <c r="J451" s="70"/>
      <c r="K451" s="88"/>
      <c r="L451" s="88"/>
      <c r="M451" s="88"/>
      <c r="N451" s="88"/>
      <c r="O451" s="33"/>
      <c r="P451" s="33"/>
      <c r="Q451" s="33"/>
    </row>
    <row r="452" spans="1:21" s="67" customFormat="1">
      <c r="A452" s="13"/>
      <c r="B452" s="68"/>
      <c r="C452" s="57"/>
      <c r="D452" s="57"/>
      <c r="E452" s="57"/>
      <c r="F452" s="57"/>
      <c r="G452" s="57"/>
      <c r="H452" s="73"/>
      <c r="I452" s="73"/>
      <c r="J452" s="70"/>
      <c r="K452" s="74"/>
      <c r="L452" s="74"/>
      <c r="M452" s="74"/>
      <c r="N452" s="74"/>
      <c r="O452" s="33"/>
      <c r="P452" s="33"/>
      <c r="Q452" s="33"/>
    </row>
    <row r="453" spans="1:21" s="67" customFormat="1">
      <c r="A453" s="13"/>
      <c r="B453" s="111"/>
      <c r="C453" s="111"/>
      <c r="D453" s="57"/>
      <c r="E453" s="57"/>
      <c r="F453" s="57"/>
      <c r="G453" s="57"/>
      <c r="H453" s="73"/>
      <c r="I453" s="141" t="str">
        <f>HYPERLINK("#"&amp;$B$3&amp;"!a1","TOPへ戻る")</f>
        <v>TOPへ戻る</v>
      </c>
      <c r="J453" s="70"/>
      <c r="K453" s="74"/>
      <c r="L453" s="74"/>
      <c r="M453" s="74"/>
      <c r="N453" s="74"/>
      <c r="O453" s="74"/>
      <c r="P453" s="74"/>
      <c r="Q453" s="74"/>
      <c r="R453" s="74"/>
      <c r="S453" s="74"/>
      <c r="T453" s="74"/>
      <c r="U453" s="74"/>
    </row>
    <row r="454" spans="1:21" s="67" customFormat="1">
      <c r="A454" s="13"/>
      <c r="B454" s="111"/>
      <c r="C454" s="111"/>
      <c r="D454" s="57"/>
      <c r="E454" s="57"/>
      <c r="F454" s="57"/>
      <c r="G454" s="57"/>
      <c r="H454" s="73"/>
      <c r="I454" s="73"/>
      <c r="J454" s="70"/>
      <c r="K454" s="74"/>
      <c r="L454" s="74"/>
      <c r="M454" s="74"/>
      <c r="N454" s="74"/>
      <c r="O454" s="33"/>
      <c r="P454" s="33"/>
      <c r="Q454" s="33"/>
    </row>
    <row r="455" spans="1:21" s="148" customFormat="1">
      <c r="A455" s="190"/>
      <c r="B455" s="191"/>
      <c r="C455" s="15"/>
      <c r="D455" s="15"/>
      <c r="E455" s="16"/>
      <c r="F455" s="15"/>
      <c r="G455" s="15"/>
      <c r="H455" s="17"/>
      <c r="I455" s="17"/>
      <c r="J455" s="18"/>
      <c r="K455" s="18"/>
      <c r="L455" s="18"/>
      <c r="M455" s="19"/>
      <c r="N455" s="19"/>
    </row>
    <row r="456" spans="1:21" s="148" customFormat="1">
      <c r="A456" s="190"/>
      <c r="B456" s="191"/>
      <c r="C456" s="15"/>
      <c r="D456" s="15"/>
      <c r="E456" s="16"/>
      <c r="F456" s="15"/>
      <c r="G456" s="15"/>
      <c r="H456" s="17"/>
      <c r="I456" s="17"/>
      <c r="J456" s="18"/>
      <c r="K456" s="18"/>
      <c r="L456" s="18"/>
      <c r="M456" s="19"/>
      <c r="N456" s="19"/>
    </row>
    <row r="457" spans="1:21" s="148" customFormat="1">
      <c r="A457" s="190"/>
      <c r="B457" s="191"/>
      <c r="C457" s="15"/>
      <c r="D457" s="15"/>
      <c r="E457" s="16"/>
      <c r="F457" s="15"/>
      <c r="G457" s="15"/>
      <c r="H457" s="17"/>
      <c r="I457" s="17"/>
      <c r="J457" s="18"/>
      <c r="K457" s="18"/>
      <c r="L457" s="18"/>
      <c r="M457" s="19"/>
      <c r="N457" s="19"/>
    </row>
    <row r="458" spans="1:21" s="148" customFormat="1">
      <c r="A458" s="190"/>
      <c r="B458" s="191"/>
      <c r="C458" s="15"/>
      <c r="D458" s="15"/>
      <c r="E458" s="16"/>
      <c r="F458" s="15"/>
      <c r="G458" s="15"/>
      <c r="H458" s="17"/>
      <c r="I458" s="17"/>
      <c r="J458" s="18"/>
      <c r="K458" s="18"/>
      <c r="L458" s="18"/>
      <c r="M458" s="19"/>
      <c r="N458" s="19"/>
    </row>
    <row r="459" spans="1:21" s="148" customFormat="1">
      <c r="A459" s="190"/>
      <c r="B459" s="191"/>
      <c r="C459" s="15"/>
      <c r="D459" s="15"/>
      <c r="E459" s="16"/>
      <c r="F459" s="15"/>
      <c r="G459" s="15"/>
      <c r="H459" s="17"/>
      <c r="I459" s="17"/>
      <c r="J459" s="18"/>
      <c r="K459" s="18"/>
      <c r="L459" s="18"/>
      <c r="M459" s="19"/>
      <c r="N459" s="19"/>
    </row>
    <row r="460" spans="1:21" s="148" customFormat="1">
      <c r="A460" s="190"/>
      <c r="B460" s="191"/>
      <c r="C460" s="15"/>
      <c r="D460" s="15"/>
      <c r="E460" s="16"/>
      <c r="F460" s="15"/>
      <c r="G460" s="15"/>
      <c r="H460" s="17"/>
      <c r="I460" s="17"/>
      <c r="J460" s="18"/>
      <c r="K460" s="18"/>
      <c r="L460" s="18"/>
      <c r="M460" s="19"/>
      <c r="N460" s="19"/>
    </row>
    <row r="461" spans="1:21" s="148" customFormat="1">
      <c r="A461" s="190"/>
      <c r="B461" s="191"/>
      <c r="C461" s="15"/>
      <c r="D461" s="15"/>
      <c r="E461" s="16"/>
      <c r="F461" s="15"/>
      <c r="G461" s="15"/>
      <c r="H461" s="17"/>
      <c r="I461" s="17"/>
      <c r="J461" s="18"/>
      <c r="K461" s="18"/>
      <c r="L461" s="18"/>
      <c r="M461" s="19"/>
      <c r="N461" s="19"/>
    </row>
    <row r="462" spans="1:21" s="148" customFormat="1">
      <c r="A462" s="190"/>
      <c r="B462" s="191"/>
      <c r="C462" s="15"/>
      <c r="D462" s="15"/>
      <c r="E462" s="16"/>
      <c r="F462" s="15"/>
      <c r="G462" s="15"/>
      <c r="H462" s="17"/>
      <c r="I462" s="17"/>
      <c r="J462" s="18"/>
      <c r="K462" s="18"/>
      <c r="L462" s="18"/>
      <c r="M462" s="19"/>
      <c r="N462" s="19"/>
    </row>
    <row r="463" spans="1:21" s="148" customFormat="1">
      <c r="A463" s="190"/>
      <c r="B463" s="191"/>
      <c r="C463" s="15"/>
      <c r="D463" s="15"/>
      <c r="E463" s="16"/>
      <c r="F463" s="15"/>
      <c r="G463" s="15"/>
      <c r="H463" s="17"/>
      <c r="I463" s="17"/>
      <c r="J463" s="18"/>
      <c r="K463" s="18"/>
      <c r="L463" s="18"/>
      <c r="M463" s="19"/>
      <c r="N463" s="19"/>
    </row>
    <row r="464" spans="1:21" s="148" customFormat="1">
      <c r="A464" s="190"/>
      <c r="B464" s="191"/>
      <c r="C464" s="15"/>
      <c r="D464" s="15"/>
      <c r="E464" s="16"/>
      <c r="F464" s="15"/>
      <c r="G464" s="15"/>
      <c r="H464" s="17"/>
      <c r="I464" s="17"/>
      <c r="J464" s="18"/>
      <c r="K464" s="18"/>
      <c r="L464" s="18"/>
      <c r="M464" s="19"/>
      <c r="N464" s="19"/>
    </row>
    <row r="465" spans="1:14" s="148" customFormat="1">
      <c r="A465" s="190"/>
      <c r="B465" s="191"/>
      <c r="C465" s="15"/>
      <c r="D465" s="15"/>
      <c r="E465" s="16"/>
      <c r="F465" s="15"/>
      <c r="G465" s="15"/>
      <c r="H465" s="17"/>
      <c r="I465" s="17"/>
      <c r="J465" s="18"/>
      <c r="K465" s="18"/>
      <c r="L465" s="18"/>
      <c r="M465" s="19"/>
      <c r="N465" s="19"/>
    </row>
    <row r="466" spans="1:14" s="148" customFormat="1">
      <c r="A466" s="190"/>
      <c r="B466" s="191"/>
      <c r="C466" s="15"/>
      <c r="D466" s="15"/>
      <c r="E466" s="16"/>
      <c r="F466" s="15"/>
      <c r="G466" s="15"/>
      <c r="H466" s="17"/>
      <c r="I466" s="17"/>
      <c r="J466" s="18"/>
      <c r="K466" s="18"/>
      <c r="L466" s="18"/>
      <c r="M466" s="19"/>
      <c r="N466" s="19"/>
    </row>
    <row r="467" spans="1:14" s="148" customFormat="1">
      <c r="A467" s="190"/>
      <c r="B467" s="191"/>
      <c r="C467" s="15"/>
      <c r="D467" s="15"/>
      <c r="E467" s="16"/>
      <c r="F467" s="15"/>
      <c r="G467" s="15"/>
      <c r="H467" s="17"/>
      <c r="I467" s="17"/>
      <c r="J467" s="18"/>
      <c r="K467" s="18"/>
      <c r="L467" s="18"/>
      <c r="M467" s="19"/>
      <c r="N467" s="19"/>
    </row>
    <row r="468" spans="1:14" s="148" customFormat="1">
      <c r="A468" s="190"/>
      <c r="B468" s="191"/>
      <c r="C468" s="15"/>
      <c r="D468" s="15"/>
      <c r="E468" s="16"/>
      <c r="F468" s="15"/>
      <c r="G468" s="15"/>
      <c r="H468" s="17"/>
      <c r="I468" s="17"/>
      <c r="J468" s="18"/>
      <c r="K468" s="18"/>
      <c r="L468" s="18"/>
      <c r="M468" s="19"/>
      <c r="N468" s="19"/>
    </row>
    <row r="469" spans="1:14" s="148" customFormat="1">
      <c r="A469" s="190"/>
      <c r="B469" s="191"/>
      <c r="C469" s="15"/>
      <c r="D469" s="15"/>
      <c r="E469" s="16"/>
      <c r="F469" s="15"/>
      <c r="G469" s="15"/>
      <c r="H469" s="17"/>
      <c r="I469" s="17"/>
      <c r="J469" s="18"/>
      <c r="K469" s="18"/>
      <c r="L469" s="18"/>
      <c r="M469" s="19"/>
      <c r="N469" s="19"/>
    </row>
    <row r="470" spans="1:14" s="148" customFormat="1">
      <c r="A470" s="190"/>
      <c r="B470" s="191"/>
      <c r="C470" s="15"/>
      <c r="D470" s="15"/>
      <c r="E470" s="16"/>
      <c r="F470" s="15"/>
      <c r="G470" s="15"/>
      <c r="H470" s="17"/>
      <c r="I470" s="17"/>
      <c r="J470" s="18"/>
      <c r="K470" s="18"/>
      <c r="L470" s="18"/>
      <c r="M470" s="19"/>
      <c r="N470" s="19"/>
    </row>
    <row r="471" spans="1:14" s="148" customFormat="1">
      <c r="A471" s="190"/>
      <c r="B471" s="191"/>
      <c r="C471" s="15"/>
      <c r="D471" s="15"/>
      <c r="E471" s="16"/>
      <c r="F471" s="15"/>
      <c r="G471" s="15"/>
      <c r="H471" s="17"/>
      <c r="I471" s="17"/>
      <c r="J471" s="18"/>
      <c r="K471" s="18"/>
      <c r="L471" s="18"/>
      <c r="M471" s="19"/>
      <c r="N471" s="19"/>
    </row>
    <row r="472" spans="1:14" s="148" customFormat="1">
      <c r="A472" s="190"/>
      <c r="B472" s="20"/>
      <c r="C472" s="15"/>
      <c r="D472" s="15"/>
      <c r="E472" s="16"/>
      <c r="F472" s="15"/>
      <c r="G472" s="15"/>
      <c r="H472" s="17"/>
      <c r="I472" s="17"/>
      <c r="J472" s="18"/>
      <c r="K472" s="18"/>
      <c r="L472" s="18"/>
      <c r="M472" s="19"/>
      <c r="N472" s="19"/>
    </row>
    <row r="473" spans="1:14" s="148" customFormat="1">
      <c r="A473" s="190"/>
      <c r="B473" s="20"/>
      <c r="C473" s="15"/>
      <c r="D473" s="15"/>
      <c r="E473" s="16"/>
      <c r="F473" s="15"/>
      <c r="G473" s="15"/>
      <c r="H473" s="17"/>
      <c r="I473" s="17"/>
      <c r="J473" s="18"/>
      <c r="K473" s="18"/>
      <c r="L473" s="18"/>
      <c r="M473" s="19"/>
      <c r="N473" s="19"/>
    </row>
    <row r="474" spans="1:14" s="148" customFormat="1">
      <c r="A474" s="190"/>
      <c r="B474" s="20"/>
      <c r="C474" s="15"/>
      <c r="D474" s="15"/>
      <c r="E474" s="16"/>
      <c r="F474" s="15"/>
      <c r="G474" s="15"/>
      <c r="H474" s="17"/>
      <c r="I474" s="17"/>
      <c r="J474" s="18"/>
      <c r="K474" s="18"/>
      <c r="L474" s="18"/>
      <c r="M474" s="19"/>
      <c r="N474" s="19"/>
    </row>
  </sheetData>
  <mergeCells count="299">
    <mergeCell ref="I20:J20"/>
    <mergeCell ref="I21:J21"/>
    <mergeCell ref="I22:J22"/>
    <mergeCell ref="I23:J23"/>
    <mergeCell ref="I24:J24"/>
    <mergeCell ref="I25:J25"/>
    <mergeCell ref="I10:J10"/>
    <mergeCell ref="I11:J11"/>
    <mergeCell ref="I12:J12"/>
    <mergeCell ref="I13:J13"/>
    <mergeCell ref="I14:J14"/>
    <mergeCell ref="I15:J15"/>
    <mergeCell ref="C31:H31"/>
    <mergeCell ref="I31:J31"/>
    <mergeCell ref="C32:H32"/>
    <mergeCell ref="I32:J32"/>
    <mergeCell ref="K31:O31"/>
    <mergeCell ref="K32:O32"/>
    <mergeCell ref="C29:H29"/>
    <mergeCell ref="I29:J29"/>
    <mergeCell ref="K29:Q29"/>
    <mergeCell ref="C30:H30"/>
    <mergeCell ref="I30:J30"/>
    <mergeCell ref="K30:O30"/>
    <mergeCell ref="C35:H35"/>
    <mergeCell ref="C36:H36"/>
    <mergeCell ref="C37:H37"/>
    <mergeCell ref="K35:O35"/>
    <mergeCell ref="K36:O36"/>
    <mergeCell ref="K37:O37"/>
    <mergeCell ref="C33:H33"/>
    <mergeCell ref="I33:J33"/>
    <mergeCell ref="C34:H34"/>
    <mergeCell ref="K33:O33"/>
    <mergeCell ref="K34:O34"/>
    <mergeCell ref="D41:K41"/>
    <mergeCell ref="D42:K42"/>
    <mergeCell ref="C50:D51"/>
    <mergeCell ref="E50:H50"/>
    <mergeCell ref="I50:I55"/>
    <mergeCell ref="E51:H51"/>
    <mergeCell ref="C52:D55"/>
    <mergeCell ref="E52:H52"/>
    <mergeCell ref="E53:F53"/>
    <mergeCell ref="I64:I67"/>
    <mergeCell ref="E65:H67"/>
    <mergeCell ref="C75:H75"/>
    <mergeCell ref="I75:I76"/>
    <mergeCell ref="C76:H76"/>
    <mergeCell ref="C92:H92"/>
    <mergeCell ref="G53:H53"/>
    <mergeCell ref="E54:H54"/>
    <mergeCell ref="E55:F55"/>
    <mergeCell ref="G55:H55"/>
    <mergeCell ref="C56:H56"/>
    <mergeCell ref="C64:H64"/>
    <mergeCell ref="C106:F107"/>
    <mergeCell ref="G106:H106"/>
    <mergeCell ref="G107:H107"/>
    <mergeCell ref="C108:F109"/>
    <mergeCell ref="G108:H108"/>
    <mergeCell ref="G109:H109"/>
    <mergeCell ref="C100:F101"/>
    <mergeCell ref="G100:H100"/>
    <mergeCell ref="I100:I117"/>
    <mergeCell ref="G101:H101"/>
    <mergeCell ref="C102:F103"/>
    <mergeCell ref="G102:H102"/>
    <mergeCell ref="G103:H103"/>
    <mergeCell ref="C104:F105"/>
    <mergeCell ref="G104:H104"/>
    <mergeCell ref="G105:H105"/>
    <mergeCell ref="C114:F115"/>
    <mergeCell ref="G114:H114"/>
    <mergeCell ref="G115:H115"/>
    <mergeCell ref="C116:F117"/>
    <mergeCell ref="G116:H116"/>
    <mergeCell ref="G117:H117"/>
    <mergeCell ref="C110:F111"/>
    <mergeCell ref="G110:H110"/>
    <mergeCell ref="G111:H111"/>
    <mergeCell ref="C112:F113"/>
    <mergeCell ref="G112:H112"/>
    <mergeCell ref="G113:H113"/>
    <mergeCell ref="C145:D148"/>
    <mergeCell ref="E145:F147"/>
    <mergeCell ref="G145:H145"/>
    <mergeCell ref="I145:I148"/>
    <mergeCell ref="G146:H146"/>
    <mergeCell ref="G147:H147"/>
    <mergeCell ref="E148:H148"/>
    <mergeCell ref="C125:H125"/>
    <mergeCell ref="I125:I137"/>
    <mergeCell ref="C126:F137"/>
    <mergeCell ref="G126:G127"/>
    <mergeCell ref="G128:G129"/>
    <mergeCell ref="G130:G131"/>
    <mergeCell ref="G132:G133"/>
    <mergeCell ref="G134:G135"/>
    <mergeCell ref="G136:G137"/>
    <mergeCell ref="C149:D151"/>
    <mergeCell ref="E149:H149"/>
    <mergeCell ref="I149:I151"/>
    <mergeCell ref="E150:H150"/>
    <mergeCell ref="E151:H151"/>
    <mergeCell ref="C152:D158"/>
    <mergeCell ref="E152:H152"/>
    <mergeCell ref="E153:H153"/>
    <mergeCell ref="I153:I154"/>
    <mergeCell ref="E154:H154"/>
    <mergeCell ref="E155:H155"/>
    <mergeCell ref="E156:H156"/>
    <mergeCell ref="E157:H157"/>
    <mergeCell ref="E158:H158"/>
    <mergeCell ref="C166:H166"/>
    <mergeCell ref="I166:I171"/>
    <mergeCell ref="C167:H167"/>
    <mergeCell ref="C168:H168"/>
    <mergeCell ref="C169:H169"/>
    <mergeCell ref="C170:H170"/>
    <mergeCell ref="C171:H171"/>
    <mergeCell ref="C182:C186"/>
    <mergeCell ref="D182:H182"/>
    <mergeCell ref="I182:I186"/>
    <mergeCell ref="D183:D184"/>
    <mergeCell ref="E183:H183"/>
    <mergeCell ref="E184:H184"/>
    <mergeCell ref="D185:H185"/>
    <mergeCell ref="D186:H186"/>
    <mergeCell ref="C215:H215"/>
    <mergeCell ref="I215:I219"/>
    <mergeCell ref="E216:H216"/>
    <mergeCell ref="E217:H217"/>
    <mergeCell ref="E218:H218"/>
    <mergeCell ref="E219:H219"/>
    <mergeCell ref="D201:D207"/>
    <mergeCell ref="E201:H201"/>
    <mergeCell ref="E202:H202"/>
    <mergeCell ref="E203:H203"/>
    <mergeCell ref="E204:H204"/>
    <mergeCell ref="E205:H205"/>
    <mergeCell ref="E206:H206"/>
    <mergeCell ref="E207:H207"/>
    <mergeCell ref="C194:C207"/>
    <mergeCell ref="D194:H194"/>
    <mergeCell ref="I194:I207"/>
    <mergeCell ref="D195:D199"/>
    <mergeCell ref="E195:H195"/>
    <mergeCell ref="E196:H196"/>
    <mergeCell ref="E197:H197"/>
    <mergeCell ref="E198:H198"/>
    <mergeCell ref="E199:H199"/>
    <mergeCell ref="D200:H200"/>
    <mergeCell ref="C227:H227"/>
    <mergeCell ref="I227:I228"/>
    <mergeCell ref="C228:H228"/>
    <mergeCell ref="C236:H236"/>
    <mergeCell ref="I236:I241"/>
    <mergeCell ref="E237:H237"/>
    <mergeCell ref="E238:H238"/>
    <mergeCell ref="C239:H239"/>
    <mergeCell ref="E240:H240"/>
    <mergeCell ref="E241:H241"/>
    <mergeCell ref="E260:H260"/>
    <mergeCell ref="E261:H261"/>
    <mergeCell ref="E262:H262"/>
    <mergeCell ref="E263:H263"/>
    <mergeCell ref="E264:H264"/>
    <mergeCell ref="C265:H265"/>
    <mergeCell ref="C252:H252"/>
    <mergeCell ref="I252:I264"/>
    <mergeCell ref="D253:D264"/>
    <mergeCell ref="E253:H253"/>
    <mergeCell ref="E254:H254"/>
    <mergeCell ref="E255:H255"/>
    <mergeCell ref="E256:H256"/>
    <mergeCell ref="E257:H257"/>
    <mergeCell ref="E258:H258"/>
    <mergeCell ref="E259:H259"/>
    <mergeCell ref="E274:H274"/>
    <mergeCell ref="E275:H275"/>
    <mergeCell ref="E276:H276"/>
    <mergeCell ref="E277:H277"/>
    <mergeCell ref="C278:H278"/>
    <mergeCell ref="C279:H279"/>
    <mergeCell ref="I265:I277"/>
    <mergeCell ref="D266:D277"/>
    <mergeCell ref="E266:H266"/>
    <mergeCell ref="E267:H267"/>
    <mergeCell ref="E268:H268"/>
    <mergeCell ref="E269:H269"/>
    <mergeCell ref="E270:H270"/>
    <mergeCell ref="E271:H271"/>
    <mergeCell ref="E272:H272"/>
    <mergeCell ref="E273:H273"/>
    <mergeCell ref="C292:H292"/>
    <mergeCell ref="C293:H293"/>
    <mergeCell ref="C294:H294"/>
    <mergeCell ref="C295:H295"/>
    <mergeCell ref="C299:F299"/>
    <mergeCell ref="C300:H300"/>
    <mergeCell ref="C280:H280"/>
    <mergeCell ref="C287:F287"/>
    <mergeCell ref="C288:H288"/>
    <mergeCell ref="C289:H289"/>
    <mergeCell ref="C290:H290"/>
    <mergeCell ref="C291:H291"/>
    <mergeCell ref="C316:H316"/>
    <mergeCell ref="C317:H317"/>
    <mergeCell ref="C325:H325"/>
    <mergeCell ref="C326:H326"/>
    <mergeCell ref="C327:H327"/>
    <mergeCell ref="C328:H328"/>
    <mergeCell ref="C301:H301"/>
    <mergeCell ref="C305:F305"/>
    <mergeCell ref="C306:H306"/>
    <mergeCell ref="C310:F310"/>
    <mergeCell ref="C311:H311"/>
    <mergeCell ref="C315:F315"/>
    <mergeCell ref="C335:H335"/>
    <mergeCell ref="C336:H336"/>
    <mergeCell ref="C337:H337"/>
    <mergeCell ref="C345:H345"/>
    <mergeCell ref="C346:H346"/>
    <mergeCell ref="C347:H347"/>
    <mergeCell ref="C329:H329"/>
    <mergeCell ref="C330:H330"/>
    <mergeCell ref="C331:H331"/>
    <mergeCell ref="C332:H332"/>
    <mergeCell ref="C333:H333"/>
    <mergeCell ref="C334:H334"/>
    <mergeCell ref="C353:H353"/>
    <mergeCell ref="I353:I354"/>
    <mergeCell ref="E354:H354"/>
    <mergeCell ref="C355:H355"/>
    <mergeCell ref="C356:H356"/>
    <mergeCell ref="C357:H357"/>
    <mergeCell ref="C348:H348"/>
    <mergeCell ref="C349:H349"/>
    <mergeCell ref="C350:H350"/>
    <mergeCell ref="C351:H351"/>
    <mergeCell ref="I351:I352"/>
    <mergeCell ref="E352:H352"/>
    <mergeCell ref="I373:I374"/>
    <mergeCell ref="C374:H374"/>
    <mergeCell ref="C375:H375"/>
    <mergeCell ref="C358:H358"/>
    <mergeCell ref="C359:H359"/>
    <mergeCell ref="C360:H360"/>
    <mergeCell ref="C361:H361"/>
    <mergeCell ref="C362:H362"/>
    <mergeCell ref="C370:H370"/>
    <mergeCell ref="C376:H376"/>
    <mergeCell ref="C377:H377"/>
    <mergeCell ref="C378:H378"/>
    <mergeCell ref="C386:H386"/>
    <mergeCell ref="C387:H387"/>
    <mergeCell ref="C388:H388"/>
    <mergeCell ref="C371:H371"/>
    <mergeCell ref="C372:H372"/>
    <mergeCell ref="C373:H373"/>
    <mergeCell ref="C412:H412"/>
    <mergeCell ref="C413:H413"/>
    <mergeCell ref="E402:H402"/>
    <mergeCell ref="E403:H403"/>
    <mergeCell ref="E404:H404"/>
    <mergeCell ref="E405:H405"/>
    <mergeCell ref="E406:H406"/>
    <mergeCell ref="E407:H407"/>
    <mergeCell ref="C389:H389"/>
    <mergeCell ref="C390:H390"/>
    <mergeCell ref="C391:H391"/>
    <mergeCell ref="C392:H392"/>
    <mergeCell ref="C393:H393"/>
    <mergeCell ref="C401:H401"/>
    <mergeCell ref="C38:H38"/>
    <mergeCell ref="K38:O38"/>
    <mergeCell ref="C438:H438"/>
    <mergeCell ref="C446:H446"/>
    <mergeCell ref="C447:H447"/>
    <mergeCell ref="C448:H448"/>
    <mergeCell ref="C449:H449"/>
    <mergeCell ref="C450:H450"/>
    <mergeCell ref="I425:I427"/>
    <mergeCell ref="E426:H426"/>
    <mergeCell ref="E427:H427"/>
    <mergeCell ref="C435:H435"/>
    <mergeCell ref="C436:H436"/>
    <mergeCell ref="C437:H437"/>
    <mergeCell ref="C414:H414"/>
    <mergeCell ref="C415:H415"/>
    <mergeCell ref="C416:H416"/>
    <mergeCell ref="C423:H423"/>
    <mergeCell ref="C424:H424"/>
    <mergeCell ref="C425:H425"/>
    <mergeCell ref="E408:H408"/>
    <mergeCell ref="E409:H409"/>
    <mergeCell ref="C410:H410"/>
    <mergeCell ref="C411:H411"/>
  </mergeCells>
  <phoneticPr fontId="1"/>
  <hyperlinks>
    <hyperlink ref="A1:XFD1" location="下北圏域!A1" display="圏域TOPへ"/>
  </hyperlinks>
  <printOptions horizontalCentered="1"/>
  <pageMargins left="0.19685039370078741" right="0.19685039370078741" top="0.39370078740157483" bottom="0.43307086614173229" header="0.19685039370078741" footer="0.19685039370078741"/>
  <pageSetup paperSize="9" scale="73" firstPageNumber="3" fitToHeight="0" orientation="landscape" useFirstPageNumber="1" r:id="rId1"/>
  <headerFooter>
    <oddFooter>&amp;C&amp;14&amp;P</oddFooter>
  </headerFooter>
  <rowBreaks count="20" manualBreakCount="20">
    <brk id="43" max="22" man="1"/>
    <brk id="70" max="22" man="1"/>
    <brk id="87" max="22" man="1"/>
    <brk id="120" max="22" man="1"/>
    <brk id="140" max="22" man="1"/>
    <brk id="161" max="22" man="1"/>
    <brk id="175" max="22" man="1"/>
    <brk id="210" max="22" man="1"/>
    <brk id="245" max="22" man="1"/>
    <brk id="283" max="22" man="1"/>
    <brk id="302" max="22" man="1"/>
    <brk id="320" max="22" man="1"/>
    <brk id="330" max="22" man="1"/>
    <brk id="340" max="22" man="1"/>
    <brk id="350" max="22" man="1"/>
    <brk id="365" max="22" man="1"/>
    <brk id="381" max="22" man="1"/>
    <brk id="396" max="22" man="1"/>
    <brk id="409" max="22" man="1"/>
    <brk id="430" max="22" man="1"/>
  </rowBreaks>
</worksheet>
</file>

<file path=xl/worksheets/sheet7.xml><?xml version="1.0" encoding="utf-8"?>
<worksheet xmlns="http://schemas.openxmlformats.org/spreadsheetml/2006/main" xmlns:r="http://schemas.openxmlformats.org/officeDocument/2006/relationships">
  <sheetPr>
    <tabColor theme="9"/>
    <pageSetUpPr fitToPage="1"/>
  </sheetPr>
  <dimension ref="A1:V474"/>
  <sheetViews>
    <sheetView showGridLines="0" view="pageBreakPreview" zoomScale="70" zoomScaleNormal="100" zoomScaleSheetLayoutView="70" workbookViewId="0">
      <selection activeCell="A2" sqref="A2"/>
    </sheetView>
  </sheetViews>
  <sheetFormatPr defaultColWidth="9" defaultRowHeight="17.25"/>
  <cols>
    <col min="1" max="1" width="8.875" style="192" customWidth="1"/>
    <col min="2" max="2" width="2.25" style="20" customWidth="1"/>
    <col min="3" max="4" width="4.625" style="15" customWidth="1"/>
    <col min="5" max="5" width="4.625" style="16" customWidth="1"/>
    <col min="6" max="6" width="4.625" style="15" customWidth="1"/>
    <col min="7" max="7" width="22.375" style="15" customWidth="1"/>
    <col min="8" max="8" width="25.5" style="17" customWidth="1"/>
    <col min="9" max="9" width="56.25" style="17" customWidth="1"/>
    <col min="10" max="12" width="11.375" style="18" customWidth="1"/>
    <col min="13" max="14" width="11.375" style="19" customWidth="1"/>
    <col min="15" max="17" width="9" style="20" customWidth="1"/>
    <col min="18" max="16384" width="9" style="20"/>
  </cols>
  <sheetData>
    <row r="1" spans="1:21" s="195" customFormat="1" ht="13.5">
      <c r="A1" s="193" t="s">
        <v>379</v>
      </c>
      <c r="B1" s="225"/>
      <c r="C1" s="26"/>
      <c r="D1" s="26"/>
      <c r="E1" s="226"/>
      <c r="F1" s="26"/>
      <c r="G1" s="26"/>
      <c r="H1" s="196"/>
      <c r="I1" s="196"/>
      <c r="J1" s="26"/>
      <c r="K1" s="26"/>
      <c r="L1" s="26"/>
      <c r="M1" s="227"/>
      <c r="N1" s="227"/>
      <c r="O1" s="227"/>
      <c r="P1" s="227"/>
      <c r="Q1" s="227"/>
      <c r="R1" s="227"/>
      <c r="S1" s="227"/>
      <c r="T1" s="227"/>
      <c r="U1" s="227"/>
    </row>
    <row r="2" spans="1:21">
      <c r="A2" s="13"/>
      <c r="B2" s="14"/>
    </row>
    <row r="3" spans="1:21" ht="18.75">
      <c r="A3" s="13"/>
      <c r="B3" s="22" t="s">
        <v>684</v>
      </c>
      <c r="C3" s="23"/>
      <c r="D3" s="23"/>
      <c r="E3" s="23"/>
      <c r="F3" s="23"/>
      <c r="G3" s="23"/>
      <c r="H3" s="21"/>
      <c r="I3" s="21"/>
    </row>
    <row r="4" spans="1:21">
      <c r="A4" s="13"/>
      <c r="B4" s="24" t="s">
        <v>677</v>
      </c>
      <c r="C4" s="25"/>
      <c r="D4" s="25"/>
      <c r="E4" s="25"/>
      <c r="F4" s="25"/>
      <c r="G4" s="25"/>
      <c r="H4" s="201"/>
      <c r="I4" s="201"/>
    </row>
    <row r="5" spans="1:21">
      <c r="A5" s="13"/>
      <c r="B5" s="26"/>
      <c r="C5" s="27"/>
      <c r="D5" s="27"/>
      <c r="E5" s="27"/>
      <c r="F5" s="27"/>
      <c r="G5" s="27"/>
      <c r="H5" s="28"/>
      <c r="I5" s="28"/>
    </row>
    <row r="6" spans="1:21">
      <c r="A6" s="13"/>
      <c r="B6" s="29"/>
    </row>
    <row r="7" spans="1:21">
      <c r="A7" s="13"/>
      <c r="B7" s="29"/>
    </row>
    <row r="8" spans="1:21" s="33" customFormat="1">
      <c r="A8" s="13"/>
      <c r="B8" s="30" t="s">
        <v>630</v>
      </c>
      <c r="C8" s="31"/>
      <c r="D8" s="31"/>
      <c r="E8" s="31"/>
      <c r="F8" s="31"/>
      <c r="G8" s="31"/>
      <c r="H8" s="32"/>
      <c r="I8" s="32"/>
      <c r="J8" s="18"/>
      <c r="K8" s="18"/>
      <c r="L8" s="18"/>
      <c r="M8" s="19"/>
      <c r="N8" s="19"/>
    </row>
    <row r="9" spans="1:21" s="33" customFormat="1">
      <c r="A9" s="13"/>
      <c r="B9" s="30"/>
      <c r="C9" s="31"/>
      <c r="D9" s="31"/>
      <c r="E9" s="31"/>
      <c r="F9" s="31"/>
      <c r="G9" s="31"/>
      <c r="H9" s="32"/>
      <c r="I9" s="32"/>
      <c r="J9" s="18"/>
      <c r="K9" s="18"/>
      <c r="L9" s="18"/>
      <c r="M9" s="19"/>
      <c r="N9" s="19"/>
    </row>
    <row r="10" spans="1:21" s="33" customFormat="1">
      <c r="A10" s="13"/>
      <c r="B10" s="34"/>
      <c r="C10" s="31"/>
      <c r="D10" s="31"/>
      <c r="E10" s="31"/>
      <c r="F10" s="31"/>
      <c r="G10" s="31"/>
      <c r="H10" s="32"/>
      <c r="I10" s="324" t="s">
        <v>25</v>
      </c>
      <c r="J10" s="325"/>
      <c r="K10" s="203" t="s">
        <v>631</v>
      </c>
      <c r="L10" s="18"/>
      <c r="M10" s="19"/>
      <c r="N10" s="19"/>
    </row>
    <row r="11" spans="1:21" s="33" customFormat="1">
      <c r="A11" s="13"/>
      <c r="B11" s="29"/>
      <c r="C11" s="31"/>
      <c r="D11" s="31"/>
      <c r="E11" s="31"/>
      <c r="F11" s="31"/>
      <c r="G11" s="31"/>
      <c r="H11" s="32"/>
      <c r="I11" s="320" t="s">
        <v>4</v>
      </c>
      <c r="J11" s="321"/>
      <c r="K11" s="204"/>
      <c r="L11" s="18"/>
      <c r="M11" s="19"/>
      <c r="N11" s="19"/>
    </row>
    <row r="12" spans="1:21" s="33" customFormat="1">
      <c r="A12" s="13"/>
      <c r="B12" s="36"/>
      <c r="C12" s="31"/>
      <c r="D12" s="31"/>
      <c r="E12" s="31"/>
      <c r="F12" s="31"/>
      <c r="G12" s="31"/>
      <c r="H12" s="32"/>
      <c r="I12" s="320" t="s">
        <v>27</v>
      </c>
      <c r="J12" s="321"/>
      <c r="K12" s="205" t="s">
        <v>632</v>
      </c>
      <c r="L12" s="18"/>
      <c r="M12" s="19"/>
      <c r="N12" s="19"/>
    </row>
    <row r="13" spans="1:21" s="33" customFormat="1">
      <c r="A13" s="13"/>
      <c r="B13" s="36"/>
      <c r="C13" s="31"/>
      <c r="D13" s="31"/>
      <c r="E13" s="31"/>
      <c r="F13" s="31"/>
      <c r="G13" s="31"/>
      <c r="H13" s="32"/>
      <c r="I13" s="320" t="s">
        <v>28</v>
      </c>
      <c r="J13" s="321"/>
      <c r="K13" s="206"/>
      <c r="L13" s="18"/>
      <c r="M13" s="19"/>
      <c r="N13" s="19"/>
    </row>
    <row r="14" spans="1:21" s="33" customFormat="1">
      <c r="A14" s="13"/>
      <c r="B14" s="29"/>
      <c r="C14" s="31"/>
      <c r="D14" s="31"/>
      <c r="E14" s="31"/>
      <c r="F14" s="31"/>
      <c r="G14" s="31"/>
      <c r="H14" s="32"/>
      <c r="I14" s="320" t="s">
        <v>29</v>
      </c>
      <c r="J14" s="321"/>
      <c r="K14" s="207"/>
      <c r="L14" s="18"/>
      <c r="M14" s="19"/>
      <c r="N14" s="19"/>
    </row>
    <row r="15" spans="1:21" s="33" customFormat="1">
      <c r="A15" s="13"/>
      <c r="B15" s="29"/>
      <c r="C15" s="31"/>
      <c r="D15" s="31"/>
      <c r="E15" s="31"/>
      <c r="F15" s="31"/>
      <c r="G15" s="31"/>
      <c r="H15" s="32"/>
      <c r="I15" s="320" t="s">
        <v>30</v>
      </c>
      <c r="J15" s="321"/>
      <c r="K15" s="208"/>
      <c r="L15" s="18"/>
      <c r="M15" s="19"/>
      <c r="N15" s="19"/>
    </row>
    <row r="16" spans="1:21" s="33" customFormat="1">
      <c r="A16" s="13"/>
      <c r="B16" s="29"/>
      <c r="C16" s="15"/>
      <c r="D16" s="15"/>
      <c r="E16" s="16"/>
      <c r="F16" s="15"/>
      <c r="G16" s="41"/>
      <c r="H16" s="17"/>
      <c r="I16" s="17"/>
      <c r="J16" s="18"/>
      <c r="K16" s="18"/>
      <c r="L16" s="18"/>
      <c r="M16" s="19"/>
      <c r="N16" s="19"/>
    </row>
    <row r="17" spans="1:22">
      <c r="A17" s="13"/>
      <c r="B17" s="29"/>
    </row>
    <row r="18" spans="1:22" s="33" customFormat="1">
      <c r="A18" s="13"/>
      <c r="B18" s="30" t="s">
        <v>633</v>
      </c>
      <c r="C18" s="31"/>
      <c r="D18" s="31"/>
      <c r="E18" s="31"/>
      <c r="F18" s="31"/>
      <c r="G18" s="31"/>
      <c r="H18" s="32"/>
      <c r="I18" s="32"/>
      <c r="J18" s="18"/>
      <c r="K18" s="18"/>
      <c r="L18" s="18"/>
      <c r="M18" s="19"/>
      <c r="N18" s="19"/>
    </row>
    <row r="19" spans="1:22" s="33" customFormat="1">
      <c r="A19" s="13"/>
      <c r="B19" s="30"/>
      <c r="C19" s="31"/>
      <c r="D19" s="31"/>
      <c r="E19" s="31"/>
      <c r="F19" s="31"/>
      <c r="G19" s="31"/>
      <c r="H19" s="32"/>
      <c r="I19" s="32"/>
      <c r="J19" s="18"/>
      <c r="K19" s="18"/>
      <c r="L19" s="18"/>
      <c r="M19" s="19"/>
      <c r="N19" s="19"/>
    </row>
    <row r="20" spans="1:22" s="33" customFormat="1">
      <c r="A20" s="13"/>
      <c r="B20" s="34"/>
      <c r="C20" s="31"/>
      <c r="D20" s="31"/>
      <c r="E20" s="31"/>
      <c r="F20" s="31"/>
      <c r="G20" s="31"/>
      <c r="H20" s="32"/>
      <c r="I20" s="324" t="s">
        <v>25</v>
      </c>
      <c r="J20" s="325"/>
      <c r="K20" s="203" t="s">
        <v>631</v>
      </c>
      <c r="L20" s="18"/>
      <c r="M20" s="19"/>
      <c r="N20" s="19"/>
    </row>
    <row r="21" spans="1:22" s="33" customFormat="1">
      <c r="A21" s="13"/>
      <c r="B21" s="29"/>
      <c r="C21" s="31"/>
      <c r="D21" s="31"/>
      <c r="E21" s="31"/>
      <c r="F21" s="31"/>
      <c r="G21" s="31"/>
      <c r="H21" s="32"/>
      <c r="I21" s="320" t="s">
        <v>4</v>
      </c>
      <c r="J21" s="321"/>
      <c r="K21" s="204"/>
      <c r="L21" s="18"/>
      <c r="M21" s="19"/>
      <c r="N21" s="19"/>
    </row>
    <row r="22" spans="1:22" s="33" customFormat="1">
      <c r="A22" s="13"/>
      <c r="B22" s="36"/>
      <c r="C22" s="31"/>
      <c r="D22" s="31"/>
      <c r="E22" s="31"/>
      <c r="F22" s="31"/>
      <c r="G22" s="31"/>
      <c r="H22" s="32"/>
      <c r="I22" s="320" t="s">
        <v>27</v>
      </c>
      <c r="J22" s="321"/>
      <c r="K22" s="205" t="s">
        <v>632</v>
      </c>
      <c r="L22" s="18"/>
      <c r="M22" s="19"/>
      <c r="N22" s="19"/>
    </row>
    <row r="23" spans="1:22" s="33" customFormat="1">
      <c r="A23" s="13"/>
      <c r="B23" s="36"/>
      <c r="C23" s="31"/>
      <c r="D23" s="31"/>
      <c r="E23" s="31"/>
      <c r="F23" s="31"/>
      <c r="G23" s="31"/>
      <c r="H23" s="32"/>
      <c r="I23" s="320" t="s">
        <v>28</v>
      </c>
      <c r="J23" s="321"/>
      <c r="K23" s="206"/>
      <c r="L23" s="18"/>
      <c r="M23" s="19"/>
      <c r="N23" s="19"/>
    </row>
    <row r="24" spans="1:22" s="33" customFormat="1">
      <c r="A24" s="13"/>
      <c r="B24" s="29"/>
      <c r="C24" s="31"/>
      <c r="D24" s="31"/>
      <c r="E24" s="31"/>
      <c r="F24" s="31"/>
      <c r="G24" s="31"/>
      <c r="H24" s="32"/>
      <c r="I24" s="320" t="s">
        <v>29</v>
      </c>
      <c r="J24" s="321"/>
      <c r="K24" s="207"/>
      <c r="L24" s="18"/>
      <c r="M24" s="19"/>
      <c r="N24" s="19"/>
    </row>
    <row r="25" spans="1:22" s="33" customFormat="1">
      <c r="A25" s="13"/>
      <c r="B25" s="29"/>
      <c r="C25" s="31"/>
      <c r="D25" s="31"/>
      <c r="E25" s="31"/>
      <c r="F25" s="31"/>
      <c r="G25" s="31"/>
      <c r="H25" s="32"/>
      <c r="I25" s="320" t="s">
        <v>30</v>
      </c>
      <c r="J25" s="321"/>
      <c r="K25" s="208"/>
      <c r="L25" s="18"/>
      <c r="M25" s="19"/>
      <c r="N25" s="19"/>
    </row>
    <row r="26" spans="1:22" s="33" customFormat="1">
      <c r="A26" s="13"/>
      <c r="B26" s="29"/>
      <c r="C26" s="15"/>
      <c r="D26" s="15"/>
      <c r="E26" s="16"/>
      <c r="F26" s="15"/>
      <c r="G26" s="41"/>
      <c r="H26" s="17"/>
      <c r="I26" s="17"/>
      <c r="J26" s="18"/>
      <c r="K26" s="18"/>
      <c r="L26" s="18"/>
      <c r="M26" s="19"/>
      <c r="N26" s="19"/>
    </row>
    <row r="27" spans="1:22" s="33" customFormat="1">
      <c r="A27" s="13"/>
      <c r="B27" s="30" t="s">
        <v>32</v>
      </c>
      <c r="C27" s="42"/>
      <c r="D27" s="42"/>
      <c r="E27" s="42"/>
      <c r="F27" s="42"/>
      <c r="G27" s="42"/>
      <c r="H27" s="32"/>
      <c r="I27" s="32"/>
      <c r="J27" s="18"/>
      <c r="K27" s="18"/>
      <c r="L27" s="18"/>
      <c r="M27" s="19"/>
      <c r="N27" s="19"/>
    </row>
    <row r="28" spans="1:22" s="33" customFormat="1">
      <c r="A28" s="13"/>
      <c r="B28" s="30"/>
      <c r="C28" s="42"/>
      <c r="D28" s="42"/>
      <c r="E28" s="42"/>
      <c r="F28" s="42"/>
      <c r="G28" s="42"/>
      <c r="H28" s="32"/>
      <c r="I28" s="32"/>
      <c r="J28" s="18"/>
      <c r="K28" s="18"/>
      <c r="L28" s="18"/>
      <c r="M28" s="19"/>
      <c r="N28" s="19"/>
    </row>
    <row r="29" spans="1:22" s="33" customFormat="1" ht="35.1" customHeight="1">
      <c r="A29" s="13"/>
      <c r="B29" s="30"/>
      <c r="C29" s="322" t="s">
        <v>33</v>
      </c>
      <c r="D29" s="323"/>
      <c r="E29" s="323"/>
      <c r="F29" s="323"/>
      <c r="G29" s="323"/>
      <c r="H29" s="323"/>
      <c r="I29" s="323" t="s">
        <v>34</v>
      </c>
      <c r="J29" s="323"/>
      <c r="K29" s="322" t="s">
        <v>35</v>
      </c>
      <c r="L29" s="323"/>
      <c r="M29" s="323"/>
      <c r="N29" s="323"/>
      <c r="O29" s="323"/>
      <c r="P29" s="323"/>
      <c r="Q29" s="323"/>
    </row>
    <row r="30" spans="1:22" s="33" customFormat="1">
      <c r="A30" s="13"/>
      <c r="B30" s="14"/>
      <c r="C30" s="318" t="str">
        <f>HYPERLINK("#"&amp;$B$3&amp;"!b66","・病床の状況")</f>
        <v>・病床の状況</v>
      </c>
      <c r="D30" s="319"/>
      <c r="E30" s="319"/>
      <c r="F30" s="319"/>
      <c r="G30" s="319"/>
      <c r="H30" s="319"/>
      <c r="I30" s="318" t="str">
        <f>HYPERLINK("#"&amp;$B$3&amp;"!b239","・入院患者の状況（年間）")</f>
        <v>・入院患者の状況（年間）</v>
      </c>
      <c r="J30" s="319"/>
      <c r="K30" s="318" t="str">
        <f>HYPERLINK("#"&amp;$B$3&amp;"!b303","・手術の状況")</f>
        <v>・手術の状況</v>
      </c>
      <c r="L30" s="319"/>
      <c r="M30" s="319"/>
      <c r="N30" s="319"/>
      <c r="O30" s="319"/>
      <c r="Q30" s="43"/>
      <c r="R30" s="43"/>
      <c r="S30" s="43"/>
      <c r="T30" s="43"/>
      <c r="U30" s="43"/>
      <c r="V30" s="20"/>
    </row>
    <row r="31" spans="1:22" s="33" customFormat="1">
      <c r="A31" s="13"/>
      <c r="B31" s="14"/>
      <c r="C31" s="318" t="str">
        <f>HYPERLINK("#"&amp;$B$3&amp;"!b81","・診療科")</f>
        <v>・診療科</v>
      </c>
      <c r="D31" s="319"/>
      <c r="E31" s="319"/>
      <c r="F31" s="319"/>
      <c r="G31" s="319"/>
      <c r="H31" s="319"/>
      <c r="I31" s="318" t="str">
        <f>HYPERLINK("#"&amp;$B$3&amp;"!b254","・入院患者の状況（月間／入院前の場所・退院先の場所の状況）")</f>
        <v>・入院患者の状況（月間／入院前の場所・退院先の場所の状況）</v>
      </c>
      <c r="J31" s="319"/>
      <c r="K31" s="318" t="str">
        <f>HYPERLINK("#"&amp;$B$3&amp;"!b325","・がん、脳卒中、心筋梗塞、分娩、精神医療への対応状況")</f>
        <v>・がん、脳卒中、心筋梗塞、分娩、精神医療への対応状況</v>
      </c>
      <c r="L31" s="319"/>
      <c r="M31" s="319"/>
      <c r="N31" s="319"/>
      <c r="O31" s="319"/>
      <c r="Q31" s="43"/>
      <c r="R31" s="43"/>
      <c r="S31" s="43"/>
      <c r="T31" s="43"/>
      <c r="U31" s="43"/>
      <c r="V31" s="20"/>
    </row>
    <row r="32" spans="1:22" s="33" customFormat="1">
      <c r="A32" s="13"/>
      <c r="B32" s="14"/>
      <c r="C32" s="318" t="str">
        <f>HYPERLINK("#"&amp;$B$3&amp;"!b85","・入院基本料・特定入院料及び届出病床数")</f>
        <v>・入院基本料・特定入院料及び届出病床数</v>
      </c>
      <c r="D32" s="319"/>
      <c r="E32" s="319"/>
      <c r="F32" s="319"/>
      <c r="G32" s="319"/>
      <c r="H32" s="319"/>
      <c r="I32" s="318" t="str">
        <f>HYPERLINK("#"&amp;$B$3&amp;"!b275","・退院後に在宅医療を必要とする患者の状況")</f>
        <v>・退院後に在宅医療を必要とする患者の状況</v>
      </c>
      <c r="J32" s="319"/>
      <c r="K32" s="318" t="str">
        <f>HYPERLINK("#"&amp;$B$3&amp;"!b361","・重症患者への対応状況")</f>
        <v>・重症患者への対応状況</v>
      </c>
      <c r="L32" s="319"/>
      <c r="M32" s="319"/>
      <c r="N32" s="319"/>
      <c r="O32" s="319"/>
      <c r="Q32" s="43"/>
      <c r="R32" s="43"/>
      <c r="S32" s="43"/>
      <c r="T32" s="43"/>
      <c r="U32" s="43"/>
      <c r="V32" s="20"/>
    </row>
    <row r="33" spans="1:22" s="33" customFormat="1">
      <c r="A33" s="13"/>
      <c r="B33" s="14"/>
      <c r="C33" s="318" t="str">
        <f>HYPERLINK("#"&amp;$B$3&amp;"!b115","・DPC医療機関群の種類")</f>
        <v>・DPC医療機関群の種類</v>
      </c>
      <c r="D33" s="319"/>
      <c r="E33" s="319"/>
      <c r="F33" s="319"/>
      <c r="G33" s="319"/>
      <c r="H33" s="319"/>
      <c r="I33" s="318" t="str">
        <f>HYPERLINK("#"&amp;$B$3&amp;"!b286","・看取りを行った患者数")</f>
        <v>・看取りを行った患者数</v>
      </c>
      <c r="J33" s="319"/>
      <c r="K33" s="318" t="str">
        <f>HYPERLINK("#"&amp;$B$3&amp;"!b385","・救急医療の実施状況")</f>
        <v>・救急医療の実施状況</v>
      </c>
      <c r="L33" s="319"/>
      <c r="M33" s="319"/>
      <c r="N33" s="319"/>
      <c r="O33" s="319"/>
      <c r="Q33" s="43"/>
      <c r="R33" s="43"/>
      <c r="S33" s="43"/>
      <c r="T33" s="43"/>
      <c r="U33" s="43"/>
      <c r="V33" s="20"/>
    </row>
    <row r="34" spans="1:22" s="33" customFormat="1">
      <c r="A34" s="13"/>
      <c r="B34" s="14"/>
      <c r="C34" s="318" t="str">
        <f>HYPERLINK("#"&amp;$B$3&amp;"!b124","・救急告示病院、二次救急医療施設の告示・認定の有無")</f>
        <v>・救急告示病院、二次救急医療施設の告示・認定の有無</v>
      </c>
      <c r="D34" s="319"/>
      <c r="E34" s="319"/>
      <c r="F34" s="319"/>
      <c r="G34" s="319"/>
      <c r="H34" s="319"/>
      <c r="I34" s="196"/>
      <c r="J34" s="26"/>
      <c r="K34" s="318" t="str">
        <f>HYPERLINK("#"&amp;$B$3&amp;"!b410","・急性期後の支援、在宅復帰の支援の状況")</f>
        <v>・急性期後の支援、在宅復帰の支援の状況</v>
      </c>
      <c r="L34" s="319"/>
      <c r="M34" s="319"/>
      <c r="N34" s="319"/>
      <c r="O34" s="319"/>
      <c r="Q34" s="43"/>
      <c r="R34" s="43"/>
      <c r="S34" s="43"/>
      <c r="T34" s="43"/>
      <c r="U34" s="43"/>
      <c r="V34" s="20"/>
    </row>
    <row r="35" spans="1:22" s="33" customFormat="1">
      <c r="A35" s="13"/>
      <c r="B35" s="14"/>
      <c r="C35" s="318" t="str">
        <f>HYPERLINK("#"&amp;$B$3&amp;"!b134","・在宅療養支援病院、在宅療養後方支援病院の届出状況")</f>
        <v>・在宅療養支援病院、在宅療養後方支援病院の届出状況</v>
      </c>
      <c r="D35" s="319"/>
      <c r="E35" s="319"/>
      <c r="F35" s="319"/>
      <c r="G35" s="319"/>
      <c r="H35" s="319"/>
      <c r="I35" s="196"/>
      <c r="K35" s="318" t="str">
        <f>HYPERLINK("#"&amp;$B$3&amp;"!b426","・全身管理の状況")</f>
        <v>・全身管理の状況</v>
      </c>
      <c r="L35" s="319"/>
      <c r="M35" s="319"/>
      <c r="N35" s="319"/>
      <c r="O35" s="319"/>
      <c r="Q35" s="43"/>
      <c r="R35" s="43"/>
      <c r="S35" s="43"/>
      <c r="T35" s="43"/>
      <c r="U35" s="43"/>
      <c r="V35" s="20"/>
    </row>
    <row r="36" spans="1:22" s="33" customFormat="1">
      <c r="A36" s="13"/>
      <c r="B36" s="14"/>
      <c r="C36" s="318" t="str">
        <f>HYPERLINK("#"&amp;$B$3&amp;"!b146","・職員数の状況")</f>
        <v>・職員数の状況</v>
      </c>
      <c r="D36" s="319"/>
      <c r="E36" s="319"/>
      <c r="F36" s="319"/>
      <c r="G36" s="319"/>
      <c r="H36" s="319"/>
      <c r="I36" s="196"/>
      <c r="K36" s="318" t="str">
        <f>HYPERLINK("#"&amp;$B$3&amp;"!b442","・リハビリテーションの実施状況")</f>
        <v>・リハビリテーションの実施状況</v>
      </c>
      <c r="L36" s="319"/>
      <c r="M36" s="319"/>
      <c r="N36" s="319"/>
      <c r="O36" s="319"/>
      <c r="Q36" s="44"/>
      <c r="R36" s="44"/>
      <c r="S36" s="44"/>
      <c r="T36" s="44"/>
      <c r="U36" s="44"/>
      <c r="V36" s="20"/>
    </row>
    <row r="37" spans="1:22" s="33" customFormat="1">
      <c r="A37" s="13"/>
      <c r="B37" s="14"/>
      <c r="C37" s="318" t="str">
        <f>HYPERLINK("#"&amp;$B$3&amp;"!b195","・退院調整部門の設置状況")</f>
        <v>・退院調整部門の設置状況</v>
      </c>
      <c r="D37" s="319"/>
      <c r="E37" s="319"/>
      <c r="F37" s="319"/>
      <c r="G37" s="319"/>
      <c r="H37" s="319"/>
      <c r="I37" s="196"/>
      <c r="K37" s="318" t="str">
        <f>HYPERLINK("#"&amp;$B$3&amp;"!b480","・長期療養患者の受入状況")</f>
        <v>・長期療養患者の受入状況</v>
      </c>
      <c r="L37" s="319"/>
      <c r="M37" s="319"/>
      <c r="N37" s="319"/>
      <c r="O37" s="319"/>
      <c r="Q37" s="44"/>
      <c r="R37" s="44"/>
      <c r="S37" s="44"/>
      <c r="T37" s="44"/>
      <c r="U37" s="44"/>
      <c r="V37" s="20"/>
    </row>
    <row r="38" spans="1:22" s="33" customFormat="1">
      <c r="A38" s="13"/>
      <c r="B38" s="14"/>
      <c r="C38" s="318" t="str">
        <f>HYPERLINK("#"&amp;$B$3&amp;"!b206","・医療機器の台数")</f>
        <v>・医療機器の台数</v>
      </c>
      <c r="D38" s="319"/>
      <c r="E38" s="319"/>
      <c r="F38" s="319"/>
      <c r="G38" s="319"/>
      <c r="H38" s="319"/>
      <c r="I38" s="17"/>
      <c r="K38" s="318" t="str">
        <f>HYPERLINK("#"&amp;$B$3&amp;"!b493","・重度の障害児等の受入状況")</f>
        <v>・重度の障害児等の受入状況</v>
      </c>
      <c r="L38" s="319"/>
      <c r="M38" s="319"/>
      <c r="N38" s="319"/>
      <c r="O38" s="319"/>
      <c r="P38" s="19"/>
      <c r="Q38" s="19"/>
      <c r="R38" s="19"/>
      <c r="S38" s="19"/>
      <c r="T38" s="19"/>
      <c r="U38" s="19"/>
      <c r="V38" s="20"/>
    </row>
    <row r="39" spans="1:22" s="33" customFormat="1">
      <c r="A39" s="13"/>
      <c r="B39" s="14"/>
      <c r="C39" s="196"/>
      <c r="D39" s="196"/>
      <c r="E39" s="196"/>
      <c r="F39" s="196"/>
      <c r="G39" s="196"/>
      <c r="H39" s="196"/>
      <c r="I39" s="17"/>
      <c r="J39" s="44"/>
      <c r="K39" s="18"/>
      <c r="L39" s="18"/>
      <c r="M39" s="19"/>
      <c r="N39" s="19"/>
    </row>
    <row r="40" spans="1:22" s="33" customFormat="1">
      <c r="A40" s="13"/>
      <c r="B40" s="14"/>
      <c r="C40" s="45" t="s">
        <v>36</v>
      </c>
      <c r="D40" s="196"/>
      <c r="E40" s="196"/>
      <c r="F40" s="196"/>
      <c r="G40" s="196"/>
      <c r="H40" s="196"/>
      <c r="I40" s="17"/>
      <c r="J40" s="44"/>
      <c r="K40" s="18"/>
      <c r="L40" s="18"/>
      <c r="M40" s="19"/>
      <c r="N40" s="19"/>
    </row>
    <row r="41" spans="1:22" s="33" customFormat="1" ht="34.5" customHeight="1">
      <c r="A41" s="13"/>
      <c r="B41" s="14"/>
      <c r="C41" s="46"/>
      <c r="D41" s="316" t="s">
        <v>37</v>
      </c>
      <c r="E41" s="316"/>
      <c r="F41" s="316"/>
      <c r="G41" s="316"/>
      <c r="H41" s="316"/>
      <c r="I41" s="316"/>
      <c r="J41" s="316"/>
      <c r="K41" s="316"/>
      <c r="L41" s="47"/>
      <c r="M41" s="47"/>
      <c r="N41" s="47"/>
    </row>
    <row r="42" spans="1:22" s="33" customFormat="1" ht="34.5" customHeight="1">
      <c r="A42" s="13"/>
      <c r="B42" s="14"/>
      <c r="C42" s="49"/>
      <c r="D42" s="317" t="s">
        <v>38</v>
      </c>
      <c r="E42" s="317"/>
      <c r="F42" s="317"/>
      <c r="G42" s="317"/>
      <c r="H42" s="317"/>
      <c r="I42" s="317"/>
      <c r="J42" s="317"/>
      <c r="K42" s="317"/>
      <c r="L42" s="47"/>
      <c r="M42" s="47"/>
      <c r="N42" s="47"/>
    </row>
    <row r="43" spans="1:22" s="33" customFormat="1">
      <c r="A43" s="13"/>
      <c r="B43" s="14"/>
      <c r="C43" s="48"/>
      <c r="D43" s="48"/>
      <c r="E43" s="48"/>
      <c r="F43" s="48"/>
      <c r="G43" s="48"/>
      <c r="H43" s="48"/>
      <c r="I43" s="48"/>
      <c r="J43" s="48"/>
      <c r="K43" s="48"/>
      <c r="L43" s="48"/>
      <c r="M43" s="48"/>
      <c r="N43" s="48"/>
    </row>
    <row r="44" spans="1:22" s="33" customFormat="1" ht="19.5">
      <c r="A44" s="13"/>
      <c r="B44" s="50" t="s">
        <v>39</v>
      </c>
      <c r="C44" s="51"/>
      <c r="D44" s="52"/>
      <c r="E44" s="52"/>
      <c r="F44" s="52"/>
      <c r="G44" s="52"/>
      <c r="H44" s="53"/>
      <c r="I44" s="53"/>
      <c r="J44" s="54"/>
      <c r="K44" s="54"/>
      <c r="L44" s="54"/>
      <c r="M44" s="55"/>
      <c r="N44" s="55"/>
    </row>
    <row r="45" spans="1:22" s="33" customFormat="1">
      <c r="A45" s="13"/>
      <c r="B45" s="14"/>
      <c r="C45" s="57"/>
      <c r="D45" s="16"/>
      <c r="E45" s="16"/>
      <c r="F45" s="16"/>
      <c r="G45" s="16"/>
      <c r="H45" s="58"/>
      <c r="I45" s="58"/>
      <c r="J45" s="59"/>
      <c r="K45" s="59"/>
      <c r="L45" s="59"/>
      <c r="M45" s="56"/>
      <c r="N45" s="56"/>
    </row>
    <row r="46" spans="1:22">
      <c r="A46" s="13"/>
      <c r="B46" s="30" t="s">
        <v>40</v>
      </c>
      <c r="C46" s="30"/>
      <c r="D46" s="30"/>
      <c r="E46" s="30"/>
      <c r="F46" s="30"/>
      <c r="G46" s="30"/>
      <c r="H46" s="201"/>
      <c r="I46" s="201"/>
      <c r="K46" s="60"/>
      <c r="L46" s="60"/>
      <c r="M46" s="60"/>
      <c r="N46" s="60"/>
      <c r="O46" s="33"/>
      <c r="P46" s="33"/>
      <c r="Q46" s="33"/>
    </row>
    <row r="47" spans="1:22">
      <c r="A47" s="13"/>
      <c r="B47" s="30"/>
      <c r="C47" s="30"/>
      <c r="D47" s="30"/>
      <c r="E47" s="30"/>
      <c r="F47" s="30"/>
      <c r="G47" s="30"/>
      <c r="H47" s="201"/>
      <c r="I47" s="201"/>
      <c r="K47" s="60"/>
      <c r="L47" s="60"/>
      <c r="M47" s="60"/>
      <c r="N47" s="60"/>
      <c r="O47" s="33"/>
      <c r="P47" s="33"/>
      <c r="Q47" s="33"/>
    </row>
    <row r="48" spans="1:22">
      <c r="A48" s="13"/>
      <c r="B48" s="30"/>
      <c r="C48" s="16"/>
      <c r="D48" s="16"/>
      <c r="F48" s="16"/>
      <c r="G48" s="16"/>
      <c r="H48" s="58"/>
      <c r="J48" s="61" t="s">
        <v>41</v>
      </c>
      <c r="K48" s="60"/>
      <c r="L48" s="60"/>
      <c r="M48" s="60"/>
      <c r="N48" s="60"/>
      <c r="O48" s="33"/>
      <c r="P48" s="33"/>
      <c r="Q48" s="33"/>
    </row>
    <row r="49" spans="1:17">
      <c r="A49" s="13"/>
      <c r="B49" s="14"/>
      <c r="C49" s="16"/>
      <c r="D49" s="16"/>
      <c r="F49" s="16"/>
      <c r="G49" s="16"/>
      <c r="H49" s="58"/>
      <c r="I49" s="62" t="s">
        <v>42</v>
      </c>
      <c r="J49" s="63"/>
      <c r="K49" s="60"/>
      <c r="L49" s="60"/>
      <c r="M49" s="60"/>
      <c r="N49" s="60"/>
      <c r="O49" s="33"/>
      <c r="P49" s="33"/>
      <c r="Q49" s="33"/>
    </row>
    <row r="50" spans="1:17" s="67" customFormat="1" ht="27" customHeight="1">
      <c r="A50" s="13"/>
      <c r="B50" s="14"/>
      <c r="C50" s="286" t="s">
        <v>43</v>
      </c>
      <c r="D50" s="287"/>
      <c r="E50" s="241" t="s">
        <v>44</v>
      </c>
      <c r="F50" s="241"/>
      <c r="G50" s="241"/>
      <c r="H50" s="241"/>
      <c r="I50" s="246" t="s">
        <v>45</v>
      </c>
      <c r="J50" s="65">
        <v>19</v>
      </c>
      <c r="K50" s="60"/>
      <c r="L50" s="60"/>
      <c r="M50" s="60"/>
      <c r="N50" s="60"/>
      <c r="O50" s="33"/>
      <c r="P50" s="33"/>
      <c r="Q50" s="33"/>
    </row>
    <row r="51" spans="1:17" s="67" customFormat="1" ht="27" customHeight="1">
      <c r="A51" s="13"/>
      <c r="B51" s="68"/>
      <c r="C51" s="290"/>
      <c r="D51" s="291"/>
      <c r="E51" s="241" t="s">
        <v>46</v>
      </c>
      <c r="F51" s="242"/>
      <c r="G51" s="242"/>
      <c r="H51" s="242"/>
      <c r="I51" s="303"/>
      <c r="J51" s="65">
        <v>19</v>
      </c>
      <c r="K51" s="60"/>
      <c r="L51" s="60"/>
      <c r="M51" s="60"/>
      <c r="N51" s="60"/>
      <c r="O51" s="33"/>
      <c r="P51" s="33"/>
      <c r="Q51" s="33"/>
    </row>
    <row r="52" spans="1:17" s="67" customFormat="1" ht="27" customHeight="1">
      <c r="A52" s="13"/>
      <c r="B52" s="68"/>
      <c r="C52" s="286" t="s">
        <v>47</v>
      </c>
      <c r="D52" s="287"/>
      <c r="E52" s="295" t="s">
        <v>44</v>
      </c>
      <c r="F52" s="296"/>
      <c r="G52" s="296"/>
      <c r="H52" s="296"/>
      <c r="I52" s="303"/>
      <c r="J52" s="65">
        <v>0</v>
      </c>
      <c r="K52" s="60"/>
      <c r="L52" s="60"/>
      <c r="M52" s="60"/>
      <c r="N52" s="60"/>
      <c r="O52" s="33"/>
      <c r="P52" s="33"/>
      <c r="Q52" s="33"/>
    </row>
    <row r="53" spans="1:17" s="67" customFormat="1" ht="27" customHeight="1">
      <c r="A53" s="13"/>
      <c r="B53" s="68"/>
      <c r="C53" s="288"/>
      <c r="D53" s="289"/>
      <c r="E53" s="290"/>
      <c r="F53" s="291"/>
      <c r="G53" s="236" t="s">
        <v>48</v>
      </c>
      <c r="H53" s="240"/>
      <c r="I53" s="303"/>
      <c r="J53" s="65">
        <v>0</v>
      </c>
      <c r="K53" s="60"/>
      <c r="L53" s="60"/>
      <c r="M53" s="60"/>
      <c r="N53" s="60"/>
      <c r="O53" s="33"/>
      <c r="P53" s="33"/>
      <c r="Q53" s="33"/>
    </row>
    <row r="54" spans="1:17" s="67" customFormat="1" ht="27" customHeight="1">
      <c r="A54" s="13"/>
      <c r="B54" s="68"/>
      <c r="C54" s="288"/>
      <c r="D54" s="289"/>
      <c r="E54" s="295" t="s">
        <v>46</v>
      </c>
      <c r="F54" s="296"/>
      <c r="G54" s="296"/>
      <c r="H54" s="296"/>
      <c r="I54" s="303"/>
      <c r="J54" s="65">
        <v>0</v>
      </c>
      <c r="K54" s="60"/>
      <c r="L54" s="60"/>
      <c r="M54" s="60"/>
      <c r="N54" s="60"/>
      <c r="O54" s="33"/>
      <c r="P54" s="33"/>
      <c r="Q54" s="33"/>
    </row>
    <row r="55" spans="1:17" s="67" customFormat="1" ht="27" customHeight="1">
      <c r="A55" s="13"/>
      <c r="B55" s="68"/>
      <c r="C55" s="290"/>
      <c r="D55" s="291"/>
      <c r="E55" s="290"/>
      <c r="F55" s="291"/>
      <c r="G55" s="236" t="s">
        <v>48</v>
      </c>
      <c r="H55" s="240"/>
      <c r="I55" s="304"/>
      <c r="J55" s="65">
        <v>0</v>
      </c>
      <c r="K55" s="60"/>
      <c r="L55" s="60"/>
      <c r="M55" s="60"/>
      <c r="N55" s="60"/>
      <c r="O55" s="33"/>
      <c r="P55" s="33"/>
      <c r="Q55" s="33"/>
    </row>
    <row r="56" spans="1:17" s="67" customFormat="1" ht="71.25">
      <c r="A56" s="13"/>
      <c r="B56" s="68"/>
      <c r="C56" s="236" t="s">
        <v>49</v>
      </c>
      <c r="D56" s="239"/>
      <c r="E56" s="239"/>
      <c r="F56" s="239"/>
      <c r="G56" s="239"/>
      <c r="H56" s="238"/>
      <c r="I56" s="69" t="s">
        <v>50</v>
      </c>
      <c r="J56" s="65">
        <v>0</v>
      </c>
      <c r="K56" s="60"/>
      <c r="L56" s="60"/>
      <c r="M56" s="60"/>
      <c r="N56" s="60"/>
      <c r="O56" s="33"/>
      <c r="P56" s="33"/>
      <c r="Q56" s="33"/>
    </row>
    <row r="57" spans="1:17" s="72" customFormat="1">
      <c r="A57" s="13"/>
      <c r="B57" s="30"/>
      <c r="C57" s="30"/>
      <c r="D57" s="30"/>
      <c r="E57" s="30"/>
      <c r="F57" s="30"/>
      <c r="G57" s="30"/>
      <c r="H57" s="201"/>
      <c r="I57" s="201"/>
      <c r="J57" s="70"/>
      <c r="K57" s="60"/>
      <c r="L57" s="60"/>
      <c r="M57" s="60"/>
      <c r="N57" s="60"/>
      <c r="O57" s="33"/>
      <c r="P57" s="33"/>
      <c r="Q57" s="33"/>
    </row>
    <row r="58" spans="1:17" s="67" customFormat="1">
      <c r="A58" s="13"/>
      <c r="B58" s="68"/>
      <c r="C58" s="57"/>
      <c r="D58" s="57"/>
      <c r="E58" s="57"/>
      <c r="F58" s="57"/>
      <c r="G58" s="57"/>
      <c r="H58" s="73"/>
      <c r="I58" s="73"/>
      <c r="J58" s="70"/>
      <c r="K58" s="60"/>
      <c r="L58" s="60"/>
      <c r="M58" s="60"/>
      <c r="N58" s="60"/>
      <c r="O58" s="33"/>
      <c r="P58" s="33"/>
      <c r="Q58" s="33"/>
    </row>
    <row r="59" spans="1:17" s="33" customFormat="1">
      <c r="A59" s="13"/>
      <c r="B59" s="14"/>
      <c r="C59" s="57"/>
      <c r="D59" s="16"/>
      <c r="E59" s="16"/>
      <c r="F59" s="16"/>
      <c r="G59" s="16"/>
      <c r="H59" s="58"/>
      <c r="I59" s="58"/>
      <c r="J59" s="59"/>
      <c r="K59" s="59"/>
      <c r="L59" s="59"/>
      <c r="M59" s="56"/>
      <c r="N59" s="56"/>
    </row>
    <row r="60" spans="1:17" s="72" customFormat="1">
      <c r="A60" s="13"/>
      <c r="B60" s="30" t="s">
        <v>51</v>
      </c>
      <c r="C60" s="30"/>
      <c r="D60" s="30"/>
      <c r="E60" s="30"/>
      <c r="F60" s="30"/>
      <c r="G60" s="30"/>
      <c r="H60" s="201"/>
      <c r="I60" s="201"/>
      <c r="J60" s="70"/>
      <c r="K60" s="71"/>
      <c r="L60" s="71"/>
      <c r="M60" s="71"/>
      <c r="N60" s="71"/>
      <c r="O60" s="33"/>
      <c r="P60" s="33"/>
      <c r="Q60" s="33"/>
    </row>
    <row r="61" spans="1:17">
      <c r="A61" s="13"/>
      <c r="B61" s="30"/>
      <c r="C61" s="30"/>
      <c r="D61" s="30"/>
      <c r="E61" s="30"/>
      <c r="F61" s="30"/>
      <c r="G61" s="30"/>
      <c r="H61" s="201"/>
      <c r="I61" s="201"/>
      <c r="K61" s="88"/>
      <c r="L61" s="88"/>
      <c r="M61" s="88"/>
      <c r="N61" s="88"/>
      <c r="O61" s="33"/>
      <c r="P61" s="33"/>
      <c r="Q61" s="33"/>
    </row>
    <row r="62" spans="1:17">
      <c r="A62" s="13"/>
      <c r="B62" s="30"/>
      <c r="C62" s="16"/>
      <c r="D62" s="16"/>
      <c r="F62" s="16"/>
      <c r="G62" s="16"/>
      <c r="H62" s="58"/>
      <c r="I62" s="58"/>
      <c r="J62" s="75" t="s">
        <v>41</v>
      </c>
      <c r="K62" s="71"/>
      <c r="L62" s="71"/>
      <c r="M62" s="71"/>
      <c r="N62" s="71"/>
      <c r="O62" s="33"/>
      <c r="P62" s="33"/>
      <c r="Q62" s="33"/>
    </row>
    <row r="63" spans="1:17">
      <c r="A63" s="13"/>
      <c r="B63" s="14"/>
      <c r="C63" s="16"/>
      <c r="D63" s="16"/>
      <c r="F63" s="16"/>
      <c r="G63" s="16"/>
      <c r="H63" s="58"/>
      <c r="I63" s="62" t="s">
        <v>42</v>
      </c>
      <c r="J63" s="76"/>
      <c r="K63" s="60"/>
      <c r="L63" s="60"/>
      <c r="M63" s="60"/>
      <c r="N63" s="60"/>
      <c r="O63" s="33"/>
      <c r="P63" s="33"/>
      <c r="Q63" s="33"/>
    </row>
    <row r="64" spans="1:17" s="67" customFormat="1" ht="17.25" customHeight="1">
      <c r="A64" s="13"/>
      <c r="B64" s="14"/>
      <c r="C64" s="295" t="s">
        <v>53</v>
      </c>
      <c r="D64" s="295"/>
      <c r="E64" s="295"/>
      <c r="F64" s="295"/>
      <c r="G64" s="295"/>
      <c r="H64" s="295"/>
      <c r="I64" s="265" t="s">
        <v>54</v>
      </c>
      <c r="J64" s="209" t="s">
        <v>62</v>
      </c>
      <c r="K64" s="71"/>
      <c r="L64" s="71"/>
      <c r="M64" s="71"/>
      <c r="N64" s="71"/>
      <c r="O64" s="33"/>
      <c r="P64" s="33"/>
      <c r="Q64" s="33"/>
    </row>
    <row r="65" spans="1:17" s="67" customFormat="1" ht="17.25" customHeight="1">
      <c r="A65" s="13"/>
      <c r="B65" s="14"/>
      <c r="C65" s="80"/>
      <c r="D65" s="81"/>
      <c r="E65" s="241" t="s">
        <v>59</v>
      </c>
      <c r="F65" s="241"/>
      <c r="G65" s="241"/>
      <c r="H65" s="241"/>
      <c r="I65" s="247"/>
      <c r="J65" s="209" t="s">
        <v>56</v>
      </c>
      <c r="K65" s="60"/>
      <c r="L65" s="60"/>
      <c r="M65" s="60"/>
      <c r="N65" s="60"/>
      <c r="O65" s="33"/>
      <c r="P65" s="33"/>
      <c r="Q65" s="33"/>
    </row>
    <row r="66" spans="1:17" s="67" customFormat="1">
      <c r="A66" s="13"/>
      <c r="B66" s="14"/>
      <c r="C66" s="80"/>
      <c r="D66" s="81"/>
      <c r="E66" s="241"/>
      <c r="F66" s="241"/>
      <c r="G66" s="241"/>
      <c r="H66" s="241"/>
      <c r="I66" s="247"/>
      <c r="J66" s="209" t="s">
        <v>56</v>
      </c>
      <c r="K66" s="71"/>
      <c r="L66" s="71"/>
      <c r="M66" s="71"/>
      <c r="N66" s="71"/>
      <c r="O66" s="33"/>
      <c r="P66" s="33"/>
      <c r="Q66" s="33"/>
    </row>
    <row r="67" spans="1:17" s="67" customFormat="1">
      <c r="A67" s="13"/>
      <c r="B67" s="14"/>
      <c r="C67" s="83"/>
      <c r="D67" s="84"/>
      <c r="E67" s="241"/>
      <c r="F67" s="241"/>
      <c r="G67" s="241"/>
      <c r="H67" s="241"/>
      <c r="I67" s="248"/>
      <c r="J67" s="209" t="s">
        <v>56</v>
      </c>
      <c r="K67" s="60"/>
      <c r="L67" s="60"/>
      <c r="M67" s="60"/>
      <c r="N67" s="60"/>
      <c r="O67" s="33"/>
      <c r="P67" s="33"/>
      <c r="Q67" s="33"/>
    </row>
    <row r="68" spans="1:17" s="72" customFormat="1">
      <c r="A68" s="13"/>
      <c r="B68" s="30"/>
      <c r="C68" s="30"/>
      <c r="D68" s="30"/>
      <c r="E68" s="30"/>
      <c r="F68" s="30"/>
      <c r="G68" s="30"/>
      <c r="H68" s="201"/>
      <c r="I68" s="201"/>
      <c r="J68" s="70"/>
      <c r="K68" s="71"/>
      <c r="L68" s="71"/>
      <c r="M68" s="71"/>
      <c r="N68" s="71"/>
      <c r="O68" s="33"/>
      <c r="P68" s="33"/>
      <c r="Q68" s="33"/>
    </row>
    <row r="69" spans="1:17" s="67" customFormat="1">
      <c r="A69" s="13"/>
      <c r="B69" s="68"/>
      <c r="C69" s="57"/>
      <c r="D69" s="57"/>
      <c r="E69" s="57"/>
      <c r="F69" s="57"/>
      <c r="G69" s="57"/>
      <c r="H69" s="73"/>
      <c r="I69" s="73"/>
      <c r="J69" s="70"/>
      <c r="K69" s="74"/>
      <c r="L69" s="74"/>
      <c r="M69" s="74"/>
      <c r="N69" s="74"/>
      <c r="O69" s="33"/>
      <c r="P69" s="33"/>
      <c r="Q69" s="33"/>
    </row>
    <row r="70" spans="1:17" s="33" customFormat="1">
      <c r="A70" s="13"/>
      <c r="B70" s="14"/>
      <c r="C70" s="57"/>
      <c r="D70" s="16"/>
      <c r="E70" s="16"/>
      <c r="F70" s="16"/>
      <c r="G70" s="16"/>
      <c r="H70" s="58"/>
      <c r="I70" s="58"/>
      <c r="J70" s="59"/>
      <c r="K70" s="59"/>
      <c r="L70" s="59"/>
      <c r="M70" s="56"/>
      <c r="N70" s="56"/>
    </row>
    <row r="71" spans="1:17" s="72" customFormat="1">
      <c r="A71" s="13"/>
      <c r="B71" s="30" t="s">
        <v>635</v>
      </c>
      <c r="C71" s="86"/>
      <c r="D71" s="86"/>
      <c r="E71" s="86"/>
      <c r="F71" s="86"/>
      <c r="G71" s="86"/>
      <c r="H71" s="201"/>
      <c r="I71" s="201"/>
      <c r="J71" s="87"/>
      <c r="K71" s="88"/>
      <c r="L71" s="88"/>
      <c r="M71" s="88"/>
      <c r="N71" s="88"/>
      <c r="O71" s="33"/>
      <c r="P71" s="33"/>
      <c r="Q71" s="33"/>
    </row>
    <row r="72" spans="1:17">
      <c r="A72" s="13"/>
      <c r="B72" s="30"/>
      <c r="C72" s="30"/>
      <c r="D72" s="30"/>
      <c r="E72" s="30"/>
      <c r="F72" s="30"/>
      <c r="G72" s="30"/>
      <c r="H72" s="201"/>
      <c r="I72" s="201"/>
      <c r="K72" s="88"/>
      <c r="L72" s="88"/>
      <c r="M72" s="88"/>
      <c r="N72" s="88"/>
      <c r="O72" s="33"/>
      <c r="P72" s="33"/>
      <c r="Q72" s="33"/>
    </row>
    <row r="73" spans="1:17">
      <c r="A73" s="13"/>
      <c r="B73" s="30"/>
      <c r="C73" s="16"/>
      <c r="D73" s="16"/>
      <c r="F73" s="16"/>
      <c r="G73" s="16"/>
      <c r="H73" s="58"/>
      <c r="I73" s="58"/>
      <c r="J73" s="61" t="s">
        <v>41</v>
      </c>
      <c r="K73" s="60"/>
      <c r="L73" s="60"/>
      <c r="M73" s="60"/>
      <c r="N73" s="60"/>
      <c r="O73" s="33"/>
      <c r="P73" s="33"/>
      <c r="Q73" s="33"/>
    </row>
    <row r="74" spans="1:17">
      <c r="A74" s="13"/>
      <c r="B74" s="14"/>
      <c r="C74" s="16"/>
      <c r="D74" s="16"/>
      <c r="F74" s="16"/>
      <c r="G74" s="16"/>
      <c r="H74" s="58"/>
      <c r="I74" s="62" t="s">
        <v>42</v>
      </c>
      <c r="J74" s="63"/>
      <c r="K74" s="60"/>
      <c r="L74" s="60"/>
      <c r="M74" s="60"/>
      <c r="N74" s="60"/>
      <c r="O74" s="33"/>
      <c r="P74" s="33"/>
      <c r="Q74" s="33"/>
    </row>
    <row r="75" spans="1:17" s="67" customFormat="1" ht="69.95" customHeight="1">
      <c r="A75" s="13"/>
      <c r="B75" s="14"/>
      <c r="C75" s="241" t="s">
        <v>636</v>
      </c>
      <c r="D75" s="241"/>
      <c r="E75" s="241"/>
      <c r="F75" s="241"/>
      <c r="G75" s="241"/>
      <c r="H75" s="242"/>
      <c r="I75" s="265" t="s">
        <v>637</v>
      </c>
      <c r="J75" s="210">
        <v>19</v>
      </c>
      <c r="K75" s="60"/>
      <c r="L75" s="60"/>
      <c r="M75" s="60"/>
      <c r="N75" s="60"/>
      <c r="O75" s="33"/>
      <c r="P75" s="33"/>
      <c r="Q75" s="33"/>
    </row>
    <row r="76" spans="1:17" s="67" customFormat="1" ht="69.95" customHeight="1">
      <c r="A76" s="13"/>
      <c r="B76" s="68"/>
      <c r="C76" s="333" t="s">
        <v>638</v>
      </c>
      <c r="D76" s="334"/>
      <c r="E76" s="334"/>
      <c r="F76" s="334"/>
      <c r="G76" s="334"/>
      <c r="H76" s="335"/>
      <c r="I76" s="302"/>
      <c r="J76" s="211">
        <v>0</v>
      </c>
      <c r="K76" s="60"/>
      <c r="L76" s="60"/>
      <c r="M76" s="60"/>
      <c r="N76" s="60"/>
      <c r="O76" s="33"/>
      <c r="P76" s="33"/>
      <c r="Q76" s="33"/>
    </row>
    <row r="77" spans="1:17" s="72" customFormat="1">
      <c r="A77" s="13"/>
      <c r="B77" s="30"/>
      <c r="C77" s="30"/>
      <c r="D77" s="30"/>
      <c r="E77" s="30"/>
      <c r="F77" s="30"/>
      <c r="G77" s="30"/>
      <c r="H77" s="201"/>
      <c r="I77" s="201"/>
      <c r="J77" s="70"/>
      <c r="K77" s="71"/>
      <c r="L77" s="71"/>
      <c r="M77" s="71"/>
      <c r="N77" s="71"/>
      <c r="O77" s="33"/>
      <c r="P77" s="33"/>
      <c r="Q77" s="33"/>
    </row>
    <row r="78" spans="1:17" ht="36" customHeight="1">
      <c r="A78" s="95"/>
      <c r="B78" s="30"/>
      <c r="C78" s="30"/>
      <c r="D78" s="30"/>
      <c r="E78" s="30"/>
      <c r="F78" s="30"/>
      <c r="G78" s="30"/>
      <c r="H78" s="201"/>
      <c r="I78" s="201"/>
      <c r="J78" s="96" t="s">
        <v>639</v>
      </c>
      <c r="K78" s="60"/>
      <c r="L78" s="60"/>
      <c r="M78" s="60"/>
      <c r="N78" s="60"/>
      <c r="O78" s="33"/>
      <c r="P78" s="33"/>
      <c r="Q78" s="33"/>
    </row>
    <row r="79" spans="1:17" ht="6" customHeight="1">
      <c r="A79" s="13"/>
      <c r="B79" s="30"/>
      <c r="C79" s="30"/>
      <c r="D79" s="30"/>
      <c r="E79" s="30"/>
      <c r="F79" s="30"/>
      <c r="G79" s="30"/>
      <c r="H79" s="201"/>
      <c r="I79" s="201"/>
      <c r="K79" s="60"/>
      <c r="L79" s="60"/>
      <c r="M79" s="60"/>
      <c r="N79" s="60"/>
      <c r="O79" s="33"/>
      <c r="P79" s="33"/>
      <c r="Q79" s="33"/>
    </row>
    <row r="80" spans="1:17" s="72" customFormat="1" ht="27">
      <c r="A80" s="13"/>
      <c r="B80" s="30"/>
      <c r="C80" s="30"/>
      <c r="D80" s="30"/>
      <c r="E80" s="30"/>
      <c r="F80" s="30"/>
      <c r="G80" s="30"/>
      <c r="H80" s="201"/>
      <c r="I80" s="201"/>
      <c r="J80" s="98" t="s">
        <v>640</v>
      </c>
      <c r="K80" s="212">
        <v>15</v>
      </c>
      <c r="L80" s="71"/>
      <c r="M80" s="71"/>
      <c r="N80" s="71"/>
      <c r="O80" s="33"/>
      <c r="P80" s="33"/>
      <c r="Q80" s="33"/>
    </row>
    <row r="81" spans="1:17" s="67" customFormat="1" ht="94.5">
      <c r="A81" s="13"/>
      <c r="B81" s="30"/>
      <c r="C81" s="57"/>
      <c r="D81" s="57"/>
      <c r="E81" s="57"/>
      <c r="F81" s="57"/>
      <c r="G81" s="57"/>
      <c r="H81" s="73"/>
      <c r="I81" s="73"/>
      <c r="J81" s="98" t="s">
        <v>641</v>
      </c>
      <c r="K81" s="213">
        <v>0</v>
      </c>
      <c r="L81" s="60"/>
      <c r="M81" s="60"/>
      <c r="N81" s="60"/>
      <c r="O81" s="33"/>
      <c r="P81" s="33"/>
      <c r="Q81" s="33"/>
    </row>
    <row r="82" spans="1:17" s="67" customFormat="1" ht="40.5">
      <c r="A82" s="13"/>
      <c r="B82" s="30"/>
      <c r="C82" s="57"/>
      <c r="D82" s="57"/>
      <c r="E82" s="57"/>
      <c r="F82" s="57"/>
      <c r="G82" s="57"/>
      <c r="H82" s="73"/>
      <c r="I82" s="73"/>
      <c r="J82" s="98" t="s">
        <v>642</v>
      </c>
      <c r="K82" s="212">
        <v>0</v>
      </c>
      <c r="L82" s="71"/>
      <c r="M82" s="71"/>
      <c r="N82" s="71"/>
      <c r="O82" s="33"/>
      <c r="P82" s="33"/>
      <c r="Q82" s="33"/>
    </row>
    <row r="83" spans="1:17" s="72" customFormat="1" ht="54">
      <c r="A83" s="13"/>
      <c r="B83" s="30"/>
      <c r="C83" s="30"/>
      <c r="D83" s="30"/>
      <c r="E83" s="30"/>
      <c r="F83" s="30"/>
      <c r="G83" s="30"/>
      <c r="H83" s="201"/>
      <c r="I83" s="201"/>
      <c r="J83" s="98" t="s">
        <v>643</v>
      </c>
      <c r="K83" s="213">
        <v>0</v>
      </c>
      <c r="L83" s="60"/>
      <c r="M83" s="60"/>
      <c r="N83" s="60"/>
      <c r="O83" s="33"/>
      <c r="P83" s="33"/>
      <c r="Q83" s="33"/>
    </row>
    <row r="84" spans="1:17" s="67" customFormat="1" ht="94.5">
      <c r="A84" s="13"/>
      <c r="B84" s="30"/>
      <c r="C84" s="57"/>
      <c r="D84" s="57"/>
      <c r="E84" s="57"/>
      <c r="F84" s="57"/>
      <c r="G84" s="57"/>
      <c r="H84" s="73"/>
      <c r="I84" s="73"/>
      <c r="J84" s="98" t="s">
        <v>644</v>
      </c>
      <c r="K84" s="212">
        <v>0</v>
      </c>
      <c r="L84" s="71"/>
      <c r="M84" s="71"/>
      <c r="N84" s="71"/>
      <c r="O84" s="33"/>
      <c r="P84" s="33"/>
      <c r="Q84" s="33"/>
    </row>
    <row r="85" spans="1:17" s="72" customFormat="1">
      <c r="A85" s="13"/>
      <c r="B85" s="30"/>
      <c r="C85" s="30"/>
      <c r="D85" s="30"/>
      <c r="E85" s="30"/>
      <c r="F85" s="30"/>
      <c r="G85" s="30"/>
      <c r="H85" s="201"/>
      <c r="I85" s="201"/>
      <c r="J85" s="70"/>
      <c r="K85" s="71"/>
      <c r="L85" s="71"/>
      <c r="M85" s="71"/>
      <c r="N85" s="71"/>
      <c r="O85" s="33"/>
      <c r="P85" s="33"/>
      <c r="Q85" s="33"/>
    </row>
    <row r="86" spans="1:17" s="67" customFormat="1">
      <c r="A86" s="13"/>
      <c r="B86" s="68"/>
      <c r="C86" s="57"/>
      <c r="D86" s="57"/>
      <c r="E86" s="57"/>
      <c r="F86" s="57"/>
      <c r="G86" s="57"/>
      <c r="H86" s="73"/>
      <c r="I86" s="73"/>
      <c r="J86" s="70"/>
      <c r="K86" s="74"/>
      <c r="L86" s="74"/>
      <c r="M86" s="74"/>
      <c r="N86" s="74"/>
      <c r="O86" s="33"/>
      <c r="P86" s="33"/>
      <c r="Q86" s="33"/>
    </row>
    <row r="87" spans="1:17" s="72" customFormat="1">
      <c r="A87" s="13"/>
      <c r="B87" s="111"/>
      <c r="C87" s="16"/>
      <c r="D87" s="16"/>
      <c r="E87" s="117"/>
      <c r="F87" s="117"/>
      <c r="G87" s="117"/>
      <c r="H87" s="118"/>
      <c r="I87" s="118"/>
      <c r="J87" s="70"/>
      <c r="K87" s="71"/>
      <c r="L87" s="71"/>
      <c r="M87" s="71"/>
      <c r="N87" s="71"/>
      <c r="O87" s="33"/>
      <c r="P87" s="33"/>
      <c r="Q87" s="33"/>
    </row>
    <row r="88" spans="1:17" s="72" customFormat="1">
      <c r="A88" s="13"/>
      <c r="B88" s="30" t="s">
        <v>645</v>
      </c>
      <c r="C88" s="86"/>
      <c r="D88" s="86"/>
      <c r="E88" s="86"/>
      <c r="F88" s="86"/>
      <c r="G88" s="201"/>
      <c r="H88" s="201"/>
      <c r="I88" s="201"/>
      <c r="J88" s="87"/>
      <c r="K88" s="88"/>
      <c r="L88" s="88"/>
      <c r="M88" s="88"/>
      <c r="N88" s="88"/>
      <c r="O88" s="33"/>
      <c r="P88" s="33"/>
      <c r="Q88" s="33"/>
    </row>
    <row r="89" spans="1:17">
      <c r="A89" s="13"/>
      <c r="B89" s="30"/>
      <c r="C89" s="30"/>
      <c r="D89" s="30"/>
      <c r="E89" s="30"/>
      <c r="F89" s="30"/>
      <c r="G89" s="30"/>
      <c r="H89" s="201"/>
      <c r="I89" s="201"/>
      <c r="K89" s="88"/>
      <c r="L89" s="88"/>
      <c r="M89" s="88"/>
      <c r="N89" s="88"/>
      <c r="O89" s="33"/>
      <c r="P89" s="33"/>
      <c r="Q89" s="33"/>
    </row>
    <row r="90" spans="1:17">
      <c r="A90" s="13"/>
      <c r="B90" s="30"/>
      <c r="C90" s="16"/>
      <c r="D90" s="16"/>
      <c r="F90" s="16"/>
      <c r="G90" s="16"/>
      <c r="H90" s="58"/>
      <c r="I90" s="58"/>
      <c r="J90" s="61" t="s">
        <v>41</v>
      </c>
      <c r="K90" s="60"/>
      <c r="L90" s="60"/>
      <c r="M90" s="60"/>
      <c r="N90" s="60"/>
      <c r="O90" s="33"/>
      <c r="P90" s="33"/>
      <c r="Q90" s="33"/>
    </row>
    <row r="91" spans="1:17">
      <c r="A91" s="13"/>
      <c r="B91" s="14"/>
      <c r="C91" s="16"/>
      <c r="D91" s="16"/>
      <c r="F91" s="16"/>
      <c r="G91" s="16"/>
      <c r="H91" s="58"/>
      <c r="I91" s="62" t="s">
        <v>42</v>
      </c>
      <c r="J91" s="63"/>
      <c r="K91" s="60"/>
      <c r="L91" s="60"/>
      <c r="M91" s="60"/>
      <c r="N91" s="60"/>
      <c r="O91" s="33"/>
      <c r="P91" s="33"/>
      <c r="Q91" s="33"/>
    </row>
    <row r="92" spans="1:17" s="67" customFormat="1" ht="57">
      <c r="A92" s="13"/>
      <c r="B92" s="111"/>
      <c r="C92" s="236" t="s">
        <v>646</v>
      </c>
      <c r="D92" s="239"/>
      <c r="E92" s="239"/>
      <c r="F92" s="239"/>
      <c r="G92" s="239"/>
      <c r="H92" s="240"/>
      <c r="I92" s="120" t="s">
        <v>647</v>
      </c>
      <c r="J92" s="112" t="s">
        <v>143</v>
      </c>
      <c r="K92" s="60"/>
      <c r="L92" s="60"/>
      <c r="M92" s="60"/>
      <c r="N92" s="60"/>
      <c r="O92" s="33"/>
      <c r="P92" s="33"/>
      <c r="Q92" s="33"/>
    </row>
    <row r="93" spans="1:17" s="72" customFormat="1">
      <c r="A93" s="13"/>
      <c r="B93" s="30"/>
      <c r="C93" s="30"/>
      <c r="D93" s="30"/>
      <c r="E93" s="30"/>
      <c r="F93" s="30"/>
      <c r="G93" s="30"/>
      <c r="H93" s="201"/>
      <c r="I93" s="201"/>
      <c r="J93" s="70"/>
      <c r="K93" s="60"/>
      <c r="L93" s="60"/>
      <c r="M93" s="60"/>
      <c r="N93" s="60"/>
      <c r="O93" s="33"/>
      <c r="P93" s="33"/>
      <c r="Q93" s="33"/>
    </row>
    <row r="94" spans="1:17" s="67" customFormat="1">
      <c r="A94" s="13"/>
      <c r="B94" s="68"/>
      <c r="C94" s="57"/>
      <c r="D94" s="57"/>
      <c r="E94" s="57"/>
      <c r="F94" s="57"/>
      <c r="G94" s="57"/>
      <c r="H94" s="73"/>
      <c r="I94" s="73"/>
      <c r="J94" s="70"/>
      <c r="K94" s="74"/>
      <c r="L94" s="74"/>
      <c r="M94" s="74"/>
      <c r="N94" s="74"/>
      <c r="O94" s="33"/>
      <c r="P94" s="33"/>
      <c r="Q94" s="33"/>
    </row>
    <row r="95" spans="1:17" s="72" customFormat="1">
      <c r="A95" s="13"/>
      <c r="B95" s="14"/>
      <c r="C95" s="16"/>
      <c r="D95" s="16"/>
      <c r="E95" s="16"/>
      <c r="F95" s="16"/>
      <c r="G95" s="16"/>
      <c r="H95" s="58"/>
      <c r="I95" s="58"/>
      <c r="J95" s="87"/>
      <c r="K95" s="88"/>
      <c r="L95" s="88"/>
      <c r="M95" s="88"/>
      <c r="N95" s="88"/>
      <c r="O95" s="33"/>
      <c r="P95" s="33"/>
      <c r="Q95" s="33"/>
    </row>
    <row r="96" spans="1:17">
      <c r="A96" s="13"/>
      <c r="B96" s="30" t="s">
        <v>146</v>
      </c>
      <c r="C96" s="30"/>
      <c r="D96" s="30"/>
      <c r="E96" s="30"/>
      <c r="F96" s="30"/>
      <c r="G96" s="30"/>
      <c r="H96" s="201"/>
      <c r="I96" s="201"/>
      <c r="J96" s="121"/>
      <c r="K96" s="122"/>
      <c r="L96" s="122"/>
      <c r="M96" s="122"/>
      <c r="N96" s="122"/>
      <c r="O96" s="33"/>
      <c r="P96" s="33"/>
      <c r="Q96" s="33"/>
    </row>
    <row r="97" spans="1:17">
      <c r="A97" s="13"/>
      <c r="B97" s="30"/>
      <c r="C97" s="30"/>
      <c r="D97" s="30"/>
      <c r="E97" s="30"/>
      <c r="F97" s="30"/>
      <c r="G97" s="30"/>
      <c r="H97" s="201"/>
      <c r="I97" s="201"/>
      <c r="K97" s="60"/>
      <c r="L97" s="60"/>
      <c r="M97" s="60"/>
      <c r="N97" s="97"/>
      <c r="O97" s="33"/>
      <c r="P97" s="33"/>
      <c r="Q97" s="33"/>
    </row>
    <row r="98" spans="1:17" ht="27">
      <c r="A98" s="13"/>
      <c r="B98" s="30"/>
      <c r="C98" s="16"/>
      <c r="D98" s="16"/>
      <c r="F98" s="16"/>
      <c r="G98" s="16"/>
      <c r="H98" s="58"/>
      <c r="I98" s="58"/>
      <c r="J98" s="61" t="s">
        <v>41</v>
      </c>
      <c r="K98" s="61" t="s">
        <v>648</v>
      </c>
      <c r="L98" s="61" t="s">
        <v>160</v>
      </c>
      <c r="M98" s="61" t="s">
        <v>161</v>
      </c>
      <c r="N98" s="61" t="s">
        <v>162</v>
      </c>
      <c r="O98" s="33"/>
      <c r="P98" s="33"/>
      <c r="Q98" s="33"/>
    </row>
    <row r="99" spans="1:17">
      <c r="A99" s="13"/>
      <c r="B99" s="14"/>
      <c r="C99" s="16"/>
      <c r="D99" s="16"/>
      <c r="F99" s="16"/>
      <c r="G99" s="16"/>
      <c r="H99" s="58"/>
      <c r="I99" s="62" t="s">
        <v>42</v>
      </c>
      <c r="J99" s="63"/>
      <c r="K99" s="64"/>
      <c r="L99" s="64"/>
      <c r="M99" s="64"/>
      <c r="N99" s="64"/>
      <c r="O99" s="33"/>
      <c r="P99" s="33"/>
      <c r="Q99" s="33"/>
    </row>
    <row r="100" spans="1:17" s="67" customFormat="1" ht="20.25" customHeight="1" thickBot="1">
      <c r="A100" s="13"/>
      <c r="B100" s="105"/>
      <c r="C100" s="280" t="s">
        <v>147</v>
      </c>
      <c r="D100" s="280"/>
      <c r="E100" s="280"/>
      <c r="F100" s="280"/>
      <c r="G100" s="241" t="s">
        <v>148</v>
      </c>
      <c r="H100" s="241"/>
      <c r="I100" s="311" t="s">
        <v>649</v>
      </c>
      <c r="J100" s="123">
        <v>1</v>
      </c>
      <c r="K100" s="124">
        <v>0</v>
      </c>
      <c r="L100" s="124">
        <v>0</v>
      </c>
      <c r="M100" s="124">
        <v>1</v>
      </c>
      <c r="N100" s="124">
        <v>0</v>
      </c>
      <c r="O100" s="33"/>
      <c r="P100" s="33"/>
      <c r="Q100" s="33"/>
    </row>
    <row r="101" spans="1:17" s="67" customFormat="1" ht="20.25" customHeight="1" thickBot="1">
      <c r="A101" s="13"/>
      <c r="B101" s="105"/>
      <c r="C101" s="275"/>
      <c r="D101" s="275"/>
      <c r="E101" s="275"/>
      <c r="F101" s="275"/>
      <c r="G101" s="280" t="s">
        <v>150</v>
      </c>
      <c r="H101" s="284"/>
      <c r="I101" s="312"/>
      <c r="J101" s="125">
        <v>0</v>
      </c>
      <c r="K101" s="126">
        <v>0</v>
      </c>
      <c r="L101" s="126">
        <v>0</v>
      </c>
      <c r="M101" s="126">
        <v>0</v>
      </c>
      <c r="N101" s="126">
        <v>0</v>
      </c>
      <c r="O101" s="33"/>
      <c r="P101" s="33"/>
      <c r="Q101" s="33"/>
    </row>
    <row r="102" spans="1:17" s="67" customFormat="1" ht="20.25" customHeight="1" thickBot="1">
      <c r="A102" s="13"/>
      <c r="B102" s="105"/>
      <c r="C102" s="275" t="s">
        <v>151</v>
      </c>
      <c r="D102" s="276"/>
      <c r="E102" s="276"/>
      <c r="F102" s="276"/>
      <c r="G102" s="277" t="s">
        <v>148</v>
      </c>
      <c r="H102" s="278"/>
      <c r="I102" s="312"/>
      <c r="J102" s="127">
        <v>9</v>
      </c>
      <c r="K102" s="128">
        <v>4</v>
      </c>
      <c r="L102" s="128">
        <v>0</v>
      </c>
      <c r="M102" s="128">
        <v>5</v>
      </c>
      <c r="N102" s="128">
        <v>0</v>
      </c>
      <c r="O102" s="33"/>
      <c r="P102" s="33"/>
      <c r="Q102" s="33"/>
    </row>
    <row r="103" spans="1:17" s="67" customFormat="1" ht="20.25" customHeight="1" thickBot="1">
      <c r="A103" s="13"/>
      <c r="B103" s="105"/>
      <c r="C103" s="276"/>
      <c r="D103" s="276"/>
      <c r="E103" s="276"/>
      <c r="F103" s="276"/>
      <c r="G103" s="280" t="s">
        <v>150</v>
      </c>
      <c r="H103" s="284"/>
      <c r="I103" s="312"/>
      <c r="J103" s="125">
        <v>0</v>
      </c>
      <c r="K103" s="126">
        <v>0</v>
      </c>
      <c r="L103" s="126">
        <v>0</v>
      </c>
      <c r="M103" s="126">
        <v>0</v>
      </c>
      <c r="N103" s="126">
        <v>0</v>
      </c>
      <c r="O103" s="33"/>
      <c r="P103" s="33"/>
      <c r="Q103" s="33"/>
    </row>
    <row r="104" spans="1:17" s="67" customFormat="1" ht="20.25" customHeight="1" thickBot="1">
      <c r="A104" s="13"/>
      <c r="B104" s="105"/>
      <c r="C104" s="275" t="s">
        <v>152</v>
      </c>
      <c r="D104" s="276"/>
      <c r="E104" s="276"/>
      <c r="F104" s="276"/>
      <c r="G104" s="277" t="s">
        <v>148</v>
      </c>
      <c r="H104" s="278"/>
      <c r="I104" s="312"/>
      <c r="J104" s="127">
        <v>1</v>
      </c>
      <c r="K104" s="128">
        <v>1</v>
      </c>
      <c r="L104" s="128">
        <v>0</v>
      </c>
      <c r="M104" s="128">
        <v>0</v>
      </c>
      <c r="N104" s="128">
        <v>0</v>
      </c>
      <c r="O104" s="33"/>
      <c r="P104" s="33"/>
      <c r="Q104" s="33"/>
    </row>
    <row r="105" spans="1:17" s="67" customFormat="1" ht="20.25" customHeight="1" thickBot="1">
      <c r="A105" s="13"/>
      <c r="B105" s="105"/>
      <c r="C105" s="276"/>
      <c r="D105" s="276"/>
      <c r="E105" s="276"/>
      <c r="F105" s="276"/>
      <c r="G105" s="280" t="s">
        <v>150</v>
      </c>
      <c r="H105" s="284"/>
      <c r="I105" s="312"/>
      <c r="J105" s="125">
        <v>0</v>
      </c>
      <c r="K105" s="126">
        <v>0</v>
      </c>
      <c r="L105" s="126">
        <v>0</v>
      </c>
      <c r="M105" s="126">
        <v>0</v>
      </c>
      <c r="N105" s="126">
        <v>0</v>
      </c>
      <c r="O105" s="33"/>
      <c r="P105" s="33"/>
      <c r="Q105" s="33"/>
    </row>
    <row r="106" spans="1:17" s="67" customFormat="1" ht="20.25" customHeight="1" thickBot="1">
      <c r="A106" s="13"/>
      <c r="B106" s="105"/>
      <c r="C106" s="275" t="s">
        <v>153</v>
      </c>
      <c r="D106" s="276"/>
      <c r="E106" s="276"/>
      <c r="F106" s="276"/>
      <c r="G106" s="277" t="s">
        <v>148</v>
      </c>
      <c r="H106" s="278"/>
      <c r="I106" s="312"/>
      <c r="J106" s="127">
        <v>1</v>
      </c>
      <c r="K106" s="128">
        <v>1</v>
      </c>
      <c r="L106" s="128">
        <v>0</v>
      </c>
      <c r="M106" s="128">
        <v>0</v>
      </c>
      <c r="N106" s="128">
        <v>0</v>
      </c>
      <c r="O106" s="33"/>
      <c r="P106" s="33"/>
      <c r="Q106" s="33"/>
    </row>
    <row r="107" spans="1:17" s="67" customFormat="1" ht="20.25" customHeight="1" thickBot="1">
      <c r="A107" s="13"/>
      <c r="B107" s="68"/>
      <c r="C107" s="276"/>
      <c r="D107" s="276"/>
      <c r="E107" s="276"/>
      <c r="F107" s="276"/>
      <c r="G107" s="280" t="s">
        <v>150</v>
      </c>
      <c r="H107" s="284"/>
      <c r="I107" s="312"/>
      <c r="J107" s="125">
        <v>0</v>
      </c>
      <c r="K107" s="126">
        <v>0</v>
      </c>
      <c r="L107" s="126">
        <v>0</v>
      </c>
      <c r="M107" s="126">
        <v>0</v>
      </c>
      <c r="N107" s="126">
        <v>0</v>
      </c>
      <c r="O107" s="33"/>
      <c r="P107" s="33"/>
      <c r="Q107" s="33"/>
    </row>
    <row r="108" spans="1:17" s="67" customFormat="1" ht="20.25" customHeight="1" thickBot="1">
      <c r="A108" s="13"/>
      <c r="B108" s="68"/>
      <c r="C108" s="275" t="s">
        <v>154</v>
      </c>
      <c r="D108" s="276"/>
      <c r="E108" s="276"/>
      <c r="F108" s="276"/>
      <c r="G108" s="277" t="s">
        <v>148</v>
      </c>
      <c r="H108" s="278"/>
      <c r="I108" s="312"/>
      <c r="J108" s="127">
        <v>0</v>
      </c>
      <c r="K108" s="128"/>
      <c r="L108" s="128"/>
      <c r="M108" s="128"/>
      <c r="N108" s="128"/>
      <c r="O108" s="33"/>
      <c r="P108" s="33"/>
      <c r="Q108" s="33"/>
    </row>
    <row r="109" spans="1:17" s="67" customFormat="1" ht="20.25" customHeight="1" thickBot="1">
      <c r="A109" s="13"/>
      <c r="B109" s="68"/>
      <c r="C109" s="276"/>
      <c r="D109" s="276"/>
      <c r="E109" s="276"/>
      <c r="F109" s="276"/>
      <c r="G109" s="280" t="s">
        <v>150</v>
      </c>
      <c r="H109" s="284"/>
      <c r="I109" s="312"/>
      <c r="J109" s="125">
        <v>0</v>
      </c>
      <c r="K109" s="126"/>
      <c r="L109" s="126"/>
      <c r="M109" s="126"/>
      <c r="N109" s="126"/>
      <c r="O109" s="33"/>
      <c r="P109" s="33"/>
      <c r="Q109" s="33"/>
    </row>
    <row r="110" spans="1:17" s="67" customFormat="1" ht="20.25" customHeight="1" thickBot="1">
      <c r="A110" s="13"/>
      <c r="B110" s="68"/>
      <c r="C110" s="275" t="s">
        <v>155</v>
      </c>
      <c r="D110" s="276"/>
      <c r="E110" s="276"/>
      <c r="F110" s="276"/>
      <c r="G110" s="277" t="s">
        <v>148</v>
      </c>
      <c r="H110" s="278"/>
      <c r="I110" s="312"/>
      <c r="J110" s="127">
        <v>0</v>
      </c>
      <c r="K110" s="128"/>
      <c r="L110" s="128"/>
      <c r="M110" s="128"/>
      <c r="N110" s="128"/>
      <c r="O110" s="33"/>
      <c r="P110" s="33"/>
      <c r="Q110" s="33"/>
    </row>
    <row r="111" spans="1:17" s="67" customFormat="1" ht="20.25" customHeight="1" thickBot="1">
      <c r="A111" s="13"/>
      <c r="B111" s="68"/>
      <c r="C111" s="276"/>
      <c r="D111" s="276"/>
      <c r="E111" s="276"/>
      <c r="F111" s="276"/>
      <c r="G111" s="280" t="s">
        <v>150</v>
      </c>
      <c r="H111" s="284"/>
      <c r="I111" s="312"/>
      <c r="J111" s="125">
        <v>0</v>
      </c>
      <c r="K111" s="126"/>
      <c r="L111" s="126"/>
      <c r="M111" s="126"/>
      <c r="N111" s="126"/>
      <c r="O111" s="33"/>
      <c r="P111" s="33"/>
      <c r="Q111" s="33"/>
    </row>
    <row r="112" spans="1:17" s="67" customFormat="1" ht="20.25" customHeight="1" thickBot="1">
      <c r="A112" s="13"/>
      <c r="B112" s="68"/>
      <c r="C112" s="275" t="s">
        <v>156</v>
      </c>
      <c r="D112" s="276"/>
      <c r="E112" s="276"/>
      <c r="F112" s="276"/>
      <c r="G112" s="277" t="s">
        <v>148</v>
      </c>
      <c r="H112" s="278"/>
      <c r="I112" s="312"/>
      <c r="J112" s="127">
        <v>0</v>
      </c>
      <c r="K112" s="128"/>
      <c r="L112" s="128"/>
      <c r="M112" s="128"/>
      <c r="N112" s="128"/>
      <c r="O112" s="33"/>
      <c r="P112" s="33"/>
      <c r="Q112" s="33"/>
    </row>
    <row r="113" spans="1:17" s="67" customFormat="1" ht="20.25" customHeight="1" thickBot="1">
      <c r="A113" s="13"/>
      <c r="B113" s="68"/>
      <c r="C113" s="276"/>
      <c r="D113" s="276"/>
      <c r="E113" s="276"/>
      <c r="F113" s="276"/>
      <c r="G113" s="280" t="s">
        <v>150</v>
      </c>
      <c r="H113" s="284"/>
      <c r="I113" s="312"/>
      <c r="J113" s="125">
        <v>0</v>
      </c>
      <c r="K113" s="126"/>
      <c r="L113" s="126"/>
      <c r="M113" s="126"/>
      <c r="N113" s="126"/>
      <c r="O113" s="33"/>
      <c r="P113" s="33"/>
      <c r="Q113" s="33"/>
    </row>
    <row r="114" spans="1:17" s="67" customFormat="1" ht="20.25" customHeight="1" thickBot="1">
      <c r="A114" s="13"/>
      <c r="B114" s="68"/>
      <c r="C114" s="275" t="s">
        <v>157</v>
      </c>
      <c r="D114" s="276"/>
      <c r="E114" s="276"/>
      <c r="F114" s="276"/>
      <c r="G114" s="277" t="s">
        <v>148</v>
      </c>
      <c r="H114" s="278"/>
      <c r="I114" s="312"/>
      <c r="J114" s="127">
        <v>0</v>
      </c>
      <c r="K114" s="128"/>
      <c r="L114" s="128"/>
      <c r="M114" s="128"/>
      <c r="N114" s="128"/>
      <c r="O114" s="33"/>
      <c r="P114" s="33"/>
      <c r="Q114" s="33"/>
    </row>
    <row r="115" spans="1:17" s="67" customFormat="1" ht="20.25" customHeight="1" thickBot="1">
      <c r="A115" s="13"/>
      <c r="B115" s="68"/>
      <c r="C115" s="276"/>
      <c r="D115" s="276"/>
      <c r="E115" s="276"/>
      <c r="F115" s="276"/>
      <c r="G115" s="280" t="s">
        <v>150</v>
      </c>
      <c r="H115" s="284"/>
      <c r="I115" s="312"/>
      <c r="J115" s="125">
        <v>0</v>
      </c>
      <c r="K115" s="126"/>
      <c r="L115" s="126"/>
      <c r="M115" s="126"/>
      <c r="N115" s="126"/>
      <c r="O115" s="33"/>
      <c r="P115" s="33"/>
      <c r="Q115" s="33"/>
    </row>
    <row r="116" spans="1:17" s="67" customFormat="1" ht="20.25" customHeight="1" thickBot="1">
      <c r="A116" s="13"/>
      <c r="B116" s="68"/>
      <c r="C116" s="275" t="s">
        <v>158</v>
      </c>
      <c r="D116" s="276"/>
      <c r="E116" s="276"/>
      <c r="F116" s="276"/>
      <c r="G116" s="277" t="s">
        <v>148</v>
      </c>
      <c r="H116" s="278"/>
      <c r="I116" s="312"/>
      <c r="J116" s="127">
        <v>0</v>
      </c>
      <c r="K116" s="128"/>
      <c r="L116" s="128"/>
      <c r="M116" s="128"/>
      <c r="N116" s="128"/>
      <c r="O116" s="33"/>
      <c r="P116" s="33"/>
      <c r="Q116" s="33"/>
    </row>
    <row r="117" spans="1:17" s="67" customFormat="1" ht="20.25" customHeight="1">
      <c r="A117" s="13"/>
      <c r="B117" s="68"/>
      <c r="C117" s="308"/>
      <c r="D117" s="308"/>
      <c r="E117" s="308"/>
      <c r="F117" s="308"/>
      <c r="G117" s="241" t="s">
        <v>150</v>
      </c>
      <c r="H117" s="242"/>
      <c r="I117" s="313"/>
      <c r="J117" s="129">
        <v>0</v>
      </c>
      <c r="K117" s="130"/>
      <c r="L117" s="130"/>
      <c r="M117" s="130"/>
      <c r="N117" s="130"/>
      <c r="O117" s="33"/>
      <c r="P117" s="33"/>
      <c r="Q117" s="33"/>
    </row>
    <row r="118" spans="1:17" s="72" customFormat="1">
      <c r="A118" s="13"/>
      <c r="B118" s="30"/>
      <c r="C118" s="30"/>
      <c r="D118" s="30"/>
      <c r="E118" s="30"/>
      <c r="F118" s="30"/>
      <c r="G118" s="30"/>
      <c r="H118" s="201"/>
      <c r="I118" s="201"/>
      <c r="J118" s="70"/>
      <c r="K118" s="71"/>
      <c r="L118" s="71"/>
      <c r="M118" s="71"/>
      <c r="N118" s="71"/>
      <c r="O118" s="33"/>
      <c r="P118" s="33"/>
      <c r="Q118" s="33"/>
    </row>
    <row r="119" spans="1:17" s="72" customFormat="1">
      <c r="A119" s="13"/>
      <c r="B119" s="68"/>
      <c r="C119" s="16"/>
      <c r="D119" s="16"/>
      <c r="E119" s="16"/>
      <c r="F119" s="16"/>
      <c r="G119" s="16"/>
      <c r="H119" s="58"/>
      <c r="I119" s="58"/>
      <c r="J119" s="134"/>
      <c r="K119" s="88"/>
      <c r="L119" s="88"/>
      <c r="M119" s="88"/>
      <c r="N119" s="88"/>
      <c r="O119" s="33"/>
      <c r="P119" s="33"/>
      <c r="Q119" s="33"/>
    </row>
    <row r="120" spans="1:17" s="72" customFormat="1">
      <c r="A120" s="13"/>
      <c r="B120" s="68"/>
      <c r="C120" s="16"/>
      <c r="D120" s="16"/>
      <c r="E120" s="16"/>
      <c r="F120" s="16"/>
      <c r="G120" s="16"/>
      <c r="H120" s="58"/>
      <c r="I120" s="58"/>
      <c r="J120" s="134"/>
      <c r="K120" s="88"/>
      <c r="L120" s="88"/>
      <c r="M120" s="88"/>
      <c r="N120" s="88"/>
      <c r="O120" s="33"/>
      <c r="P120" s="33"/>
      <c r="Q120" s="33"/>
    </row>
    <row r="121" spans="1:17" s="72" customFormat="1">
      <c r="A121" s="13"/>
      <c r="B121" s="30" t="s">
        <v>163</v>
      </c>
      <c r="C121" s="30"/>
      <c r="D121" s="30"/>
      <c r="E121" s="30"/>
      <c r="F121" s="30"/>
      <c r="G121" s="30"/>
      <c r="H121" s="201"/>
      <c r="I121" s="201"/>
      <c r="J121" s="134"/>
      <c r="K121" s="88"/>
      <c r="L121" s="88"/>
      <c r="M121" s="88"/>
      <c r="N121" s="88"/>
      <c r="O121" s="33"/>
      <c r="P121" s="33"/>
      <c r="Q121" s="33"/>
    </row>
    <row r="122" spans="1:17">
      <c r="A122" s="13"/>
      <c r="B122" s="30"/>
      <c r="C122" s="30"/>
      <c r="D122" s="30"/>
      <c r="E122" s="30"/>
      <c r="F122" s="30"/>
      <c r="G122" s="30"/>
      <c r="H122" s="201"/>
      <c r="I122" s="201"/>
      <c r="K122" s="88"/>
      <c r="L122" s="88"/>
      <c r="M122" s="88"/>
      <c r="N122" s="88"/>
      <c r="O122" s="33"/>
      <c r="P122" s="33"/>
      <c r="Q122" s="33"/>
    </row>
    <row r="123" spans="1:17">
      <c r="A123" s="13"/>
      <c r="B123" s="30"/>
      <c r="C123" s="16"/>
      <c r="D123" s="16"/>
      <c r="F123" s="16"/>
      <c r="G123" s="16"/>
      <c r="H123" s="58"/>
      <c r="I123" s="58"/>
      <c r="J123" s="61" t="s">
        <v>41</v>
      </c>
      <c r="K123" s="88"/>
      <c r="L123" s="88"/>
      <c r="M123" s="88"/>
      <c r="N123" s="88"/>
      <c r="O123" s="33"/>
      <c r="P123" s="33"/>
      <c r="Q123" s="33"/>
    </row>
    <row r="124" spans="1:17">
      <c r="A124" s="13"/>
      <c r="B124" s="14"/>
      <c r="C124" s="16"/>
      <c r="D124" s="16"/>
      <c r="F124" s="16"/>
      <c r="G124" s="16"/>
      <c r="H124" s="58"/>
      <c r="I124" s="62" t="s">
        <v>42</v>
      </c>
      <c r="J124" s="63"/>
      <c r="K124" s="88"/>
      <c r="L124" s="88"/>
      <c r="M124" s="88"/>
      <c r="N124" s="88"/>
      <c r="O124" s="33"/>
      <c r="P124" s="33"/>
      <c r="Q124" s="33"/>
    </row>
    <row r="125" spans="1:17" s="67" customFormat="1" ht="18" customHeight="1" thickBot="1">
      <c r="A125" s="13"/>
      <c r="B125" s="14"/>
      <c r="C125" s="280" t="s">
        <v>164</v>
      </c>
      <c r="D125" s="280"/>
      <c r="E125" s="280"/>
      <c r="F125" s="280"/>
      <c r="G125" s="280"/>
      <c r="H125" s="280"/>
      <c r="I125" s="246" t="s">
        <v>165</v>
      </c>
      <c r="J125" s="135" t="s">
        <v>143</v>
      </c>
      <c r="K125" s="88"/>
      <c r="L125" s="88"/>
      <c r="M125" s="88"/>
      <c r="N125" s="88"/>
      <c r="O125" s="33"/>
      <c r="P125" s="33"/>
      <c r="Q125" s="33"/>
    </row>
    <row r="126" spans="1:17" s="67" customFormat="1" ht="18" customHeight="1" thickBot="1">
      <c r="A126" s="13"/>
      <c r="B126" s="136"/>
      <c r="C126" s="277" t="s">
        <v>166</v>
      </c>
      <c r="D126" s="277"/>
      <c r="E126" s="277"/>
      <c r="F126" s="278"/>
      <c r="G126" s="275" t="s">
        <v>167</v>
      </c>
      <c r="H126" s="199" t="s">
        <v>168</v>
      </c>
      <c r="I126" s="247"/>
      <c r="J126" s="127">
        <v>0</v>
      </c>
      <c r="K126" s="88"/>
      <c r="L126" s="88"/>
      <c r="M126" s="88"/>
      <c r="N126" s="88"/>
      <c r="O126" s="33"/>
      <c r="P126" s="33"/>
      <c r="Q126" s="33"/>
    </row>
    <row r="127" spans="1:17" s="67" customFormat="1" ht="18" thickBot="1">
      <c r="A127" s="13"/>
      <c r="B127" s="136"/>
      <c r="C127" s="241"/>
      <c r="D127" s="241"/>
      <c r="E127" s="241"/>
      <c r="F127" s="242"/>
      <c r="G127" s="275"/>
      <c r="H127" s="198" t="s">
        <v>169</v>
      </c>
      <c r="I127" s="247"/>
      <c r="J127" s="125">
        <v>0</v>
      </c>
      <c r="K127" s="88"/>
      <c r="L127" s="88"/>
      <c r="M127" s="88"/>
      <c r="N127" s="88"/>
      <c r="O127" s="33"/>
      <c r="P127" s="33"/>
      <c r="Q127" s="33"/>
    </row>
    <row r="128" spans="1:17" s="67" customFormat="1" ht="18" thickBot="1">
      <c r="A128" s="13"/>
      <c r="B128" s="136"/>
      <c r="C128" s="241"/>
      <c r="D128" s="241"/>
      <c r="E128" s="241"/>
      <c r="F128" s="242"/>
      <c r="G128" s="275" t="s">
        <v>170</v>
      </c>
      <c r="H128" s="199" t="s">
        <v>168</v>
      </c>
      <c r="I128" s="247"/>
      <c r="J128" s="127">
        <v>0</v>
      </c>
      <c r="K128" s="88"/>
      <c r="L128" s="88"/>
      <c r="M128" s="88"/>
      <c r="N128" s="88"/>
      <c r="O128" s="33"/>
      <c r="P128" s="33"/>
      <c r="Q128" s="33"/>
    </row>
    <row r="129" spans="1:17" s="67" customFormat="1" ht="18" thickBot="1">
      <c r="A129" s="13"/>
      <c r="B129" s="136"/>
      <c r="C129" s="241"/>
      <c r="D129" s="241"/>
      <c r="E129" s="241"/>
      <c r="F129" s="242"/>
      <c r="G129" s="276"/>
      <c r="H129" s="198" t="s">
        <v>169</v>
      </c>
      <c r="I129" s="247"/>
      <c r="J129" s="125">
        <v>0</v>
      </c>
      <c r="K129" s="88"/>
      <c r="L129" s="88"/>
      <c r="M129" s="88"/>
      <c r="N129" s="88"/>
      <c r="O129" s="33"/>
      <c r="P129" s="33"/>
      <c r="Q129" s="33"/>
    </row>
    <row r="130" spans="1:17" s="67" customFormat="1" ht="18" thickBot="1">
      <c r="A130" s="13"/>
      <c r="B130" s="136"/>
      <c r="C130" s="241"/>
      <c r="D130" s="241"/>
      <c r="E130" s="241"/>
      <c r="F130" s="242"/>
      <c r="G130" s="275" t="s">
        <v>385</v>
      </c>
      <c r="H130" s="199" t="s">
        <v>168</v>
      </c>
      <c r="I130" s="247"/>
      <c r="J130" s="127">
        <v>0</v>
      </c>
      <c r="K130" s="88"/>
      <c r="L130" s="88"/>
      <c r="M130" s="88"/>
      <c r="N130" s="88"/>
      <c r="O130" s="33"/>
      <c r="P130" s="33"/>
      <c r="Q130" s="33"/>
    </row>
    <row r="131" spans="1:17" s="67" customFormat="1" ht="18" thickBot="1">
      <c r="A131" s="13"/>
      <c r="B131" s="136"/>
      <c r="C131" s="241"/>
      <c r="D131" s="241"/>
      <c r="E131" s="241"/>
      <c r="F131" s="242"/>
      <c r="G131" s="276"/>
      <c r="H131" s="198" t="s">
        <v>169</v>
      </c>
      <c r="I131" s="247"/>
      <c r="J131" s="125">
        <v>0</v>
      </c>
      <c r="K131" s="88"/>
      <c r="L131" s="88"/>
      <c r="M131" s="88"/>
      <c r="N131" s="88"/>
      <c r="O131" s="33"/>
      <c r="P131" s="33"/>
      <c r="Q131" s="33"/>
    </row>
    <row r="132" spans="1:17" s="67" customFormat="1" ht="18" thickBot="1">
      <c r="A132" s="13"/>
      <c r="B132" s="136"/>
      <c r="C132" s="241"/>
      <c r="D132" s="241"/>
      <c r="E132" s="241"/>
      <c r="F132" s="242"/>
      <c r="G132" s="309" t="s">
        <v>171</v>
      </c>
      <c r="H132" s="199" t="s">
        <v>168</v>
      </c>
      <c r="I132" s="247"/>
      <c r="J132" s="127">
        <v>0</v>
      </c>
      <c r="K132" s="88"/>
      <c r="L132" s="88"/>
      <c r="M132" s="88"/>
      <c r="N132" s="88"/>
      <c r="O132" s="33"/>
      <c r="P132" s="33"/>
      <c r="Q132" s="33"/>
    </row>
    <row r="133" spans="1:17" s="67" customFormat="1" ht="18" thickBot="1">
      <c r="A133" s="13"/>
      <c r="B133" s="136"/>
      <c r="C133" s="241"/>
      <c r="D133" s="241"/>
      <c r="E133" s="241"/>
      <c r="F133" s="242"/>
      <c r="G133" s="276"/>
      <c r="H133" s="198" t="s">
        <v>169</v>
      </c>
      <c r="I133" s="247"/>
      <c r="J133" s="125">
        <v>0</v>
      </c>
      <c r="K133" s="88"/>
      <c r="L133" s="88"/>
      <c r="M133" s="88"/>
      <c r="N133" s="88"/>
      <c r="O133" s="33"/>
      <c r="P133" s="33"/>
      <c r="Q133" s="33"/>
    </row>
    <row r="134" spans="1:17" s="67" customFormat="1" ht="18" thickBot="1">
      <c r="A134" s="13"/>
      <c r="B134" s="136"/>
      <c r="C134" s="241"/>
      <c r="D134" s="241"/>
      <c r="E134" s="241"/>
      <c r="F134" s="242"/>
      <c r="G134" s="275" t="s">
        <v>172</v>
      </c>
      <c r="H134" s="199" t="s">
        <v>168</v>
      </c>
      <c r="I134" s="247"/>
      <c r="J134" s="127">
        <v>0</v>
      </c>
      <c r="K134" s="88"/>
      <c r="L134" s="88"/>
      <c r="M134" s="88"/>
      <c r="N134" s="88"/>
      <c r="O134" s="33"/>
      <c r="P134" s="33"/>
      <c r="Q134" s="33"/>
    </row>
    <row r="135" spans="1:17" s="67" customFormat="1" ht="18" thickBot="1">
      <c r="A135" s="13"/>
      <c r="B135" s="136"/>
      <c r="C135" s="241"/>
      <c r="D135" s="241"/>
      <c r="E135" s="241"/>
      <c r="F135" s="242"/>
      <c r="G135" s="276"/>
      <c r="H135" s="198" t="s">
        <v>169</v>
      </c>
      <c r="I135" s="247"/>
      <c r="J135" s="125">
        <v>0</v>
      </c>
      <c r="K135" s="88"/>
      <c r="L135" s="88"/>
      <c r="M135" s="88"/>
      <c r="N135" s="88"/>
      <c r="O135" s="33"/>
      <c r="P135" s="33"/>
      <c r="Q135" s="33"/>
    </row>
    <row r="136" spans="1:17" s="67" customFormat="1" ht="18" thickBot="1">
      <c r="A136" s="13"/>
      <c r="B136" s="136"/>
      <c r="C136" s="241"/>
      <c r="D136" s="241"/>
      <c r="E136" s="241"/>
      <c r="F136" s="242"/>
      <c r="G136" s="275" t="s">
        <v>162</v>
      </c>
      <c r="H136" s="199" t="s">
        <v>168</v>
      </c>
      <c r="I136" s="247"/>
      <c r="J136" s="127">
        <v>0</v>
      </c>
      <c r="K136" s="88"/>
      <c r="L136" s="88"/>
      <c r="M136" s="88"/>
      <c r="N136" s="88"/>
      <c r="O136" s="33"/>
      <c r="P136" s="33"/>
      <c r="Q136" s="33"/>
    </row>
    <row r="137" spans="1:17" s="67" customFormat="1">
      <c r="A137" s="13"/>
      <c r="B137" s="136"/>
      <c r="C137" s="241"/>
      <c r="D137" s="241"/>
      <c r="E137" s="241"/>
      <c r="F137" s="242"/>
      <c r="G137" s="308"/>
      <c r="H137" s="197" t="s">
        <v>169</v>
      </c>
      <c r="I137" s="248"/>
      <c r="J137" s="129">
        <v>0</v>
      </c>
      <c r="K137" s="88"/>
      <c r="L137" s="88"/>
      <c r="M137" s="88"/>
      <c r="N137" s="88"/>
      <c r="O137" s="33"/>
      <c r="P137" s="33"/>
      <c r="Q137" s="33"/>
    </row>
    <row r="138" spans="1:17" s="72" customFormat="1">
      <c r="A138" s="13"/>
      <c r="B138" s="30"/>
      <c r="C138" s="30"/>
      <c r="D138" s="30"/>
      <c r="E138" s="30"/>
      <c r="F138" s="30"/>
      <c r="G138" s="30"/>
      <c r="H138" s="201"/>
      <c r="I138" s="201"/>
      <c r="J138" s="70"/>
      <c r="K138" s="88"/>
      <c r="L138" s="88"/>
      <c r="M138" s="88"/>
      <c r="N138" s="88"/>
      <c r="O138" s="33"/>
      <c r="P138" s="33"/>
      <c r="Q138" s="33"/>
    </row>
    <row r="139" spans="1:17" s="67" customFormat="1">
      <c r="A139" s="13"/>
      <c r="B139" s="68"/>
      <c r="C139" s="57"/>
      <c r="D139" s="57"/>
      <c r="E139" s="57"/>
      <c r="F139" s="57"/>
      <c r="G139" s="57"/>
      <c r="H139" s="73"/>
      <c r="I139" s="73"/>
      <c r="J139" s="70"/>
      <c r="K139" s="88"/>
      <c r="L139" s="88"/>
      <c r="M139" s="88"/>
      <c r="N139" s="88"/>
      <c r="O139" s="33"/>
      <c r="P139" s="33"/>
      <c r="Q139" s="33"/>
    </row>
    <row r="140" spans="1:17" s="72" customFormat="1">
      <c r="A140" s="13"/>
      <c r="B140" s="136"/>
      <c r="C140" s="139"/>
      <c r="D140" s="139"/>
      <c r="E140" s="16"/>
      <c r="F140" s="16"/>
      <c r="G140" s="16"/>
      <c r="H140" s="58"/>
      <c r="I140" s="58"/>
      <c r="J140" s="87"/>
      <c r="K140" s="88"/>
      <c r="L140" s="88"/>
      <c r="M140" s="88"/>
      <c r="N140" s="88"/>
      <c r="O140" s="33"/>
      <c r="P140" s="33"/>
      <c r="Q140" s="33"/>
    </row>
    <row r="141" spans="1:17" s="72" customFormat="1">
      <c r="A141" s="13"/>
      <c r="B141" s="30" t="s">
        <v>173</v>
      </c>
      <c r="C141" s="30"/>
      <c r="D141" s="30"/>
      <c r="E141" s="30"/>
      <c r="F141" s="30"/>
      <c r="G141" s="30"/>
      <c r="H141" s="201"/>
      <c r="I141" s="201"/>
      <c r="J141" s="134"/>
      <c r="K141" s="88"/>
      <c r="L141" s="88"/>
      <c r="M141" s="88"/>
      <c r="N141" s="88"/>
      <c r="O141" s="33"/>
      <c r="P141" s="33"/>
      <c r="Q141" s="33"/>
    </row>
    <row r="142" spans="1:17">
      <c r="A142" s="13"/>
      <c r="B142" s="30"/>
      <c r="C142" s="30"/>
      <c r="D142" s="30"/>
      <c r="E142" s="30"/>
      <c r="F142" s="30"/>
      <c r="G142" s="30"/>
      <c r="H142" s="201"/>
      <c r="I142" s="201"/>
      <c r="K142" s="88"/>
      <c r="L142" s="88"/>
      <c r="M142" s="88"/>
      <c r="N142" s="88"/>
      <c r="O142" s="33"/>
      <c r="P142" s="33"/>
      <c r="Q142" s="33"/>
    </row>
    <row r="143" spans="1:17">
      <c r="A143" s="13"/>
      <c r="B143" s="30"/>
      <c r="C143" s="16"/>
      <c r="D143" s="16"/>
      <c r="F143" s="16"/>
      <c r="G143" s="16"/>
      <c r="H143" s="58"/>
      <c r="I143" s="58"/>
      <c r="J143" s="61" t="s">
        <v>41</v>
      </c>
      <c r="K143" s="88"/>
      <c r="L143" s="88"/>
      <c r="M143" s="88"/>
      <c r="N143" s="88"/>
      <c r="O143" s="33"/>
      <c r="P143" s="33"/>
      <c r="Q143" s="33"/>
    </row>
    <row r="144" spans="1:17">
      <c r="A144" s="13"/>
      <c r="B144" s="14"/>
      <c r="C144" s="16"/>
      <c r="D144" s="16"/>
      <c r="F144" s="16"/>
      <c r="G144" s="16"/>
      <c r="H144" s="58"/>
      <c r="I144" s="62" t="s">
        <v>42</v>
      </c>
      <c r="J144" s="63"/>
      <c r="K144" s="88"/>
      <c r="L144" s="88"/>
      <c r="M144" s="88"/>
      <c r="N144" s="88"/>
      <c r="O144" s="33"/>
      <c r="P144" s="33"/>
      <c r="Q144" s="33"/>
    </row>
    <row r="145" spans="1:17" s="67" customFormat="1" ht="23.1" customHeight="1">
      <c r="A145" s="13"/>
      <c r="B145" s="14"/>
      <c r="C145" s="286" t="s">
        <v>174</v>
      </c>
      <c r="D145" s="287"/>
      <c r="E145" s="292" t="s">
        <v>175</v>
      </c>
      <c r="F145" s="293"/>
      <c r="G145" s="241" t="s">
        <v>176</v>
      </c>
      <c r="H145" s="242"/>
      <c r="I145" s="246" t="s">
        <v>386</v>
      </c>
      <c r="J145" s="140">
        <v>0</v>
      </c>
      <c r="K145" s="88"/>
      <c r="L145" s="88"/>
      <c r="M145" s="88"/>
      <c r="N145" s="88"/>
      <c r="O145" s="33"/>
      <c r="P145" s="33"/>
      <c r="Q145" s="33"/>
    </row>
    <row r="146" spans="1:17" s="67" customFormat="1" ht="23.1" customHeight="1">
      <c r="A146" s="13"/>
      <c r="B146" s="136"/>
      <c r="C146" s="288"/>
      <c r="D146" s="289"/>
      <c r="E146" s="293"/>
      <c r="F146" s="293"/>
      <c r="G146" s="241" t="s">
        <v>177</v>
      </c>
      <c r="H146" s="242"/>
      <c r="I146" s="247"/>
      <c r="J146" s="140">
        <v>0</v>
      </c>
      <c r="K146" s="88"/>
      <c r="L146" s="88"/>
      <c r="M146" s="88"/>
      <c r="N146" s="88"/>
      <c r="O146" s="33"/>
      <c r="P146" s="33"/>
      <c r="Q146" s="33"/>
    </row>
    <row r="147" spans="1:17" s="67" customFormat="1" ht="23.1" customHeight="1">
      <c r="A147" s="13"/>
      <c r="B147" s="136"/>
      <c r="C147" s="288"/>
      <c r="D147" s="289"/>
      <c r="E147" s="293"/>
      <c r="F147" s="293"/>
      <c r="G147" s="241" t="s">
        <v>178</v>
      </c>
      <c r="H147" s="242"/>
      <c r="I147" s="247"/>
      <c r="J147" s="140">
        <v>0</v>
      </c>
      <c r="K147" s="88"/>
      <c r="L147" s="88"/>
      <c r="M147" s="88"/>
      <c r="N147" s="88"/>
      <c r="O147" s="33"/>
      <c r="P147" s="33"/>
      <c r="Q147" s="33"/>
    </row>
    <row r="148" spans="1:17" s="67" customFormat="1" ht="17.25" customHeight="1">
      <c r="A148" s="13"/>
      <c r="B148" s="136"/>
      <c r="C148" s="290"/>
      <c r="D148" s="291"/>
      <c r="E148" s="241" t="s">
        <v>162</v>
      </c>
      <c r="F148" s="242"/>
      <c r="G148" s="242"/>
      <c r="H148" s="242"/>
      <c r="I148" s="248"/>
      <c r="J148" s="140">
        <v>0</v>
      </c>
      <c r="K148" s="88"/>
      <c r="L148" s="88"/>
      <c r="M148" s="88"/>
      <c r="N148" s="88"/>
      <c r="O148" s="33"/>
      <c r="P148" s="33"/>
      <c r="Q148" s="33"/>
    </row>
    <row r="149" spans="1:17" s="67" customFormat="1" ht="23.1" customHeight="1">
      <c r="A149" s="13"/>
      <c r="B149" s="136"/>
      <c r="C149" s="286" t="s">
        <v>179</v>
      </c>
      <c r="D149" s="297"/>
      <c r="E149" s="241" t="s">
        <v>180</v>
      </c>
      <c r="F149" s="242"/>
      <c r="G149" s="242"/>
      <c r="H149" s="242"/>
      <c r="I149" s="246" t="s">
        <v>387</v>
      </c>
      <c r="J149" s="140">
        <v>0</v>
      </c>
      <c r="K149" s="88"/>
      <c r="L149" s="88"/>
      <c r="M149" s="88"/>
      <c r="N149" s="88"/>
      <c r="O149" s="33"/>
      <c r="P149" s="33"/>
      <c r="Q149" s="33"/>
    </row>
    <row r="150" spans="1:17" s="67" customFormat="1" ht="23.1" customHeight="1">
      <c r="A150" s="13"/>
      <c r="B150" s="136"/>
      <c r="C150" s="298"/>
      <c r="D150" s="299"/>
      <c r="E150" s="241" t="s">
        <v>181</v>
      </c>
      <c r="F150" s="242"/>
      <c r="G150" s="242"/>
      <c r="H150" s="242"/>
      <c r="I150" s="247"/>
      <c r="J150" s="140">
        <v>0</v>
      </c>
      <c r="K150" s="88"/>
      <c r="L150" s="88"/>
      <c r="M150" s="88"/>
      <c r="N150" s="88"/>
      <c r="O150" s="33"/>
      <c r="P150" s="33"/>
      <c r="Q150" s="33"/>
    </row>
    <row r="151" spans="1:17" s="67" customFormat="1" ht="23.1" customHeight="1">
      <c r="A151" s="13"/>
      <c r="B151" s="136"/>
      <c r="C151" s="300"/>
      <c r="D151" s="301"/>
      <c r="E151" s="241" t="s">
        <v>182</v>
      </c>
      <c r="F151" s="242"/>
      <c r="G151" s="242"/>
      <c r="H151" s="242"/>
      <c r="I151" s="248"/>
      <c r="J151" s="140">
        <v>0</v>
      </c>
      <c r="K151" s="88"/>
      <c r="L151" s="88"/>
      <c r="M151" s="88"/>
      <c r="N151" s="88"/>
      <c r="O151" s="33"/>
      <c r="P151" s="33"/>
      <c r="Q151" s="33"/>
    </row>
    <row r="152" spans="1:17" s="67" customFormat="1" ht="42.75">
      <c r="A152" s="13"/>
      <c r="B152" s="136"/>
      <c r="C152" s="286" t="s">
        <v>183</v>
      </c>
      <c r="D152" s="297"/>
      <c r="E152" s="241" t="s">
        <v>184</v>
      </c>
      <c r="F152" s="242"/>
      <c r="G152" s="242"/>
      <c r="H152" s="242"/>
      <c r="I152" s="106" t="s">
        <v>388</v>
      </c>
      <c r="J152" s="140">
        <v>0</v>
      </c>
      <c r="K152" s="88"/>
      <c r="L152" s="88"/>
      <c r="M152" s="88"/>
      <c r="N152" s="88"/>
      <c r="O152" s="33"/>
      <c r="P152" s="33"/>
      <c r="Q152" s="33"/>
    </row>
    <row r="153" spans="1:17" s="67" customFormat="1" ht="30" customHeight="1">
      <c r="A153" s="13"/>
      <c r="B153" s="136"/>
      <c r="C153" s="298"/>
      <c r="D153" s="299"/>
      <c r="E153" s="241" t="s">
        <v>389</v>
      </c>
      <c r="F153" s="242"/>
      <c r="G153" s="242"/>
      <c r="H153" s="242"/>
      <c r="I153" s="265" t="s">
        <v>390</v>
      </c>
      <c r="J153" s="140">
        <v>0</v>
      </c>
      <c r="K153" s="88"/>
      <c r="L153" s="88"/>
      <c r="M153" s="88"/>
      <c r="N153" s="88"/>
      <c r="O153" s="33"/>
      <c r="P153" s="33"/>
      <c r="Q153" s="33"/>
    </row>
    <row r="154" spans="1:17" s="67" customFormat="1" ht="30" customHeight="1">
      <c r="A154" s="13"/>
      <c r="B154" s="136"/>
      <c r="C154" s="298"/>
      <c r="D154" s="299"/>
      <c r="E154" s="241" t="s">
        <v>391</v>
      </c>
      <c r="F154" s="242"/>
      <c r="G154" s="242"/>
      <c r="H154" s="242"/>
      <c r="I154" s="302"/>
      <c r="J154" s="140">
        <v>0</v>
      </c>
      <c r="K154" s="88"/>
      <c r="L154" s="88"/>
      <c r="M154" s="88"/>
      <c r="N154" s="88"/>
      <c r="O154" s="33"/>
      <c r="P154" s="33"/>
      <c r="Q154" s="33"/>
    </row>
    <row r="155" spans="1:17" s="67" customFormat="1" ht="42.75">
      <c r="A155" s="13"/>
      <c r="B155" s="136"/>
      <c r="C155" s="298"/>
      <c r="D155" s="299"/>
      <c r="E155" s="241" t="s">
        <v>392</v>
      </c>
      <c r="F155" s="242"/>
      <c r="G155" s="242"/>
      <c r="H155" s="242"/>
      <c r="I155" s="106" t="s">
        <v>393</v>
      </c>
      <c r="J155" s="140">
        <v>0</v>
      </c>
      <c r="K155" s="88"/>
      <c r="L155" s="88"/>
      <c r="M155" s="88"/>
      <c r="N155" s="88"/>
      <c r="O155" s="33"/>
      <c r="P155" s="33"/>
      <c r="Q155" s="33"/>
    </row>
    <row r="156" spans="1:17" s="67" customFormat="1" ht="42.75">
      <c r="A156" s="13"/>
      <c r="B156" s="136"/>
      <c r="C156" s="298"/>
      <c r="D156" s="299"/>
      <c r="E156" s="241" t="s">
        <v>394</v>
      </c>
      <c r="F156" s="242"/>
      <c r="G156" s="242"/>
      <c r="H156" s="242"/>
      <c r="I156" s="106" t="s">
        <v>395</v>
      </c>
      <c r="J156" s="140">
        <v>0</v>
      </c>
      <c r="K156" s="88"/>
      <c r="L156" s="88"/>
      <c r="M156" s="88"/>
      <c r="N156" s="88"/>
      <c r="O156" s="33"/>
      <c r="P156" s="33"/>
      <c r="Q156" s="33"/>
    </row>
    <row r="157" spans="1:17" s="67" customFormat="1" ht="42.75">
      <c r="A157" s="13"/>
      <c r="B157" s="136"/>
      <c r="C157" s="298"/>
      <c r="D157" s="299"/>
      <c r="E157" s="241" t="s">
        <v>185</v>
      </c>
      <c r="F157" s="242"/>
      <c r="G157" s="242"/>
      <c r="H157" s="242"/>
      <c r="I157" s="106" t="s">
        <v>396</v>
      </c>
      <c r="J157" s="140">
        <v>0</v>
      </c>
      <c r="K157" s="88"/>
      <c r="L157" s="88"/>
      <c r="M157" s="88"/>
      <c r="N157" s="88"/>
      <c r="O157" s="33"/>
      <c r="P157" s="33"/>
      <c r="Q157" s="33"/>
    </row>
    <row r="158" spans="1:17" s="67" customFormat="1" ht="42.75">
      <c r="A158" s="13"/>
      <c r="B158" s="136"/>
      <c r="C158" s="300"/>
      <c r="D158" s="301"/>
      <c r="E158" s="241" t="s">
        <v>186</v>
      </c>
      <c r="F158" s="242"/>
      <c r="G158" s="242"/>
      <c r="H158" s="242"/>
      <c r="I158" s="106" t="s">
        <v>397</v>
      </c>
      <c r="J158" s="140">
        <v>0</v>
      </c>
      <c r="K158" s="88"/>
      <c r="L158" s="88"/>
      <c r="M158" s="88"/>
      <c r="N158" s="88"/>
      <c r="O158" s="33"/>
      <c r="P158" s="33"/>
      <c r="Q158" s="33"/>
    </row>
    <row r="159" spans="1:17" s="72" customFormat="1">
      <c r="A159" s="13"/>
      <c r="B159" s="30"/>
      <c r="C159" s="30"/>
      <c r="D159" s="30"/>
      <c r="E159" s="30"/>
      <c r="F159" s="30"/>
      <c r="G159" s="30"/>
      <c r="H159" s="201"/>
      <c r="I159" s="201"/>
      <c r="J159" s="70"/>
      <c r="K159" s="88"/>
      <c r="L159" s="88"/>
      <c r="M159" s="88"/>
      <c r="N159" s="88"/>
      <c r="O159" s="33"/>
      <c r="P159" s="33"/>
      <c r="Q159" s="33"/>
    </row>
    <row r="160" spans="1:17" s="67" customFormat="1">
      <c r="A160" s="13"/>
      <c r="B160" s="68"/>
      <c r="C160" s="57"/>
      <c r="D160" s="57"/>
      <c r="E160" s="57"/>
      <c r="F160" s="57"/>
      <c r="G160" s="57"/>
      <c r="H160" s="73"/>
      <c r="I160" s="73"/>
      <c r="J160" s="70"/>
      <c r="K160" s="74"/>
      <c r="L160" s="74"/>
      <c r="M160" s="74"/>
      <c r="N160" s="74"/>
      <c r="O160" s="33"/>
      <c r="P160" s="33"/>
      <c r="Q160" s="33"/>
    </row>
    <row r="161" spans="1:17" s="67" customFormat="1">
      <c r="A161" s="13"/>
      <c r="B161" s="68"/>
      <c r="C161" s="57"/>
      <c r="D161" s="57"/>
      <c r="E161" s="57"/>
      <c r="F161" s="57"/>
      <c r="G161" s="57"/>
      <c r="H161" s="73"/>
      <c r="I161" s="73"/>
      <c r="J161" s="70"/>
      <c r="K161" s="74"/>
      <c r="L161" s="74"/>
      <c r="M161" s="74"/>
      <c r="N161" s="74"/>
      <c r="O161" s="33"/>
      <c r="P161" s="33"/>
      <c r="Q161" s="33"/>
    </row>
    <row r="162" spans="1:17" s="72" customFormat="1">
      <c r="A162" s="13"/>
      <c r="B162" s="214" t="s">
        <v>650</v>
      </c>
      <c r="C162" s="30"/>
      <c r="D162" s="30"/>
      <c r="E162" s="30"/>
      <c r="F162" s="30"/>
      <c r="G162" s="30"/>
      <c r="H162" s="201"/>
      <c r="I162" s="201"/>
      <c r="J162" s="134"/>
      <c r="K162" s="71"/>
      <c r="L162" s="71"/>
      <c r="M162" s="71"/>
      <c r="N162" s="71"/>
      <c r="O162" s="33"/>
      <c r="P162" s="33"/>
      <c r="Q162" s="33"/>
    </row>
    <row r="163" spans="1:17">
      <c r="A163" s="13"/>
      <c r="B163" s="30"/>
      <c r="C163" s="30"/>
      <c r="D163" s="30"/>
      <c r="E163" s="30"/>
      <c r="F163" s="30"/>
      <c r="G163" s="30"/>
      <c r="H163" s="201"/>
      <c r="I163" s="201"/>
      <c r="K163" s="88"/>
      <c r="L163" s="88"/>
      <c r="M163" s="88"/>
      <c r="N163" s="88"/>
      <c r="O163" s="33"/>
      <c r="P163" s="33"/>
      <c r="Q163" s="33"/>
    </row>
    <row r="164" spans="1:17">
      <c r="A164" s="13"/>
      <c r="B164" s="30"/>
      <c r="C164" s="16"/>
      <c r="D164" s="16"/>
      <c r="F164" s="16"/>
      <c r="G164" s="16"/>
      <c r="H164" s="58"/>
      <c r="I164" s="58"/>
      <c r="J164" s="61" t="s">
        <v>41</v>
      </c>
      <c r="K164" s="122"/>
      <c r="L164" s="122"/>
      <c r="M164" s="147"/>
      <c r="N164" s="147"/>
      <c r="O164" s="33"/>
      <c r="P164" s="33"/>
      <c r="Q164" s="33"/>
    </row>
    <row r="165" spans="1:17" s="215" customFormat="1">
      <c r="A165" s="13"/>
      <c r="B165" s="14"/>
      <c r="C165" s="16"/>
      <c r="D165" s="16"/>
      <c r="E165" s="16"/>
      <c r="F165" s="16"/>
      <c r="G165" s="16"/>
      <c r="H165" s="58"/>
      <c r="I165" s="62" t="s">
        <v>42</v>
      </c>
      <c r="J165" s="63"/>
      <c r="K165" s="122"/>
      <c r="L165" s="122"/>
      <c r="M165" s="147"/>
      <c r="N165" s="147"/>
      <c r="O165" s="33"/>
      <c r="P165" s="33"/>
      <c r="Q165" s="33"/>
    </row>
    <row r="166" spans="1:17" s="215" customFormat="1" ht="17.25" customHeight="1">
      <c r="A166" s="13"/>
      <c r="B166" s="145"/>
      <c r="C166" s="241" t="s">
        <v>651</v>
      </c>
      <c r="D166" s="241"/>
      <c r="E166" s="241"/>
      <c r="F166" s="241"/>
      <c r="G166" s="241"/>
      <c r="H166" s="241"/>
      <c r="I166" s="265" t="s">
        <v>652</v>
      </c>
      <c r="J166" s="206"/>
      <c r="K166" s="122"/>
      <c r="L166" s="122"/>
      <c r="M166" s="147"/>
      <c r="N166" s="147"/>
      <c r="O166" s="33"/>
      <c r="P166" s="33"/>
      <c r="Q166" s="33"/>
    </row>
    <row r="167" spans="1:17" s="215" customFormat="1">
      <c r="A167" s="13"/>
      <c r="B167" s="145"/>
      <c r="C167" s="241" t="s">
        <v>653</v>
      </c>
      <c r="D167" s="242"/>
      <c r="E167" s="242"/>
      <c r="F167" s="242"/>
      <c r="G167" s="242"/>
      <c r="H167" s="242"/>
      <c r="I167" s="247"/>
      <c r="J167" s="206" t="s">
        <v>632</v>
      </c>
      <c r="K167" s="122"/>
      <c r="L167" s="122"/>
      <c r="M167" s="147"/>
      <c r="N167" s="147"/>
      <c r="O167" s="33"/>
      <c r="P167" s="33"/>
      <c r="Q167" s="33"/>
    </row>
    <row r="168" spans="1:17" s="215" customFormat="1">
      <c r="A168" s="13"/>
      <c r="B168" s="145"/>
      <c r="C168" s="241" t="s">
        <v>654</v>
      </c>
      <c r="D168" s="242"/>
      <c r="E168" s="242"/>
      <c r="F168" s="242"/>
      <c r="G168" s="242"/>
      <c r="H168" s="242"/>
      <c r="I168" s="247"/>
      <c r="J168" s="206" t="s">
        <v>632</v>
      </c>
      <c r="K168" s="122"/>
      <c r="L168" s="122"/>
      <c r="M168" s="147"/>
      <c r="N168" s="147"/>
      <c r="O168" s="33"/>
      <c r="P168" s="33"/>
      <c r="Q168" s="33"/>
    </row>
    <row r="169" spans="1:17" s="215" customFormat="1">
      <c r="A169" s="13"/>
      <c r="B169" s="145"/>
      <c r="C169" s="241" t="s">
        <v>655</v>
      </c>
      <c r="D169" s="242"/>
      <c r="E169" s="242"/>
      <c r="F169" s="242"/>
      <c r="G169" s="242"/>
      <c r="H169" s="242"/>
      <c r="I169" s="247"/>
      <c r="J169" s="206"/>
      <c r="K169" s="122"/>
      <c r="L169" s="122"/>
      <c r="M169" s="147"/>
      <c r="N169" s="147"/>
      <c r="O169" s="33"/>
      <c r="P169" s="33"/>
      <c r="Q169" s="33"/>
    </row>
    <row r="170" spans="1:17" s="215" customFormat="1">
      <c r="A170" s="13"/>
      <c r="B170" s="145"/>
      <c r="C170" s="241" t="s">
        <v>656</v>
      </c>
      <c r="D170" s="242"/>
      <c r="E170" s="242"/>
      <c r="F170" s="242"/>
      <c r="G170" s="242"/>
      <c r="H170" s="242"/>
      <c r="I170" s="247"/>
      <c r="J170" s="206"/>
      <c r="K170" s="122"/>
      <c r="L170" s="122"/>
      <c r="M170" s="147"/>
      <c r="N170" s="147"/>
      <c r="O170" s="33"/>
      <c r="P170" s="33"/>
      <c r="Q170" s="33"/>
    </row>
    <row r="171" spans="1:17" s="215" customFormat="1">
      <c r="A171" s="13"/>
      <c r="B171" s="145"/>
      <c r="C171" s="241" t="s">
        <v>657</v>
      </c>
      <c r="D171" s="332"/>
      <c r="E171" s="332"/>
      <c r="F171" s="332"/>
      <c r="G171" s="332"/>
      <c r="H171" s="332"/>
      <c r="I171" s="248"/>
      <c r="J171" s="206"/>
      <c r="K171" s="122"/>
      <c r="L171" s="122"/>
      <c r="M171" s="147"/>
      <c r="N171" s="147"/>
      <c r="O171" s="33"/>
      <c r="P171" s="33"/>
      <c r="Q171" s="33"/>
    </row>
    <row r="172" spans="1:17" s="72" customFormat="1">
      <c r="A172" s="13"/>
      <c r="B172" s="30"/>
      <c r="C172" s="30"/>
      <c r="D172" s="30"/>
      <c r="E172" s="30"/>
      <c r="F172" s="30"/>
      <c r="G172" s="30"/>
      <c r="H172" s="201"/>
      <c r="I172" s="201"/>
      <c r="J172" s="70"/>
      <c r="K172" s="71"/>
      <c r="L172" s="71"/>
      <c r="M172" s="71"/>
      <c r="N172" s="71"/>
      <c r="O172" s="33"/>
      <c r="P172" s="33"/>
      <c r="Q172" s="33"/>
    </row>
    <row r="173" spans="1:17" s="67" customFormat="1">
      <c r="A173" s="13"/>
      <c r="B173" s="68"/>
      <c r="C173" s="57"/>
      <c r="D173" s="57"/>
      <c r="E173" s="57"/>
      <c r="F173" s="57"/>
      <c r="G173" s="57"/>
      <c r="H173" s="73"/>
      <c r="I173" s="73"/>
      <c r="J173" s="70"/>
      <c r="K173" s="74"/>
      <c r="L173" s="74"/>
      <c r="M173" s="74"/>
      <c r="N173" s="74"/>
      <c r="O173" s="33"/>
      <c r="P173" s="33"/>
      <c r="Q173" s="33"/>
    </row>
    <row r="174" spans="1:17" s="67" customFormat="1">
      <c r="A174" s="13"/>
      <c r="B174" s="111"/>
      <c r="C174" s="111"/>
      <c r="D174" s="57"/>
      <c r="E174" s="57"/>
      <c r="F174" s="57"/>
      <c r="G174" s="57"/>
      <c r="H174" s="73"/>
      <c r="I174" s="141" t="str">
        <f>HYPERLINK("#"&amp;$B$3&amp;"!a1","TOPへ戻る")</f>
        <v>TOPへ戻る</v>
      </c>
      <c r="J174" s="70"/>
      <c r="K174" s="74"/>
      <c r="L174" s="74"/>
      <c r="M174" s="74"/>
      <c r="N174" s="74"/>
      <c r="O174" s="74"/>
    </row>
    <row r="175" spans="1:17" s="67" customFormat="1" ht="36.75" customHeight="1">
      <c r="A175" s="13"/>
      <c r="B175" s="111"/>
      <c r="C175" s="111"/>
      <c r="D175" s="57"/>
      <c r="E175" s="57"/>
      <c r="F175" s="57"/>
      <c r="G175" s="57"/>
      <c r="H175" s="73"/>
      <c r="I175" s="73"/>
      <c r="J175" s="70"/>
      <c r="K175" s="74"/>
      <c r="L175" s="74"/>
      <c r="M175" s="74"/>
      <c r="N175" s="74"/>
      <c r="O175" s="33"/>
      <c r="P175" s="33"/>
      <c r="Q175" s="33"/>
    </row>
    <row r="176" spans="1:17" s="72" customFormat="1" ht="19.5">
      <c r="A176" s="13"/>
      <c r="B176" s="216" t="s">
        <v>187</v>
      </c>
      <c r="C176" s="143"/>
      <c r="D176" s="143"/>
      <c r="E176" s="52"/>
      <c r="F176" s="52"/>
      <c r="G176" s="52"/>
      <c r="H176" s="53"/>
      <c r="I176" s="53"/>
      <c r="J176" s="144"/>
      <c r="K176" s="202"/>
      <c r="L176" s="202"/>
      <c r="M176" s="202"/>
      <c r="N176" s="202"/>
      <c r="O176" s="33"/>
      <c r="P176" s="33"/>
      <c r="Q176" s="33"/>
    </row>
    <row r="177" spans="1:17" s="215" customFormat="1">
      <c r="A177" s="13"/>
      <c r="B177" s="145"/>
      <c r="C177" s="57"/>
      <c r="D177" s="16"/>
      <c r="E177" s="57"/>
      <c r="F177" s="57"/>
      <c r="G177" s="57"/>
      <c r="H177" s="146"/>
      <c r="I177" s="146"/>
      <c r="J177" s="87"/>
      <c r="K177" s="122"/>
      <c r="L177" s="122"/>
      <c r="M177" s="147"/>
      <c r="N177" s="147"/>
      <c r="O177" s="33"/>
      <c r="P177" s="33"/>
      <c r="Q177" s="33"/>
    </row>
    <row r="178" spans="1:17" s="72" customFormat="1">
      <c r="A178" s="13"/>
      <c r="B178" s="214" t="s">
        <v>188</v>
      </c>
      <c r="C178" s="62"/>
      <c r="D178" s="62"/>
      <c r="E178" s="16"/>
      <c r="F178" s="16"/>
      <c r="G178" s="16"/>
      <c r="H178" s="58"/>
      <c r="I178" s="58"/>
      <c r="J178" s="87"/>
      <c r="K178" s="88"/>
      <c r="L178" s="88"/>
      <c r="M178" s="88"/>
      <c r="N178" s="88"/>
      <c r="O178" s="33"/>
      <c r="P178" s="33"/>
      <c r="Q178" s="33"/>
    </row>
    <row r="179" spans="1:17">
      <c r="A179" s="13"/>
      <c r="B179" s="30"/>
      <c r="C179" s="30"/>
      <c r="D179" s="30"/>
      <c r="E179" s="30"/>
      <c r="F179" s="30"/>
      <c r="G179" s="30"/>
      <c r="H179" s="201"/>
      <c r="I179" s="201"/>
      <c r="K179" s="88"/>
      <c r="L179" s="88"/>
      <c r="M179" s="88"/>
      <c r="N179" s="88"/>
      <c r="O179" s="33"/>
      <c r="P179" s="33"/>
      <c r="Q179" s="33"/>
    </row>
    <row r="180" spans="1:17">
      <c r="A180" s="13"/>
      <c r="B180" s="30"/>
      <c r="C180" s="16"/>
      <c r="D180" s="16"/>
      <c r="F180" s="16"/>
      <c r="G180" s="16"/>
      <c r="H180" s="58"/>
      <c r="I180" s="58"/>
      <c r="J180" s="61" t="s">
        <v>41</v>
      </c>
      <c r="K180" s="88"/>
      <c r="L180" s="88"/>
      <c r="M180" s="88"/>
      <c r="N180" s="88"/>
      <c r="O180" s="33"/>
      <c r="P180" s="33"/>
      <c r="Q180" s="33"/>
    </row>
    <row r="181" spans="1:17">
      <c r="A181" s="13"/>
      <c r="B181" s="14"/>
      <c r="C181" s="16"/>
      <c r="D181" s="16"/>
      <c r="F181" s="16"/>
      <c r="G181" s="16"/>
      <c r="H181" s="58"/>
      <c r="I181" s="62" t="s">
        <v>42</v>
      </c>
      <c r="J181" s="63"/>
      <c r="K181" s="88"/>
      <c r="L181" s="88"/>
      <c r="M181" s="88"/>
      <c r="N181" s="88"/>
      <c r="O181" s="33"/>
      <c r="P181" s="33"/>
      <c r="Q181" s="33"/>
    </row>
    <row r="182" spans="1:17" s="67" customFormat="1" ht="17.25" customHeight="1" thickBot="1">
      <c r="A182" s="13"/>
      <c r="B182" s="68"/>
      <c r="C182" s="279" t="s">
        <v>189</v>
      </c>
      <c r="D182" s="295" t="s">
        <v>658</v>
      </c>
      <c r="E182" s="296"/>
      <c r="F182" s="296"/>
      <c r="G182" s="296"/>
      <c r="H182" s="296"/>
      <c r="I182" s="246" t="s">
        <v>659</v>
      </c>
      <c r="J182" s="149">
        <v>360</v>
      </c>
      <c r="K182" s="88"/>
      <c r="L182" s="88"/>
      <c r="M182" s="88"/>
      <c r="N182" s="88"/>
      <c r="O182" s="33"/>
      <c r="P182" s="33"/>
      <c r="Q182" s="33"/>
    </row>
    <row r="183" spans="1:17" s="67" customFormat="1" ht="26.1" customHeight="1">
      <c r="A183" s="13"/>
      <c r="B183" s="68"/>
      <c r="C183" s="294"/>
      <c r="D183" s="305"/>
      <c r="E183" s="283" t="s">
        <v>660</v>
      </c>
      <c r="F183" s="283"/>
      <c r="G183" s="283"/>
      <c r="H183" s="283"/>
      <c r="I183" s="303"/>
      <c r="J183" s="127"/>
      <c r="K183" s="88"/>
      <c r="L183" s="88"/>
      <c r="M183" s="88"/>
      <c r="N183" s="88"/>
      <c r="O183" s="33"/>
      <c r="P183" s="33"/>
      <c r="Q183" s="33"/>
    </row>
    <row r="184" spans="1:17" s="67" customFormat="1" ht="26.1" customHeight="1" thickBot="1">
      <c r="A184" s="13"/>
      <c r="B184" s="68"/>
      <c r="C184" s="294"/>
      <c r="D184" s="307"/>
      <c r="E184" s="280" t="s">
        <v>661</v>
      </c>
      <c r="F184" s="284"/>
      <c r="G184" s="284"/>
      <c r="H184" s="284"/>
      <c r="I184" s="303"/>
      <c r="J184" s="217"/>
      <c r="K184" s="88"/>
      <c r="L184" s="88"/>
      <c r="M184" s="88"/>
      <c r="N184" s="88"/>
      <c r="O184" s="33"/>
      <c r="P184" s="33"/>
      <c r="Q184" s="33"/>
    </row>
    <row r="185" spans="1:17" s="67" customFormat="1" ht="18" thickBot="1">
      <c r="A185" s="13"/>
      <c r="B185" s="14"/>
      <c r="C185" s="294"/>
      <c r="D185" s="275" t="s">
        <v>662</v>
      </c>
      <c r="E185" s="276"/>
      <c r="F185" s="276"/>
      <c r="G185" s="276"/>
      <c r="H185" s="276"/>
      <c r="I185" s="303"/>
      <c r="J185" s="151">
        <v>2111</v>
      </c>
      <c r="K185" s="88"/>
      <c r="L185" s="88"/>
      <c r="M185" s="88"/>
      <c r="N185" s="88"/>
      <c r="O185" s="33"/>
      <c r="P185" s="33"/>
      <c r="Q185" s="33"/>
    </row>
    <row r="186" spans="1:17" s="67" customFormat="1">
      <c r="A186" s="13"/>
      <c r="B186" s="111"/>
      <c r="C186" s="294"/>
      <c r="D186" s="277" t="s">
        <v>663</v>
      </c>
      <c r="E186" s="278"/>
      <c r="F186" s="278"/>
      <c r="G186" s="278"/>
      <c r="H186" s="278"/>
      <c r="I186" s="304"/>
      <c r="J186" s="127">
        <v>355</v>
      </c>
      <c r="K186" s="88"/>
      <c r="L186" s="88"/>
      <c r="M186" s="88"/>
      <c r="N186" s="88"/>
      <c r="O186" s="33"/>
      <c r="P186" s="33"/>
      <c r="Q186" s="33"/>
    </row>
    <row r="187" spans="1:17" s="72" customFormat="1">
      <c r="A187" s="13"/>
      <c r="B187" s="30"/>
      <c r="C187" s="30"/>
      <c r="D187" s="30"/>
      <c r="E187" s="30"/>
      <c r="F187" s="30"/>
      <c r="G187" s="30"/>
      <c r="H187" s="201"/>
      <c r="I187" s="201"/>
      <c r="J187" s="70"/>
      <c r="K187" s="71"/>
      <c r="L187" s="71"/>
      <c r="M187" s="71"/>
      <c r="N187" s="71"/>
      <c r="O187" s="33"/>
      <c r="P187" s="33"/>
      <c r="Q187" s="33"/>
    </row>
    <row r="188" spans="1:17" s="67" customFormat="1">
      <c r="A188" s="13"/>
      <c r="B188" s="68"/>
      <c r="C188" s="57"/>
      <c r="D188" s="57"/>
      <c r="E188" s="57"/>
      <c r="F188" s="57"/>
      <c r="G188" s="57"/>
      <c r="H188" s="73"/>
      <c r="I188" s="73"/>
      <c r="J188" s="70"/>
      <c r="K188" s="74"/>
      <c r="L188" s="74"/>
      <c r="M188" s="74"/>
      <c r="N188" s="74"/>
      <c r="O188" s="33"/>
      <c r="P188" s="33"/>
      <c r="Q188" s="33"/>
    </row>
    <row r="189" spans="1:17" s="72" customFormat="1">
      <c r="A189" s="13"/>
      <c r="B189" s="111"/>
      <c r="C189" s="153"/>
      <c r="D189" s="16"/>
      <c r="E189" s="16"/>
      <c r="F189" s="16"/>
      <c r="H189" s="58"/>
      <c r="I189" s="58"/>
      <c r="J189" s="87"/>
      <c r="K189" s="88"/>
      <c r="L189" s="88"/>
      <c r="M189" s="88"/>
      <c r="N189" s="88"/>
      <c r="O189" s="33"/>
      <c r="P189" s="33"/>
      <c r="Q189" s="33"/>
    </row>
    <row r="190" spans="1:17" s="72" customFormat="1">
      <c r="A190" s="13"/>
      <c r="B190" s="214" t="s">
        <v>196</v>
      </c>
      <c r="C190" s="86"/>
      <c r="D190" s="86"/>
      <c r="E190" s="86"/>
      <c r="F190" s="86"/>
      <c r="G190" s="86"/>
      <c r="H190" s="201"/>
      <c r="I190" s="201"/>
      <c r="J190" s="87"/>
      <c r="K190" s="88"/>
      <c r="L190" s="88"/>
      <c r="M190" s="88"/>
      <c r="N190" s="88"/>
      <c r="O190" s="33"/>
      <c r="P190" s="33"/>
      <c r="Q190" s="33"/>
    </row>
    <row r="191" spans="1:17">
      <c r="A191" s="13"/>
      <c r="B191" s="30"/>
      <c r="C191" s="30"/>
      <c r="D191" s="30"/>
      <c r="E191" s="30"/>
      <c r="F191" s="30"/>
      <c r="G191" s="30"/>
      <c r="H191" s="201"/>
      <c r="I191" s="201"/>
      <c r="K191" s="88"/>
      <c r="L191" s="88"/>
      <c r="M191" s="88"/>
      <c r="N191" s="88"/>
      <c r="O191" s="33"/>
      <c r="P191" s="33"/>
      <c r="Q191" s="33"/>
    </row>
    <row r="192" spans="1:17">
      <c r="A192" s="13"/>
      <c r="B192" s="30"/>
      <c r="C192" s="16"/>
      <c r="D192" s="16"/>
      <c r="F192" s="16"/>
      <c r="G192" s="16"/>
      <c r="H192" s="58"/>
      <c r="I192" s="58"/>
      <c r="J192" s="61" t="s">
        <v>41</v>
      </c>
      <c r="K192" s="60"/>
      <c r="L192" s="60"/>
      <c r="M192" s="60"/>
      <c r="N192" s="60"/>
      <c r="O192" s="33"/>
      <c r="P192" s="33"/>
      <c r="Q192" s="33"/>
    </row>
    <row r="193" spans="1:17">
      <c r="A193" s="13"/>
      <c r="B193" s="14"/>
      <c r="C193" s="16"/>
      <c r="D193" s="16"/>
      <c r="F193" s="16"/>
      <c r="G193" s="16"/>
      <c r="H193" s="58"/>
      <c r="I193" s="62" t="s">
        <v>42</v>
      </c>
      <c r="J193" s="63"/>
      <c r="K193" s="60"/>
      <c r="L193" s="60"/>
      <c r="M193" s="60"/>
      <c r="N193" s="60"/>
      <c r="O193" s="33"/>
      <c r="P193" s="33"/>
      <c r="Q193" s="33"/>
    </row>
    <row r="194" spans="1:17" s="67" customFormat="1" ht="17.25" customHeight="1" thickBot="1">
      <c r="A194" s="13"/>
      <c r="B194" s="111"/>
      <c r="C194" s="279" t="s">
        <v>197</v>
      </c>
      <c r="D194" s="280" t="s">
        <v>664</v>
      </c>
      <c r="E194" s="280"/>
      <c r="F194" s="280"/>
      <c r="G194" s="280"/>
      <c r="H194" s="280"/>
      <c r="I194" s="246" t="s">
        <v>399</v>
      </c>
      <c r="J194" s="149">
        <v>0</v>
      </c>
      <c r="K194" s="60"/>
      <c r="L194" s="60"/>
      <c r="M194" s="60"/>
      <c r="N194" s="60"/>
      <c r="O194" s="33"/>
      <c r="P194" s="33"/>
      <c r="Q194" s="33"/>
    </row>
    <row r="195" spans="1:17" s="67" customFormat="1" ht="17.25" customHeight="1">
      <c r="A195" s="13"/>
      <c r="B195" s="111"/>
      <c r="C195" s="279"/>
      <c r="D195" s="281" t="s">
        <v>665</v>
      </c>
      <c r="E195" s="283" t="s">
        <v>201</v>
      </c>
      <c r="F195" s="308"/>
      <c r="G195" s="308"/>
      <c r="H195" s="308"/>
      <c r="I195" s="330"/>
      <c r="J195" s="218"/>
      <c r="K195" s="60"/>
      <c r="L195" s="60"/>
      <c r="M195" s="60"/>
      <c r="N195" s="60"/>
      <c r="O195" s="33"/>
      <c r="P195" s="33"/>
      <c r="Q195" s="33"/>
    </row>
    <row r="196" spans="1:17" s="67" customFormat="1" ht="17.25" customHeight="1">
      <c r="A196" s="13"/>
      <c r="B196" s="111"/>
      <c r="C196" s="279"/>
      <c r="D196" s="279"/>
      <c r="E196" s="241" t="s">
        <v>202</v>
      </c>
      <c r="F196" s="242"/>
      <c r="G196" s="242"/>
      <c r="H196" s="242"/>
      <c r="I196" s="330"/>
      <c r="J196" s="123"/>
      <c r="K196" s="60"/>
      <c r="L196" s="60"/>
      <c r="M196" s="60"/>
      <c r="N196" s="60"/>
      <c r="O196" s="33"/>
      <c r="P196" s="33"/>
      <c r="Q196" s="33"/>
    </row>
    <row r="197" spans="1:17" s="67" customFormat="1" ht="17.25" customHeight="1">
      <c r="A197" s="13"/>
      <c r="B197" s="111"/>
      <c r="C197" s="279"/>
      <c r="D197" s="279"/>
      <c r="E197" s="241" t="s">
        <v>203</v>
      </c>
      <c r="F197" s="242"/>
      <c r="G197" s="242"/>
      <c r="H197" s="242"/>
      <c r="I197" s="330"/>
      <c r="J197" s="123"/>
      <c r="K197" s="60"/>
      <c r="L197" s="60"/>
      <c r="M197" s="60"/>
      <c r="N197" s="60"/>
      <c r="O197" s="33"/>
      <c r="P197" s="33"/>
      <c r="Q197" s="33"/>
    </row>
    <row r="198" spans="1:17" s="67" customFormat="1" ht="17.25" customHeight="1">
      <c r="A198" s="13"/>
      <c r="B198" s="111"/>
      <c r="C198" s="279"/>
      <c r="D198" s="279"/>
      <c r="E198" s="241" t="s">
        <v>204</v>
      </c>
      <c r="F198" s="242"/>
      <c r="G198" s="242"/>
      <c r="H198" s="242"/>
      <c r="I198" s="330"/>
      <c r="J198" s="123"/>
      <c r="K198" s="60"/>
      <c r="L198" s="60"/>
      <c r="M198" s="60"/>
      <c r="N198" s="60"/>
      <c r="O198" s="33"/>
      <c r="P198" s="33"/>
      <c r="Q198" s="33"/>
    </row>
    <row r="199" spans="1:17" s="67" customFormat="1" ht="17.25" customHeight="1" thickBot="1">
      <c r="A199" s="13"/>
      <c r="B199" s="111"/>
      <c r="C199" s="279"/>
      <c r="D199" s="282"/>
      <c r="E199" s="280" t="s">
        <v>162</v>
      </c>
      <c r="F199" s="284"/>
      <c r="G199" s="284"/>
      <c r="H199" s="284"/>
      <c r="I199" s="330"/>
      <c r="J199" s="149"/>
      <c r="K199" s="60"/>
      <c r="L199" s="60"/>
      <c r="M199" s="60"/>
      <c r="N199" s="60"/>
      <c r="O199" s="33"/>
      <c r="P199" s="33"/>
      <c r="Q199" s="33"/>
    </row>
    <row r="200" spans="1:17" s="67" customFormat="1" ht="18" thickBot="1">
      <c r="A200" s="13"/>
      <c r="B200" s="111"/>
      <c r="C200" s="279"/>
      <c r="D200" s="275" t="s">
        <v>666</v>
      </c>
      <c r="E200" s="276"/>
      <c r="F200" s="276"/>
      <c r="G200" s="276"/>
      <c r="H200" s="276"/>
      <c r="I200" s="330"/>
      <c r="J200" s="151">
        <v>0</v>
      </c>
      <c r="K200" s="60"/>
      <c r="L200" s="60"/>
      <c r="M200" s="60"/>
      <c r="N200" s="60"/>
      <c r="O200" s="33"/>
      <c r="P200" s="33"/>
      <c r="Q200" s="33"/>
    </row>
    <row r="201" spans="1:17" s="67" customFormat="1" ht="17.25" customHeight="1">
      <c r="A201" s="13"/>
      <c r="B201" s="111"/>
      <c r="C201" s="279"/>
      <c r="D201" s="285" t="s">
        <v>667</v>
      </c>
      <c r="E201" s="277" t="s">
        <v>208</v>
      </c>
      <c r="F201" s="278"/>
      <c r="G201" s="278"/>
      <c r="H201" s="278"/>
      <c r="I201" s="330"/>
      <c r="J201" s="127"/>
      <c r="K201" s="60"/>
      <c r="L201" s="60"/>
      <c r="M201" s="60"/>
      <c r="N201" s="60"/>
      <c r="O201" s="33"/>
      <c r="P201" s="33"/>
      <c r="Q201" s="33"/>
    </row>
    <row r="202" spans="1:17" s="67" customFormat="1" ht="17.25" customHeight="1">
      <c r="A202" s="13"/>
      <c r="B202" s="111"/>
      <c r="C202" s="279"/>
      <c r="D202" s="279"/>
      <c r="E202" s="241" t="s">
        <v>209</v>
      </c>
      <c r="F202" s="242"/>
      <c r="G202" s="242"/>
      <c r="H202" s="242"/>
      <c r="I202" s="330"/>
      <c r="J202" s="123"/>
      <c r="K202" s="60"/>
      <c r="L202" s="60"/>
      <c r="M202" s="60"/>
      <c r="N202" s="60"/>
      <c r="O202" s="33"/>
      <c r="P202" s="33"/>
      <c r="Q202" s="33"/>
    </row>
    <row r="203" spans="1:17" s="67" customFormat="1" ht="17.25" customHeight="1">
      <c r="A203" s="13"/>
      <c r="B203" s="111"/>
      <c r="C203" s="279"/>
      <c r="D203" s="279"/>
      <c r="E203" s="241" t="s">
        <v>210</v>
      </c>
      <c r="F203" s="242"/>
      <c r="G203" s="242"/>
      <c r="H203" s="242"/>
      <c r="I203" s="330"/>
      <c r="J203" s="123"/>
      <c r="K203" s="60"/>
      <c r="L203" s="60"/>
      <c r="M203" s="60"/>
      <c r="N203" s="60"/>
      <c r="O203" s="33"/>
      <c r="P203" s="33"/>
      <c r="Q203" s="33"/>
    </row>
    <row r="204" spans="1:17" s="67" customFormat="1" ht="17.25" customHeight="1">
      <c r="A204" s="13"/>
      <c r="B204" s="111"/>
      <c r="C204" s="279"/>
      <c r="D204" s="279"/>
      <c r="E204" s="241" t="s">
        <v>211</v>
      </c>
      <c r="F204" s="242"/>
      <c r="G204" s="242"/>
      <c r="H204" s="242"/>
      <c r="I204" s="330"/>
      <c r="J204" s="123"/>
      <c r="K204" s="60"/>
      <c r="L204" s="60"/>
      <c r="M204" s="60"/>
      <c r="N204" s="60"/>
      <c r="O204" s="33"/>
      <c r="P204" s="33"/>
      <c r="Q204" s="33"/>
    </row>
    <row r="205" spans="1:17" s="67" customFormat="1" ht="17.25" customHeight="1">
      <c r="A205" s="13"/>
      <c r="B205" s="111"/>
      <c r="C205" s="279"/>
      <c r="D205" s="279"/>
      <c r="E205" s="241" t="s">
        <v>212</v>
      </c>
      <c r="F205" s="242"/>
      <c r="G205" s="242"/>
      <c r="H205" s="242"/>
      <c r="I205" s="330"/>
      <c r="J205" s="123"/>
      <c r="K205" s="60"/>
      <c r="L205" s="60"/>
      <c r="M205" s="60"/>
      <c r="N205" s="60"/>
      <c r="O205" s="33"/>
      <c r="P205" s="33"/>
      <c r="Q205" s="33"/>
    </row>
    <row r="206" spans="1:17" s="67" customFormat="1" ht="17.25" customHeight="1">
      <c r="A206" s="13"/>
      <c r="B206" s="111"/>
      <c r="C206" s="279"/>
      <c r="D206" s="279"/>
      <c r="E206" s="241" t="s">
        <v>400</v>
      </c>
      <c r="F206" s="242"/>
      <c r="G206" s="242"/>
      <c r="H206" s="242"/>
      <c r="I206" s="330"/>
      <c r="J206" s="123"/>
      <c r="K206" s="60"/>
      <c r="L206" s="60"/>
      <c r="M206" s="60"/>
      <c r="N206" s="60"/>
      <c r="O206" s="33"/>
      <c r="P206" s="33"/>
      <c r="Q206" s="33"/>
    </row>
    <row r="207" spans="1:17" s="67" customFormat="1" ht="17.25" customHeight="1">
      <c r="A207" s="13"/>
      <c r="B207" s="111"/>
      <c r="C207" s="279"/>
      <c r="D207" s="279"/>
      <c r="E207" s="241" t="s">
        <v>162</v>
      </c>
      <c r="F207" s="242"/>
      <c r="G207" s="242"/>
      <c r="H207" s="242"/>
      <c r="I207" s="331"/>
      <c r="J207" s="123"/>
      <c r="K207" s="60"/>
      <c r="L207" s="60"/>
      <c r="M207" s="60"/>
      <c r="N207" s="60"/>
      <c r="O207" s="33"/>
      <c r="P207" s="33"/>
      <c r="Q207" s="33"/>
    </row>
    <row r="208" spans="1:17" s="72" customFormat="1">
      <c r="A208" s="13"/>
      <c r="B208" s="30"/>
      <c r="C208" s="30"/>
      <c r="D208" s="30"/>
      <c r="E208" s="30"/>
      <c r="F208" s="30"/>
      <c r="G208" s="30"/>
      <c r="H208" s="201"/>
      <c r="I208" s="201"/>
      <c r="J208" s="70"/>
      <c r="K208" s="71"/>
      <c r="L208" s="71"/>
      <c r="M208" s="71"/>
      <c r="N208" s="71"/>
      <c r="O208" s="33"/>
      <c r="P208" s="33"/>
      <c r="Q208" s="33"/>
    </row>
    <row r="209" spans="1:17" s="67" customFormat="1">
      <c r="A209" s="13"/>
      <c r="B209" s="68"/>
      <c r="C209" s="57"/>
      <c r="D209" s="57"/>
      <c r="E209" s="57"/>
      <c r="F209" s="57"/>
      <c r="G209" s="57"/>
      <c r="H209" s="73"/>
      <c r="I209" s="73"/>
      <c r="J209" s="70"/>
      <c r="K209" s="74"/>
      <c r="L209" s="74"/>
      <c r="M209" s="74"/>
      <c r="N209" s="74"/>
      <c r="O209" s="33"/>
      <c r="P209" s="33"/>
      <c r="Q209" s="33"/>
    </row>
    <row r="210" spans="1:17" s="16" customFormat="1">
      <c r="A210" s="13"/>
      <c r="B210" s="111"/>
      <c r="C210" s="155"/>
      <c r="D210" s="153"/>
      <c r="H210" s="58"/>
      <c r="I210" s="58"/>
      <c r="J210" s="87"/>
      <c r="K210" s="88"/>
      <c r="L210" s="88"/>
      <c r="M210" s="88"/>
      <c r="N210" s="88"/>
      <c r="O210" s="33"/>
      <c r="P210" s="33"/>
      <c r="Q210" s="33"/>
    </row>
    <row r="211" spans="1:17" s="16" customFormat="1">
      <c r="A211" s="13"/>
      <c r="B211" s="30" t="s">
        <v>213</v>
      </c>
      <c r="C211" s="86"/>
      <c r="D211" s="86"/>
      <c r="E211" s="86"/>
      <c r="F211" s="86"/>
      <c r="G211" s="86"/>
      <c r="H211" s="201"/>
      <c r="I211" s="201"/>
      <c r="J211" s="87"/>
      <c r="K211" s="88"/>
      <c r="L211" s="88"/>
      <c r="M211" s="88"/>
      <c r="N211" s="88"/>
      <c r="O211" s="33"/>
      <c r="P211" s="33"/>
      <c r="Q211" s="33"/>
    </row>
    <row r="212" spans="1:17">
      <c r="A212" s="13"/>
      <c r="B212" s="30"/>
      <c r="C212" s="30"/>
      <c r="D212" s="30"/>
      <c r="E212" s="30"/>
      <c r="F212" s="30"/>
      <c r="G212" s="30"/>
      <c r="H212" s="201"/>
      <c r="I212" s="201"/>
      <c r="K212" s="88"/>
      <c r="L212" s="88"/>
      <c r="M212" s="88"/>
      <c r="N212" s="88"/>
      <c r="O212" s="33"/>
      <c r="P212" s="33"/>
      <c r="Q212" s="33"/>
    </row>
    <row r="213" spans="1:17">
      <c r="A213" s="13"/>
      <c r="B213" s="30"/>
      <c r="C213" s="16"/>
      <c r="D213" s="16"/>
      <c r="F213" s="16"/>
      <c r="G213" s="16"/>
      <c r="H213" s="58"/>
      <c r="I213" s="58"/>
      <c r="J213" s="61" t="s">
        <v>41</v>
      </c>
      <c r="K213" s="88"/>
      <c r="L213" s="88"/>
      <c r="M213" s="88"/>
      <c r="N213" s="88"/>
      <c r="O213" s="33"/>
      <c r="P213" s="33"/>
      <c r="Q213" s="33"/>
    </row>
    <row r="214" spans="1:17">
      <c r="A214" s="13"/>
      <c r="B214" s="14"/>
      <c r="C214" s="16"/>
      <c r="D214" s="16"/>
      <c r="F214" s="16"/>
      <c r="G214" s="16"/>
      <c r="H214" s="58"/>
      <c r="I214" s="62" t="s">
        <v>42</v>
      </c>
      <c r="J214" s="63"/>
      <c r="K214" s="88"/>
      <c r="L214" s="88"/>
      <c r="M214" s="88"/>
      <c r="N214" s="88"/>
      <c r="O214" s="33"/>
      <c r="P214" s="33"/>
      <c r="Q214" s="33"/>
    </row>
    <row r="215" spans="1:17" s="67" customFormat="1" ht="17.25" customHeight="1">
      <c r="A215" s="13"/>
      <c r="B215" s="111"/>
      <c r="C215" s="243" t="s">
        <v>214</v>
      </c>
      <c r="D215" s="249"/>
      <c r="E215" s="249"/>
      <c r="F215" s="249"/>
      <c r="G215" s="249"/>
      <c r="H215" s="250"/>
      <c r="I215" s="246" t="s">
        <v>401</v>
      </c>
      <c r="J215" s="123">
        <v>0</v>
      </c>
      <c r="K215" s="88"/>
      <c r="L215" s="88"/>
      <c r="M215" s="88"/>
      <c r="N215" s="88"/>
      <c r="O215" s="33"/>
      <c r="P215" s="33"/>
      <c r="Q215" s="33"/>
    </row>
    <row r="216" spans="1:17" s="67" customFormat="1" ht="17.25" customHeight="1">
      <c r="A216" s="13"/>
      <c r="B216" s="111"/>
      <c r="C216" s="156"/>
      <c r="D216" s="157"/>
      <c r="E216" s="272" t="s">
        <v>215</v>
      </c>
      <c r="F216" s="273"/>
      <c r="G216" s="273"/>
      <c r="H216" s="274"/>
      <c r="I216" s="247"/>
      <c r="J216" s="123"/>
      <c r="K216" s="88"/>
      <c r="L216" s="88"/>
      <c r="M216" s="88"/>
      <c r="N216" s="88"/>
      <c r="O216" s="33"/>
      <c r="P216" s="33"/>
      <c r="Q216" s="33"/>
    </row>
    <row r="217" spans="1:17" s="67" customFormat="1" ht="17.25" customHeight="1">
      <c r="A217" s="13"/>
      <c r="B217" s="111"/>
      <c r="C217" s="156"/>
      <c r="D217" s="157"/>
      <c r="E217" s="272" t="s">
        <v>216</v>
      </c>
      <c r="F217" s="237"/>
      <c r="G217" s="237"/>
      <c r="H217" s="238"/>
      <c r="I217" s="247"/>
      <c r="J217" s="123"/>
      <c r="K217" s="88"/>
      <c r="L217" s="88"/>
      <c r="M217" s="88"/>
      <c r="N217" s="88"/>
      <c r="O217" s="33"/>
      <c r="P217" s="33"/>
      <c r="Q217" s="33"/>
    </row>
    <row r="218" spans="1:17" s="67" customFormat="1" ht="17.25" customHeight="1">
      <c r="A218" s="13"/>
      <c r="B218" s="111"/>
      <c r="C218" s="156"/>
      <c r="D218" s="157"/>
      <c r="E218" s="272" t="s">
        <v>217</v>
      </c>
      <c r="F218" s="237"/>
      <c r="G218" s="237"/>
      <c r="H218" s="238"/>
      <c r="I218" s="247"/>
      <c r="J218" s="123"/>
      <c r="K218" s="88"/>
      <c r="L218" s="88"/>
      <c r="M218" s="88"/>
      <c r="N218" s="88"/>
      <c r="O218" s="33"/>
      <c r="P218" s="33"/>
      <c r="Q218" s="33"/>
    </row>
    <row r="219" spans="1:17" s="67" customFormat="1" ht="17.25" customHeight="1">
      <c r="A219" s="13"/>
      <c r="B219" s="14"/>
      <c r="C219" s="158"/>
      <c r="D219" s="159"/>
      <c r="E219" s="272" t="s">
        <v>218</v>
      </c>
      <c r="F219" s="237"/>
      <c r="G219" s="237"/>
      <c r="H219" s="238"/>
      <c r="I219" s="248"/>
      <c r="J219" s="123"/>
      <c r="K219" s="88"/>
      <c r="L219" s="88"/>
      <c r="M219" s="88"/>
      <c r="N219" s="88"/>
      <c r="O219" s="33"/>
      <c r="P219" s="33"/>
      <c r="Q219" s="33"/>
    </row>
    <row r="220" spans="1:17" s="72" customFormat="1">
      <c r="A220" s="13"/>
      <c r="B220" s="30"/>
      <c r="C220" s="30"/>
      <c r="D220" s="30"/>
      <c r="E220" s="30"/>
      <c r="F220" s="30"/>
      <c r="G220" s="30"/>
      <c r="H220" s="201"/>
      <c r="I220" s="201"/>
      <c r="J220" s="70"/>
      <c r="K220" s="88"/>
      <c r="L220" s="88"/>
      <c r="M220" s="88"/>
      <c r="N220" s="88"/>
      <c r="O220" s="33"/>
      <c r="P220" s="33"/>
      <c r="Q220" s="33"/>
    </row>
    <row r="221" spans="1:17" s="67" customFormat="1">
      <c r="A221" s="13"/>
      <c r="B221" s="68"/>
      <c r="C221" s="57"/>
      <c r="D221" s="57"/>
      <c r="E221" s="57"/>
      <c r="F221" s="57"/>
      <c r="G221" s="57"/>
      <c r="H221" s="73"/>
      <c r="I221" s="73"/>
      <c r="J221" s="70"/>
      <c r="K221" s="88"/>
      <c r="L221" s="88"/>
      <c r="M221" s="88"/>
      <c r="N221" s="88"/>
      <c r="O221" s="33"/>
      <c r="P221" s="33"/>
      <c r="Q221" s="33"/>
    </row>
    <row r="222" spans="1:17" s="72" customFormat="1">
      <c r="A222" s="13"/>
      <c r="B222" s="14"/>
      <c r="C222" s="16"/>
      <c r="D222" s="16"/>
      <c r="F222" s="16"/>
      <c r="G222" s="16"/>
      <c r="H222" s="58"/>
      <c r="I222" s="58"/>
      <c r="J222" s="87"/>
      <c r="K222" s="88"/>
      <c r="L222" s="88"/>
      <c r="M222" s="88"/>
      <c r="N222" s="88"/>
      <c r="O222" s="33"/>
      <c r="P222" s="33"/>
      <c r="Q222" s="33"/>
    </row>
    <row r="223" spans="1:17" s="16" customFormat="1">
      <c r="A223" s="13"/>
      <c r="B223" s="30" t="s">
        <v>668</v>
      </c>
      <c r="C223" s="86"/>
      <c r="D223" s="86"/>
      <c r="E223" s="86"/>
      <c r="F223" s="86"/>
      <c r="G223" s="86"/>
      <c r="H223" s="201"/>
      <c r="I223" s="201"/>
      <c r="J223" s="87"/>
      <c r="K223" s="88"/>
      <c r="L223" s="88"/>
      <c r="M223" s="88"/>
      <c r="N223" s="88"/>
      <c r="O223" s="33"/>
      <c r="P223" s="33"/>
      <c r="Q223" s="33"/>
    </row>
    <row r="224" spans="1:17">
      <c r="A224" s="13"/>
      <c r="B224" s="30"/>
      <c r="C224" s="30"/>
      <c r="D224" s="30"/>
      <c r="E224" s="30"/>
      <c r="F224" s="30"/>
      <c r="G224" s="30"/>
      <c r="H224" s="201"/>
      <c r="I224" s="201"/>
      <c r="K224" s="88"/>
      <c r="L224" s="88"/>
      <c r="M224" s="88"/>
      <c r="N224" s="88"/>
      <c r="O224" s="33"/>
      <c r="P224" s="33"/>
      <c r="Q224" s="33"/>
    </row>
    <row r="225" spans="1:17" s="72" customFormat="1">
      <c r="A225" s="13"/>
      <c r="B225" s="30"/>
      <c r="C225" s="16"/>
      <c r="D225" s="16"/>
      <c r="E225" s="16"/>
      <c r="F225" s="16"/>
      <c r="G225" s="16"/>
      <c r="H225" s="58"/>
      <c r="I225" s="58"/>
      <c r="J225" s="61" t="s">
        <v>41</v>
      </c>
      <c r="K225" s="88"/>
      <c r="L225" s="88"/>
      <c r="M225" s="88"/>
      <c r="N225" s="88"/>
      <c r="O225" s="33"/>
      <c r="P225" s="33"/>
      <c r="Q225" s="33"/>
    </row>
    <row r="226" spans="1:17" s="72" customFormat="1">
      <c r="A226" s="13"/>
      <c r="B226" s="14"/>
      <c r="C226" s="16"/>
      <c r="D226" s="16"/>
      <c r="E226" s="16"/>
      <c r="F226" s="16"/>
      <c r="G226" s="16"/>
      <c r="H226" s="58"/>
      <c r="I226" s="62" t="s">
        <v>42</v>
      </c>
      <c r="J226" s="63"/>
      <c r="K226" s="88"/>
      <c r="L226" s="88"/>
      <c r="M226" s="88"/>
      <c r="N226" s="88"/>
      <c r="O226" s="33"/>
      <c r="P226" s="33"/>
      <c r="Q226" s="33"/>
    </row>
    <row r="227" spans="1:17" s="72" customFormat="1" ht="30" customHeight="1">
      <c r="A227" s="13"/>
      <c r="B227" s="14"/>
      <c r="C227" s="328" t="s">
        <v>669</v>
      </c>
      <c r="D227" s="328"/>
      <c r="E227" s="328"/>
      <c r="F227" s="328"/>
      <c r="G227" s="328"/>
      <c r="H227" s="328"/>
      <c r="I227" s="265" t="s">
        <v>670</v>
      </c>
      <c r="J227" s="123">
        <v>0</v>
      </c>
      <c r="K227" s="88"/>
      <c r="L227" s="88"/>
      <c r="M227" s="88"/>
      <c r="N227" s="88"/>
      <c r="O227" s="33"/>
      <c r="P227" s="33"/>
      <c r="Q227" s="33"/>
    </row>
    <row r="228" spans="1:17" s="72" customFormat="1" ht="30" customHeight="1">
      <c r="A228" s="13"/>
      <c r="B228" s="14"/>
      <c r="C228" s="328" t="s">
        <v>671</v>
      </c>
      <c r="D228" s="242"/>
      <c r="E228" s="242"/>
      <c r="F228" s="242"/>
      <c r="G228" s="242"/>
      <c r="H228" s="242"/>
      <c r="I228" s="248"/>
      <c r="J228" s="123">
        <v>0</v>
      </c>
      <c r="K228" s="88"/>
      <c r="L228" s="88"/>
      <c r="M228" s="88"/>
      <c r="N228" s="88"/>
      <c r="O228" s="33"/>
      <c r="P228" s="33"/>
      <c r="Q228" s="33"/>
    </row>
    <row r="229" spans="1:17" s="72" customFormat="1">
      <c r="A229" s="13"/>
      <c r="B229" s="30"/>
      <c r="C229" s="30"/>
      <c r="D229" s="30"/>
      <c r="E229" s="30"/>
      <c r="F229" s="30"/>
      <c r="G229" s="30"/>
      <c r="H229" s="201"/>
      <c r="I229" s="201"/>
      <c r="J229" s="70"/>
      <c r="K229" s="88"/>
      <c r="L229" s="88"/>
      <c r="M229" s="88"/>
      <c r="N229" s="88"/>
      <c r="O229" s="33"/>
      <c r="P229" s="33"/>
      <c r="Q229" s="33"/>
    </row>
    <row r="230" spans="1:17" s="67" customFormat="1">
      <c r="A230" s="13"/>
      <c r="B230" s="68"/>
      <c r="C230" s="57"/>
      <c r="D230" s="57"/>
      <c r="E230" s="57"/>
      <c r="F230" s="57"/>
      <c r="G230" s="57"/>
      <c r="H230" s="73"/>
      <c r="I230" s="73"/>
      <c r="J230" s="70"/>
      <c r="K230" s="88"/>
      <c r="L230" s="88"/>
      <c r="M230" s="88"/>
      <c r="N230" s="88"/>
      <c r="O230" s="33"/>
      <c r="P230" s="33"/>
      <c r="Q230" s="33"/>
    </row>
    <row r="231" spans="1:17" s="219" customFormat="1">
      <c r="A231" s="13"/>
      <c r="B231" s="14"/>
      <c r="C231" s="160"/>
      <c r="D231" s="16"/>
      <c r="E231" s="16"/>
      <c r="F231" s="16"/>
      <c r="G231" s="16"/>
      <c r="H231" s="161"/>
      <c r="I231" s="161"/>
      <c r="J231" s="87"/>
      <c r="K231" s="88"/>
      <c r="L231" s="88"/>
      <c r="M231" s="88"/>
      <c r="N231" s="88"/>
      <c r="O231" s="33"/>
      <c r="P231" s="33"/>
      <c r="Q231" s="33"/>
    </row>
    <row r="232" spans="1:17" s="16" customFormat="1">
      <c r="A232" s="13"/>
      <c r="B232" s="30" t="s">
        <v>219</v>
      </c>
      <c r="C232" s="86"/>
      <c r="D232" s="86"/>
      <c r="E232" s="86"/>
      <c r="F232" s="86"/>
      <c r="G232" s="86"/>
      <c r="H232" s="201"/>
      <c r="I232" s="201"/>
      <c r="J232" s="87"/>
      <c r="K232" s="88"/>
      <c r="L232" s="88"/>
      <c r="M232" s="88"/>
      <c r="N232" s="88"/>
      <c r="O232" s="33"/>
      <c r="P232" s="33"/>
      <c r="Q232" s="33"/>
    </row>
    <row r="233" spans="1:17">
      <c r="A233" s="13"/>
      <c r="B233" s="30"/>
      <c r="C233" s="30"/>
      <c r="D233" s="30"/>
      <c r="E233" s="30"/>
      <c r="F233" s="30"/>
      <c r="G233" s="30"/>
      <c r="H233" s="201"/>
      <c r="I233" s="201"/>
      <c r="K233" s="88"/>
      <c r="L233" s="88"/>
      <c r="M233" s="88"/>
      <c r="N233" s="88"/>
      <c r="O233" s="33"/>
      <c r="P233" s="33"/>
      <c r="Q233" s="33"/>
    </row>
    <row r="234" spans="1:17">
      <c r="A234" s="13"/>
      <c r="B234" s="30"/>
      <c r="C234" s="16"/>
      <c r="D234" s="16"/>
      <c r="F234" s="16"/>
      <c r="G234" s="16"/>
      <c r="H234" s="58"/>
      <c r="I234" s="58"/>
      <c r="J234" s="61" t="s">
        <v>41</v>
      </c>
      <c r="K234" s="88"/>
      <c r="L234" s="88"/>
      <c r="M234" s="88"/>
      <c r="N234" s="88"/>
      <c r="O234" s="33"/>
      <c r="P234" s="33"/>
      <c r="Q234" s="33"/>
    </row>
    <row r="235" spans="1:17">
      <c r="A235" s="13"/>
      <c r="B235" s="14"/>
      <c r="C235" s="16"/>
      <c r="D235" s="16"/>
      <c r="F235" s="16"/>
      <c r="G235" s="16"/>
      <c r="H235" s="58"/>
      <c r="I235" s="62" t="s">
        <v>42</v>
      </c>
      <c r="J235" s="63"/>
      <c r="K235" s="88"/>
      <c r="L235" s="88"/>
      <c r="M235" s="88"/>
      <c r="N235" s="88"/>
      <c r="O235" s="33"/>
      <c r="P235" s="33"/>
      <c r="Q235" s="33"/>
    </row>
    <row r="236" spans="1:17" s="67" customFormat="1" ht="17.25" customHeight="1">
      <c r="A236" s="13"/>
      <c r="B236" s="111"/>
      <c r="C236" s="329" t="s">
        <v>221</v>
      </c>
      <c r="D236" s="244"/>
      <c r="E236" s="244"/>
      <c r="F236" s="244"/>
      <c r="G236" s="244"/>
      <c r="H236" s="245"/>
      <c r="I236" s="265" t="s">
        <v>402</v>
      </c>
      <c r="J236" s="123">
        <v>0</v>
      </c>
      <c r="K236" s="88"/>
      <c r="L236" s="88"/>
      <c r="M236" s="88"/>
      <c r="N236" s="88"/>
      <c r="O236" s="33"/>
      <c r="P236" s="33"/>
      <c r="Q236" s="33"/>
    </row>
    <row r="237" spans="1:17" s="67" customFormat="1" ht="17.25" customHeight="1">
      <c r="A237" s="13"/>
      <c r="B237" s="111"/>
      <c r="C237" s="156"/>
      <c r="D237" s="162"/>
      <c r="E237" s="236" t="s">
        <v>222</v>
      </c>
      <c r="F237" s="239"/>
      <c r="G237" s="239"/>
      <c r="H237" s="240"/>
      <c r="I237" s="247"/>
      <c r="J237" s="123">
        <v>0</v>
      </c>
      <c r="K237" s="88"/>
      <c r="L237" s="88"/>
      <c r="M237" s="88"/>
      <c r="N237" s="88"/>
      <c r="O237" s="33"/>
      <c r="P237" s="33"/>
      <c r="Q237" s="33"/>
    </row>
    <row r="238" spans="1:17" s="67" customFormat="1" ht="17.25" customHeight="1" thickBot="1">
      <c r="A238" s="13"/>
      <c r="B238" s="111"/>
      <c r="C238" s="163"/>
      <c r="D238" s="164"/>
      <c r="E238" s="266" t="s">
        <v>223</v>
      </c>
      <c r="F238" s="267"/>
      <c r="G238" s="267"/>
      <c r="H238" s="268"/>
      <c r="I238" s="247"/>
      <c r="J238" s="149">
        <v>0</v>
      </c>
      <c r="K238" s="88"/>
      <c r="L238" s="88"/>
      <c r="M238" s="88"/>
      <c r="N238" s="88"/>
      <c r="O238" s="33"/>
      <c r="P238" s="33"/>
      <c r="Q238" s="33"/>
    </row>
    <row r="239" spans="1:17" s="67" customFormat="1" ht="17.25" customHeight="1">
      <c r="A239" s="13"/>
      <c r="B239" s="111"/>
      <c r="C239" s="269" t="s">
        <v>224</v>
      </c>
      <c r="D239" s="270"/>
      <c r="E239" s="270"/>
      <c r="F239" s="270"/>
      <c r="G239" s="270"/>
      <c r="H239" s="271"/>
      <c r="I239" s="247"/>
      <c r="J239" s="127">
        <v>0</v>
      </c>
      <c r="K239" s="88"/>
      <c r="L239" s="88"/>
      <c r="M239" s="88"/>
      <c r="N239" s="88"/>
      <c r="O239" s="33"/>
      <c r="P239" s="33"/>
      <c r="Q239" s="33"/>
    </row>
    <row r="240" spans="1:17" s="67" customFormat="1" ht="17.25" customHeight="1">
      <c r="A240" s="13"/>
      <c r="B240" s="111"/>
      <c r="C240" s="156"/>
      <c r="D240" s="162"/>
      <c r="E240" s="236" t="s">
        <v>225</v>
      </c>
      <c r="F240" s="239"/>
      <c r="G240" s="239"/>
      <c r="H240" s="240"/>
      <c r="I240" s="247"/>
      <c r="J240" s="123">
        <v>0</v>
      </c>
      <c r="K240" s="88"/>
      <c r="L240" s="88"/>
      <c r="M240" s="88"/>
      <c r="N240" s="88"/>
      <c r="O240" s="33"/>
      <c r="P240" s="33"/>
      <c r="Q240" s="33"/>
    </row>
    <row r="241" spans="1:17" s="67" customFormat="1" ht="17.25" customHeight="1">
      <c r="A241" s="13"/>
      <c r="B241" s="111"/>
      <c r="C241" s="158"/>
      <c r="D241" s="165"/>
      <c r="E241" s="236" t="s">
        <v>226</v>
      </c>
      <c r="F241" s="237"/>
      <c r="G241" s="237"/>
      <c r="H241" s="238"/>
      <c r="I241" s="248"/>
      <c r="J241" s="123">
        <v>0</v>
      </c>
      <c r="K241" s="88"/>
      <c r="L241" s="88"/>
      <c r="M241" s="88"/>
      <c r="N241" s="88"/>
      <c r="O241" s="33"/>
      <c r="P241" s="33"/>
      <c r="Q241" s="33"/>
    </row>
    <row r="242" spans="1:17" s="72" customFormat="1" ht="17.25" customHeight="1">
      <c r="A242" s="13"/>
      <c r="B242" s="30"/>
      <c r="C242" s="30"/>
      <c r="D242" s="30"/>
      <c r="E242" s="30"/>
      <c r="F242" s="30"/>
      <c r="G242" s="30"/>
      <c r="H242" s="201"/>
      <c r="I242" s="201"/>
      <c r="J242" s="70"/>
      <c r="K242" s="88"/>
      <c r="L242" s="88"/>
      <c r="M242" s="88"/>
      <c r="N242" s="88"/>
      <c r="O242" s="33"/>
      <c r="P242" s="33"/>
      <c r="Q242" s="33"/>
    </row>
    <row r="243" spans="1:17" s="67" customFormat="1">
      <c r="A243" s="13"/>
      <c r="B243" s="68"/>
      <c r="C243" s="57"/>
      <c r="D243" s="57"/>
      <c r="E243" s="57"/>
      <c r="F243" s="57"/>
      <c r="G243" s="57"/>
      <c r="H243" s="73"/>
      <c r="I243" s="73"/>
      <c r="J243" s="70"/>
      <c r="K243" s="88"/>
      <c r="L243" s="88"/>
      <c r="M243" s="88"/>
      <c r="N243" s="88"/>
      <c r="O243" s="33"/>
      <c r="P243" s="33"/>
      <c r="Q243" s="33"/>
    </row>
    <row r="244" spans="1:17" s="67" customFormat="1">
      <c r="A244" s="13"/>
      <c r="B244" s="111"/>
      <c r="C244" s="111"/>
      <c r="D244" s="57"/>
      <c r="E244" s="57"/>
      <c r="F244" s="57"/>
      <c r="G244" s="57"/>
      <c r="H244" s="73"/>
      <c r="I244" s="141" t="str">
        <f>HYPERLINK("#"&amp;$B$3&amp;"!a1","TOPへ戻る")</f>
        <v>TOPへ戻る</v>
      </c>
      <c r="J244" s="70"/>
      <c r="K244" s="74"/>
      <c r="L244" s="74"/>
      <c r="M244" s="74"/>
      <c r="N244" s="74"/>
      <c r="O244" s="74"/>
    </row>
    <row r="245" spans="1:17" s="67" customFormat="1" ht="36.75" customHeight="1">
      <c r="A245" s="13"/>
      <c r="B245" s="111"/>
      <c r="C245" s="111"/>
      <c r="D245" s="57"/>
      <c r="E245" s="57"/>
      <c r="F245" s="57"/>
      <c r="G245" s="57"/>
      <c r="H245" s="73"/>
      <c r="I245" s="73"/>
      <c r="J245" s="70"/>
      <c r="K245" s="88"/>
      <c r="L245" s="88"/>
      <c r="M245" s="88"/>
      <c r="N245" s="88"/>
      <c r="O245" s="33"/>
      <c r="P245" s="33"/>
      <c r="Q245" s="33"/>
    </row>
    <row r="246" spans="1:17" s="72" customFormat="1" ht="19.5">
      <c r="A246" s="13"/>
      <c r="B246" s="142" t="s">
        <v>403</v>
      </c>
      <c r="C246" s="166"/>
      <c r="D246" s="52"/>
      <c r="E246" s="52"/>
      <c r="F246" s="52"/>
      <c r="G246" s="52"/>
      <c r="H246" s="53"/>
      <c r="I246" s="53"/>
      <c r="J246" s="144"/>
      <c r="K246" s="202"/>
      <c r="L246" s="202"/>
      <c r="M246" s="202"/>
      <c r="N246" s="202"/>
      <c r="O246" s="33"/>
      <c r="P246" s="33"/>
      <c r="Q246" s="33"/>
    </row>
    <row r="247" spans="1:17" s="72" customFormat="1">
      <c r="A247" s="13"/>
      <c r="B247" s="111"/>
      <c r="C247" s="16"/>
      <c r="D247" s="16"/>
      <c r="E247" s="16"/>
      <c r="F247" s="16"/>
      <c r="G247" s="16"/>
      <c r="H247" s="58"/>
      <c r="I247" s="58"/>
      <c r="J247" s="87"/>
      <c r="K247" s="88"/>
      <c r="L247" s="88"/>
      <c r="M247" s="88"/>
      <c r="N247" s="88"/>
      <c r="O247" s="33"/>
      <c r="P247" s="33"/>
      <c r="Q247" s="33"/>
    </row>
    <row r="248" spans="1:17" s="72" customFormat="1">
      <c r="A248" s="13"/>
      <c r="B248" s="30" t="s">
        <v>227</v>
      </c>
      <c r="C248" s="167"/>
      <c r="D248" s="16"/>
      <c r="E248" s="16"/>
      <c r="F248" s="16"/>
      <c r="G248" s="16"/>
      <c r="H248" s="58"/>
      <c r="I248" s="58"/>
      <c r="J248" s="87"/>
      <c r="K248" s="88"/>
      <c r="L248" s="88"/>
      <c r="M248" s="88"/>
      <c r="N248" s="88"/>
      <c r="O248" s="33"/>
      <c r="P248" s="33"/>
      <c r="Q248" s="33"/>
    </row>
    <row r="249" spans="1:17">
      <c r="A249" s="13"/>
      <c r="B249" s="30"/>
      <c r="C249" s="30"/>
      <c r="D249" s="30"/>
      <c r="E249" s="30"/>
      <c r="F249" s="30"/>
      <c r="G249" s="30"/>
      <c r="H249" s="201"/>
      <c r="I249" s="201"/>
      <c r="K249" s="88"/>
      <c r="L249" s="88"/>
      <c r="M249" s="88"/>
      <c r="N249" s="88"/>
      <c r="O249" s="33"/>
      <c r="P249" s="33"/>
      <c r="Q249" s="33"/>
    </row>
    <row r="250" spans="1:17">
      <c r="A250" s="13"/>
      <c r="B250" s="30"/>
      <c r="C250" s="16"/>
      <c r="D250" s="16"/>
      <c r="F250" s="16"/>
      <c r="G250" s="16"/>
      <c r="H250" s="58"/>
      <c r="I250" s="58"/>
      <c r="J250" s="61" t="s">
        <v>41</v>
      </c>
      <c r="K250" s="88"/>
      <c r="L250" s="88"/>
      <c r="M250" s="88"/>
      <c r="N250" s="88"/>
      <c r="O250" s="33"/>
      <c r="P250" s="33"/>
      <c r="Q250" s="33"/>
    </row>
    <row r="251" spans="1:17">
      <c r="A251" s="13"/>
      <c r="B251" s="14"/>
      <c r="C251" s="16"/>
      <c r="D251" s="16"/>
      <c r="F251" s="16"/>
      <c r="G251" s="16"/>
      <c r="H251" s="58"/>
      <c r="I251" s="62" t="s">
        <v>42</v>
      </c>
      <c r="J251" s="63"/>
      <c r="K251" s="88"/>
      <c r="L251" s="88"/>
      <c r="M251" s="88"/>
      <c r="N251" s="88"/>
      <c r="O251" s="33"/>
      <c r="P251" s="33"/>
      <c r="Q251" s="33"/>
    </row>
    <row r="252" spans="1:17" ht="17.25" customHeight="1">
      <c r="A252" s="13"/>
      <c r="B252" s="14"/>
      <c r="C252" s="243" t="s">
        <v>228</v>
      </c>
      <c r="D252" s="244"/>
      <c r="E252" s="244"/>
      <c r="F252" s="244"/>
      <c r="G252" s="244"/>
      <c r="H252" s="245"/>
      <c r="I252" s="246" t="s">
        <v>404</v>
      </c>
      <c r="J252" s="168" t="s">
        <v>231</v>
      </c>
      <c r="K252" s="88"/>
      <c r="L252" s="88"/>
      <c r="M252" s="88"/>
      <c r="N252" s="88"/>
      <c r="O252" s="33"/>
      <c r="P252" s="33"/>
      <c r="Q252" s="33"/>
    </row>
    <row r="253" spans="1:17" ht="17.25" customHeight="1">
      <c r="A253" s="13"/>
      <c r="B253" s="14"/>
      <c r="C253" s="169"/>
      <c r="D253" s="259" t="s">
        <v>229</v>
      </c>
      <c r="E253" s="241" t="s">
        <v>230</v>
      </c>
      <c r="F253" s="241"/>
      <c r="G253" s="241"/>
      <c r="H253" s="241"/>
      <c r="I253" s="247"/>
      <c r="J253" s="168">
        <v>0</v>
      </c>
      <c r="K253" s="88"/>
      <c r="L253" s="88"/>
      <c r="M253" s="88"/>
      <c r="N253" s="88"/>
      <c r="O253" s="33"/>
      <c r="P253" s="33"/>
      <c r="Q253" s="33"/>
    </row>
    <row r="254" spans="1:17" ht="17.25" customHeight="1">
      <c r="A254" s="13"/>
      <c r="B254" s="14"/>
      <c r="C254" s="169"/>
      <c r="D254" s="260"/>
      <c r="E254" s="241" t="s">
        <v>232</v>
      </c>
      <c r="F254" s="242"/>
      <c r="G254" s="242"/>
      <c r="H254" s="242"/>
      <c r="I254" s="247"/>
      <c r="J254" s="168">
        <v>0</v>
      </c>
      <c r="K254" s="88"/>
      <c r="L254" s="88"/>
      <c r="M254" s="88"/>
      <c r="N254" s="88"/>
      <c r="O254" s="33"/>
      <c r="P254" s="33"/>
      <c r="Q254" s="33"/>
    </row>
    <row r="255" spans="1:17" ht="17.25" customHeight="1">
      <c r="A255" s="13"/>
      <c r="B255" s="14"/>
      <c r="C255" s="169"/>
      <c r="D255" s="260"/>
      <c r="E255" s="241" t="s">
        <v>233</v>
      </c>
      <c r="F255" s="242"/>
      <c r="G255" s="242"/>
      <c r="H255" s="242"/>
      <c r="I255" s="247"/>
      <c r="J255" s="168">
        <v>0</v>
      </c>
      <c r="K255" s="88"/>
      <c r="L255" s="88"/>
      <c r="M255" s="88"/>
      <c r="N255" s="88"/>
      <c r="O255" s="33"/>
      <c r="P255" s="33"/>
      <c r="Q255" s="33"/>
    </row>
    <row r="256" spans="1:17">
      <c r="A256" s="13"/>
      <c r="B256" s="14"/>
      <c r="C256" s="169"/>
      <c r="D256" s="260"/>
      <c r="E256" s="241" t="s">
        <v>234</v>
      </c>
      <c r="F256" s="242"/>
      <c r="G256" s="242"/>
      <c r="H256" s="242"/>
      <c r="I256" s="247"/>
      <c r="J256" s="168">
        <v>0</v>
      </c>
      <c r="K256" s="88"/>
      <c r="L256" s="88"/>
      <c r="M256" s="88"/>
      <c r="N256" s="88"/>
      <c r="O256" s="33"/>
      <c r="P256" s="33"/>
      <c r="Q256" s="33"/>
    </row>
    <row r="257" spans="1:17" ht="17.25" customHeight="1">
      <c r="A257" s="13"/>
      <c r="B257" s="14"/>
      <c r="C257" s="169"/>
      <c r="D257" s="260"/>
      <c r="E257" s="241" t="s">
        <v>235</v>
      </c>
      <c r="F257" s="242"/>
      <c r="G257" s="242"/>
      <c r="H257" s="242"/>
      <c r="I257" s="247"/>
      <c r="J257" s="168">
        <v>0</v>
      </c>
      <c r="K257" s="88"/>
      <c r="L257" s="88"/>
      <c r="M257" s="88"/>
      <c r="N257" s="88"/>
      <c r="O257" s="33"/>
      <c r="P257" s="33"/>
      <c r="Q257" s="33"/>
    </row>
    <row r="258" spans="1:17" ht="17.25" customHeight="1">
      <c r="A258" s="13"/>
      <c r="B258" s="14"/>
      <c r="C258" s="169"/>
      <c r="D258" s="260"/>
      <c r="E258" s="241" t="s">
        <v>236</v>
      </c>
      <c r="F258" s="242"/>
      <c r="G258" s="242"/>
      <c r="H258" s="242"/>
      <c r="I258" s="247"/>
      <c r="J258" s="168">
        <v>0</v>
      </c>
      <c r="K258" s="88"/>
      <c r="L258" s="88"/>
      <c r="M258" s="88"/>
      <c r="N258" s="88"/>
      <c r="O258" s="33"/>
      <c r="P258" s="33"/>
      <c r="Q258" s="33"/>
    </row>
    <row r="259" spans="1:17">
      <c r="A259" s="13"/>
      <c r="B259" s="14"/>
      <c r="C259" s="169"/>
      <c r="D259" s="260"/>
      <c r="E259" s="241" t="s">
        <v>237</v>
      </c>
      <c r="F259" s="242"/>
      <c r="G259" s="242"/>
      <c r="H259" s="242"/>
      <c r="I259" s="247"/>
      <c r="J259" s="168">
        <v>0</v>
      </c>
      <c r="K259" s="88"/>
      <c r="L259" s="88"/>
      <c r="M259" s="88"/>
      <c r="N259" s="88"/>
      <c r="O259" s="33"/>
      <c r="P259" s="33"/>
      <c r="Q259" s="33"/>
    </row>
    <row r="260" spans="1:17" ht="17.25" customHeight="1">
      <c r="A260" s="13"/>
      <c r="B260" s="14"/>
      <c r="C260" s="169"/>
      <c r="D260" s="260"/>
      <c r="E260" s="241" t="s">
        <v>238</v>
      </c>
      <c r="F260" s="242"/>
      <c r="G260" s="242"/>
      <c r="H260" s="242"/>
      <c r="I260" s="247"/>
      <c r="J260" s="168">
        <v>0</v>
      </c>
      <c r="K260" s="88"/>
      <c r="L260" s="88"/>
      <c r="M260" s="88"/>
      <c r="N260" s="88"/>
      <c r="O260" s="33"/>
      <c r="P260" s="33"/>
      <c r="Q260" s="33"/>
    </row>
    <row r="261" spans="1:17">
      <c r="A261" s="13"/>
      <c r="B261" s="14"/>
      <c r="C261" s="169"/>
      <c r="D261" s="260"/>
      <c r="E261" s="241" t="s">
        <v>239</v>
      </c>
      <c r="F261" s="242"/>
      <c r="G261" s="242"/>
      <c r="H261" s="242"/>
      <c r="I261" s="247"/>
      <c r="J261" s="168">
        <v>0</v>
      </c>
      <c r="K261" s="88"/>
      <c r="L261" s="88"/>
      <c r="M261" s="88"/>
      <c r="N261" s="88"/>
      <c r="O261" s="33"/>
      <c r="P261" s="33"/>
      <c r="Q261" s="33"/>
    </row>
    <row r="262" spans="1:17" ht="17.25" customHeight="1">
      <c r="A262" s="13"/>
      <c r="B262" s="14"/>
      <c r="C262" s="169"/>
      <c r="D262" s="260"/>
      <c r="E262" s="241" t="s">
        <v>240</v>
      </c>
      <c r="F262" s="242"/>
      <c r="G262" s="242"/>
      <c r="H262" s="242"/>
      <c r="I262" s="247"/>
      <c r="J262" s="168">
        <v>0</v>
      </c>
      <c r="K262" s="88"/>
      <c r="L262" s="88"/>
      <c r="M262" s="88"/>
      <c r="N262" s="88"/>
      <c r="O262" s="33"/>
      <c r="P262" s="33"/>
      <c r="Q262" s="33"/>
    </row>
    <row r="263" spans="1:17">
      <c r="A263" s="13"/>
      <c r="B263" s="14"/>
      <c r="C263" s="169"/>
      <c r="D263" s="260"/>
      <c r="E263" s="241" t="s">
        <v>241</v>
      </c>
      <c r="F263" s="242"/>
      <c r="G263" s="242"/>
      <c r="H263" s="242"/>
      <c r="I263" s="247"/>
      <c r="J263" s="168" t="s">
        <v>231</v>
      </c>
      <c r="K263" s="88"/>
      <c r="L263" s="88"/>
      <c r="M263" s="88"/>
      <c r="N263" s="88"/>
      <c r="O263" s="33"/>
      <c r="P263" s="33"/>
      <c r="Q263" s="33"/>
    </row>
    <row r="264" spans="1:17">
      <c r="A264" s="13"/>
      <c r="B264" s="14"/>
      <c r="C264" s="169"/>
      <c r="D264" s="261"/>
      <c r="E264" s="241" t="s">
        <v>242</v>
      </c>
      <c r="F264" s="242"/>
      <c r="G264" s="242"/>
      <c r="H264" s="242"/>
      <c r="I264" s="248"/>
      <c r="J264" s="168">
        <v>0</v>
      </c>
      <c r="K264" s="88"/>
      <c r="L264" s="88"/>
      <c r="M264" s="88"/>
      <c r="N264" s="88"/>
      <c r="O264" s="33"/>
      <c r="P264" s="33"/>
      <c r="Q264" s="33"/>
    </row>
    <row r="265" spans="1:17" ht="17.25" customHeight="1">
      <c r="A265" s="13"/>
      <c r="B265" s="136"/>
      <c r="C265" s="243" t="s">
        <v>243</v>
      </c>
      <c r="D265" s="244"/>
      <c r="E265" s="244"/>
      <c r="F265" s="244"/>
      <c r="G265" s="244"/>
      <c r="H265" s="245"/>
      <c r="I265" s="246" t="s">
        <v>405</v>
      </c>
      <c r="J265" s="168">
        <v>0</v>
      </c>
      <c r="K265" s="88"/>
      <c r="L265" s="88"/>
      <c r="M265" s="88"/>
      <c r="N265" s="88"/>
      <c r="O265" s="33"/>
      <c r="P265" s="33"/>
      <c r="Q265" s="33"/>
    </row>
    <row r="266" spans="1:17" ht="17.25" customHeight="1">
      <c r="A266" s="13"/>
      <c r="B266" s="14"/>
      <c r="C266" s="169"/>
      <c r="D266" s="259" t="s">
        <v>229</v>
      </c>
      <c r="E266" s="241" t="s">
        <v>230</v>
      </c>
      <c r="F266" s="242"/>
      <c r="G266" s="242"/>
      <c r="H266" s="242"/>
      <c r="I266" s="247"/>
      <c r="J266" s="168">
        <v>0</v>
      </c>
      <c r="K266" s="88"/>
      <c r="L266" s="88"/>
      <c r="M266" s="88"/>
      <c r="N266" s="88"/>
      <c r="O266" s="33"/>
      <c r="P266" s="33"/>
      <c r="Q266" s="33"/>
    </row>
    <row r="267" spans="1:17" ht="17.25" customHeight="1">
      <c r="A267" s="13"/>
      <c r="B267" s="14"/>
      <c r="C267" s="169"/>
      <c r="D267" s="260"/>
      <c r="E267" s="241" t="s">
        <v>232</v>
      </c>
      <c r="F267" s="242"/>
      <c r="G267" s="242"/>
      <c r="H267" s="242"/>
      <c r="I267" s="247"/>
      <c r="J267" s="168">
        <v>0</v>
      </c>
      <c r="K267" s="88"/>
      <c r="L267" s="88"/>
      <c r="M267" s="88"/>
      <c r="N267" s="88"/>
      <c r="O267" s="33"/>
      <c r="P267" s="33"/>
      <c r="Q267" s="33"/>
    </row>
    <row r="268" spans="1:17" ht="17.25" customHeight="1">
      <c r="A268" s="13"/>
      <c r="B268" s="14"/>
      <c r="C268" s="169"/>
      <c r="D268" s="260"/>
      <c r="E268" s="241" t="s">
        <v>233</v>
      </c>
      <c r="F268" s="242"/>
      <c r="G268" s="242"/>
      <c r="H268" s="242"/>
      <c r="I268" s="247"/>
      <c r="J268" s="168">
        <v>0</v>
      </c>
      <c r="K268" s="88"/>
      <c r="L268" s="88"/>
      <c r="M268" s="88"/>
      <c r="N268" s="88"/>
      <c r="O268" s="33"/>
      <c r="P268" s="33"/>
      <c r="Q268" s="33"/>
    </row>
    <row r="269" spans="1:17">
      <c r="A269" s="13"/>
      <c r="B269" s="14"/>
      <c r="C269" s="169"/>
      <c r="D269" s="260"/>
      <c r="E269" s="241" t="s">
        <v>234</v>
      </c>
      <c r="F269" s="242"/>
      <c r="G269" s="242"/>
      <c r="H269" s="242"/>
      <c r="I269" s="247"/>
      <c r="J269" s="168">
        <v>0</v>
      </c>
      <c r="K269" s="88"/>
      <c r="L269" s="88"/>
      <c r="M269" s="88"/>
      <c r="N269" s="88"/>
      <c r="O269" s="33"/>
      <c r="P269" s="33"/>
      <c r="Q269" s="33"/>
    </row>
    <row r="270" spans="1:17" ht="17.25" customHeight="1">
      <c r="A270" s="13"/>
      <c r="B270" s="14"/>
      <c r="C270" s="169"/>
      <c r="D270" s="260"/>
      <c r="E270" s="241" t="s">
        <v>235</v>
      </c>
      <c r="F270" s="242"/>
      <c r="G270" s="242"/>
      <c r="H270" s="242"/>
      <c r="I270" s="247"/>
      <c r="J270" s="168">
        <v>0</v>
      </c>
      <c r="K270" s="88"/>
      <c r="L270" s="88"/>
      <c r="M270" s="88"/>
      <c r="N270" s="88"/>
      <c r="O270" s="33"/>
      <c r="P270" s="33"/>
      <c r="Q270" s="33"/>
    </row>
    <row r="271" spans="1:17" ht="17.25" customHeight="1">
      <c r="A271" s="13"/>
      <c r="B271" s="14"/>
      <c r="C271" s="169"/>
      <c r="D271" s="260"/>
      <c r="E271" s="241" t="s">
        <v>236</v>
      </c>
      <c r="F271" s="242"/>
      <c r="G271" s="242"/>
      <c r="H271" s="242"/>
      <c r="I271" s="247"/>
      <c r="J271" s="168">
        <v>0</v>
      </c>
      <c r="K271" s="88"/>
      <c r="L271" s="88"/>
      <c r="M271" s="88"/>
      <c r="N271" s="88"/>
      <c r="O271" s="33"/>
      <c r="P271" s="33"/>
      <c r="Q271" s="33"/>
    </row>
    <row r="272" spans="1:17">
      <c r="A272" s="13"/>
      <c r="B272" s="14"/>
      <c r="C272" s="169"/>
      <c r="D272" s="260"/>
      <c r="E272" s="241" t="s">
        <v>237</v>
      </c>
      <c r="F272" s="242"/>
      <c r="G272" s="242"/>
      <c r="H272" s="242"/>
      <c r="I272" s="247"/>
      <c r="J272" s="168">
        <v>0</v>
      </c>
      <c r="K272" s="88"/>
      <c r="L272" s="88"/>
      <c r="M272" s="88"/>
      <c r="N272" s="88"/>
      <c r="O272" s="33"/>
      <c r="P272" s="33"/>
      <c r="Q272" s="33"/>
    </row>
    <row r="273" spans="1:17" ht="17.25" customHeight="1">
      <c r="A273" s="13"/>
      <c r="B273" s="14"/>
      <c r="C273" s="169"/>
      <c r="D273" s="260"/>
      <c r="E273" s="241" t="s">
        <v>238</v>
      </c>
      <c r="F273" s="242"/>
      <c r="G273" s="242"/>
      <c r="H273" s="242"/>
      <c r="I273" s="247"/>
      <c r="J273" s="168">
        <v>0</v>
      </c>
      <c r="K273" s="88"/>
      <c r="L273" s="88"/>
      <c r="M273" s="88"/>
      <c r="N273" s="88"/>
      <c r="O273" s="33"/>
      <c r="P273" s="33"/>
      <c r="Q273" s="33"/>
    </row>
    <row r="274" spans="1:17">
      <c r="A274" s="13"/>
      <c r="B274" s="14"/>
      <c r="C274" s="169"/>
      <c r="D274" s="260"/>
      <c r="E274" s="241" t="s">
        <v>239</v>
      </c>
      <c r="F274" s="242"/>
      <c r="G274" s="242"/>
      <c r="H274" s="242"/>
      <c r="I274" s="247"/>
      <c r="J274" s="168">
        <v>0</v>
      </c>
      <c r="K274" s="88"/>
      <c r="L274" s="88"/>
      <c r="M274" s="88"/>
      <c r="N274" s="88"/>
      <c r="O274" s="33"/>
      <c r="P274" s="33"/>
      <c r="Q274" s="33"/>
    </row>
    <row r="275" spans="1:17" ht="17.25" customHeight="1">
      <c r="A275" s="13"/>
      <c r="B275" s="14"/>
      <c r="C275" s="169"/>
      <c r="D275" s="260"/>
      <c r="E275" s="241" t="s">
        <v>240</v>
      </c>
      <c r="F275" s="242"/>
      <c r="G275" s="242"/>
      <c r="H275" s="242"/>
      <c r="I275" s="247"/>
      <c r="J275" s="168">
        <v>0</v>
      </c>
      <c r="K275" s="88"/>
      <c r="L275" s="88"/>
      <c r="M275" s="88"/>
      <c r="N275" s="88"/>
      <c r="O275" s="33"/>
      <c r="P275" s="33"/>
      <c r="Q275" s="33"/>
    </row>
    <row r="276" spans="1:17">
      <c r="A276" s="13"/>
      <c r="B276" s="14"/>
      <c r="C276" s="169"/>
      <c r="D276" s="260"/>
      <c r="E276" s="241" t="s">
        <v>241</v>
      </c>
      <c r="F276" s="242"/>
      <c r="G276" s="242"/>
      <c r="H276" s="242"/>
      <c r="I276" s="247"/>
      <c r="J276" s="168">
        <v>0</v>
      </c>
      <c r="K276" s="88"/>
      <c r="L276" s="88"/>
      <c r="M276" s="88"/>
      <c r="N276" s="88"/>
      <c r="O276" s="33"/>
      <c r="P276" s="33"/>
      <c r="Q276" s="33"/>
    </row>
    <row r="277" spans="1:17">
      <c r="A277" s="13"/>
      <c r="B277" s="14"/>
      <c r="C277" s="169"/>
      <c r="D277" s="261"/>
      <c r="E277" s="241" t="s">
        <v>242</v>
      </c>
      <c r="F277" s="242"/>
      <c r="G277" s="242"/>
      <c r="H277" s="242"/>
      <c r="I277" s="248"/>
      <c r="J277" s="168">
        <v>0</v>
      </c>
      <c r="K277" s="88"/>
      <c r="L277" s="88"/>
      <c r="M277" s="88"/>
      <c r="N277" s="88"/>
      <c r="O277" s="33"/>
      <c r="P277" s="33"/>
      <c r="Q277" s="33"/>
    </row>
    <row r="278" spans="1:17" ht="57">
      <c r="A278" s="13"/>
      <c r="B278" s="136"/>
      <c r="C278" s="236" t="s">
        <v>244</v>
      </c>
      <c r="D278" s="239"/>
      <c r="E278" s="239"/>
      <c r="F278" s="239"/>
      <c r="G278" s="239"/>
      <c r="H278" s="240"/>
      <c r="I278" s="106" t="s">
        <v>406</v>
      </c>
      <c r="J278" s="168">
        <v>0</v>
      </c>
      <c r="K278" s="88"/>
      <c r="L278" s="88"/>
      <c r="M278" s="88"/>
      <c r="N278" s="88"/>
      <c r="O278" s="33"/>
      <c r="P278" s="33"/>
      <c r="Q278" s="33"/>
    </row>
    <row r="279" spans="1:17" ht="57">
      <c r="A279" s="13"/>
      <c r="B279" s="136"/>
      <c r="C279" s="236" t="s">
        <v>245</v>
      </c>
      <c r="D279" s="237"/>
      <c r="E279" s="237"/>
      <c r="F279" s="237"/>
      <c r="G279" s="237"/>
      <c r="H279" s="238"/>
      <c r="I279" s="106" t="s">
        <v>407</v>
      </c>
      <c r="J279" s="168">
        <v>0</v>
      </c>
      <c r="K279" s="88"/>
      <c r="L279" s="88"/>
      <c r="M279" s="88"/>
      <c r="N279" s="88"/>
      <c r="O279" s="33"/>
      <c r="P279" s="33"/>
      <c r="Q279" s="33"/>
    </row>
    <row r="280" spans="1:17" ht="42.75">
      <c r="A280" s="13"/>
      <c r="B280" s="136"/>
      <c r="C280" s="236" t="s">
        <v>246</v>
      </c>
      <c r="D280" s="239"/>
      <c r="E280" s="239"/>
      <c r="F280" s="239"/>
      <c r="G280" s="239"/>
      <c r="H280" s="240"/>
      <c r="I280" s="170" t="s">
        <v>408</v>
      </c>
      <c r="J280" s="168">
        <v>0</v>
      </c>
      <c r="K280" s="88"/>
      <c r="L280" s="88"/>
      <c r="M280" s="88"/>
      <c r="N280" s="88"/>
      <c r="O280" s="33"/>
      <c r="P280" s="33"/>
      <c r="Q280" s="33"/>
    </row>
    <row r="281" spans="1:17" s="72" customFormat="1">
      <c r="A281" s="13"/>
      <c r="B281" s="30"/>
      <c r="C281" s="30"/>
      <c r="D281" s="30"/>
      <c r="E281" s="30"/>
      <c r="F281" s="30"/>
      <c r="G281" s="30"/>
      <c r="H281" s="201"/>
      <c r="I281" s="201"/>
      <c r="J281" s="70"/>
      <c r="K281" s="88"/>
      <c r="L281" s="88"/>
      <c r="M281" s="88"/>
      <c r="N281" s="88"/>
      <c r="O281" s="33"/>
      <c r="P281" s="33"/>
      <c r="Q281" s="33"/>
    </row>
    <row r="282" spans="1:17" s="67" customFormat="1">
      <c r="A282" s="13"/>
      <c r="B282" s="68"/>
      <c r="C282" s="57"/>
      <c r="D282" s="57"/>
      <c r="E282" s="57"/>
      <c r="F282" s="57"/>
      <c r="G282" s="57"/>
      <c r="H282" s="73"/>
      <c r="I282" s="73"/>
      <c r="J282" s="70"/>
      <c r="K282" s="88"/>
      <c r="L282" s="88"/>
      <c r="M282" s="88"/>
      <c r="N282" s="88"/>
      <c r="O282" s="33"/>
      <c r="P282" s="33"/>
      <c r="Q282" s="33"/>
    </row>
    <row r="283" spans="1:17">
      <c r="A283" s="13"/>
      <c r="B283" s="171"/>
      <c r="C283" s="16"/>
      <c r="D283" s="16"/>
      <c r="F283" s="16"/>
      <c r="G283" s="16"/>
      <c r="H283" s="58"/>
      <c r="I283" s="58"/>
      <c r="J283" s="87"/>
      <c r="K283" s="88"/>
      <c r="L283" s="88"/>
      <c r="M283" s="88"/>
      <c r="N283" s="88"/>
      <c r="O283" s="33"/>
      <c r="P283" s="33"/>
      <c r="Q283" s="33"/>
    </row>
    <row r="284" spans="1:17">
      <c r="A284" s="13"/>
      <c r="B284" s="30" t="s">
        <v>247</v>
      </c>
      <c r="C284" s="86"/>
      <c r="D284" s="86"/>
      <c r="E284" s="86"/>
      <c r="F284" s="86"/>
      <c r="G284" s="86"/>
      <c r="H284" s="201"/>
      <c r="I284" s="201"/>
      <c r="J284" s="87"/>
      <c r="K284" s="88"/>
      <c r="L284" s="88"/>
      <c r="M284" s="88"/>
      <c r="N284" s="88"/>
      <c r="O284" s="33"/>
      <c r="P284" s="33"/>
      <c r="Q284" s="33"/>
    </row>
    <row r="285" spans="1:17">
      <c r="A285" s="13"/>
      <c r="B285" s="30"/>
      <c r="C285" s="30"/>
      <c r="D285" s="30"/>
      <c r="E285" s="30"/>
      <c r="F285" s="30"/>
      <c r="G285" s="30"/>
      <c r="H285" s="201"/>
      <c r="I285" s="201"/>
      <c r="K285" s="88"/>
      <c r="L285" s="88"/>
      <c r="M285" s="88"/>
      <c r="N285" s="88"/>
      <c r="O285" s="33"/>
      <c r="P285" s="33"/>
      <c r="Q285" s="33"/>
    </row>
    <row r="286" spans="1:17">
      <c r="A286" s="13"/>
      <c r="B286" s="30"/>
      <c r="C286" s="16"/>
      <c r="D286" s="16"/>
      <c r="F286" s="16"/>
      <c r="G286" s="16"/>
      <c r="H286" s="58"/>
      <c r="I286" s="58"/>
      <c r="J286" s="61" t="s">
        <v>41</v>
      </c>
      <c r="K286" s="88"/>
      <c r="L286" s="88"/>
      <c r="M286" s="88"/>
      <c r="N286" s="88"/>
      <c r="O286" s="33"/>
      <c r="P286" s="33"/>
      <c r="Q286" s="33"/>
    </row>
    <row r="287" spans="1:17">
      <c r="A287" s="13"/>
      <c r="B287" s="14"/>
      <c r="C287" s="255" t="s">
        <v>409</v>
      </c>
      <c r="D287" s="258"/>
      <c r="E287" s="258"/>
      <c r="F287" s="258"/>
      <c r="G287" s="86"/>
      <c r="H287" s="58"/>
      <c r="I287" s="62" t="s">
        <v>42</v>
      </c>
      <c r="J287" s="63"/>
      <c r="K287" s="88"/>
      <c r="L287" s="88"/>
      <c r="M287" s="88"/>
      <c r="N287" s="88"/>
      <c r="O287" s="33"/>
      <c r="P287" s="33"/>
      <c r="Q287" s="33"/>
    </row>
    <row r="288" spans="1:17" ht="28.5" customHeight="1">
      <c r="A288" s="13"/>
      <c r="B288" s="14"/>
      <c r="C288" s="236" t="s">
        <v>248</v>
      </c>
      <c r="D288" s="239"/>
      <c r="E288" s="239"/>
      <c r="F288" s="239"/>
      <c r="G288" s="239"/>
      <c r="H288" s="240"/>
      <c r="I288" s="170" t="s">
        <v>410</v>
      </c>
      <c r="J288" s="168">
        <v>0</v>
      </c>
      <c r="K288" s="88"/>
      <c r="L288" s="88"/>
      <c r="M288" s="88"/>
      <c r="N288" s="88"/>
      <c r="O288" s="33"/>
      <c r="P288" s="33"/>
      <c r="Q288" s="33"/>
    </row>
    <row r="289" spans="1:17" ht="71.25">
      <c r="A289" s="13"/>
      <c r="B289" s="172"/>
      <c r="C289" s="236" t="s">
        <v>249</v>
      </c>
      <c r="D289" s="237"/>
      <c r="E289" s="237"/>
      <c r="F289" s="237"/>
      <c r="G289" s="237"/>
      <c r="H289" s="238"/>
      <c r="I289" s="106" t="s">
        <v>411</v>
      </c>
      <c r="J289" s="168">
        <v>0</v>
      </c>
      <c r="K289" s="88"/>
      <c r="L289" s="88"/>
      <c r="M289" s="88"/>
      <c r="N289" s="88"/>
      <c r="O289" s="33"/>
      <c r="P289" s="33"/>
      <c r="Q289" s="33"/>
    </row>
    <row r="290" spans="1:17" ht="57" customHeight="1">
      <c r="A290" s="13"/>
      <c r="B290" s="172"/>
      <c r="C290" s="236" t="s">
        <v>250</v>
      </c>
      <c r="D290" s="237"/>
      <c r="E290" s="237"/>
      <c r="F290" s="237"/>
      <c r="G290" s="237"/>
      <c r="H290" s="238"/>
      <c r="I290" s="106" t="s">
        <v>412</v>
      </c>
      <c r="J290" s="168">
        <v>0</v>
      </c>
      <c r="K290" s="88"/>
      <c r="L290" s="88"/>
      <c r="M290" s="88"/>
      <c r="N290" s="88"/>
      <c r="O290" s="33"/>
      <c r="P290" s="33"/>
      <c r="Q290" s="33"/>
    </row>
    <row r="291" spans="1:17" ht="42.75">
      <c r="A291" s="13"/>
      <c r="B291" s="172"/>
      <c r="C291" s="236" t="s">
        <v>251</v>
      </c>
      <c r="D291" s="237"/>
      <c r="E291" s="237"/>
      <c r="F291" s="237"/>
      <c r="G291" s="237"/>
      <c r="H291" s="238"/>
      <c r="I291" s="106" t="s">
        <v>413</v>
      </c>
      <c r="J291" s="168">
        <v>0</v>
      </c>
      <c r="K291" s="88"/>
      <c r="L291" s="88"/>
      <c r="M291" s="88"/>
      <c r="N291" s="88"/>
      <c r="O291" s="33"/>
      <c r="P291" s="33"/>
      <c r="Q291" s="33"/>
    </row>
    <row r="292" spans="1:17" ht="71.25">
      <c r="A292" s="13"/>
      <c r="B292" s="172"/>
      <c r="C292" s="236" t="s">
        <v>252</v>
      </c>
      <c r="D292" s="237"/>
      <c r="E292" s="237"/>
      <c r="F292" s="237"/>
      <c r="G292" s="237"/>
      <c r="H292" s="238"/>
      <c r="I292" s="106" t="s">
        <v>414</v>
      </c>
      <c r="J292" s="168">
        <v>0</v>
      </c>
      <c r="K292" s="88"/>
      <c r="L292" s="88"/>
      <c r="M292" s="88"/>
      <c r="N292" s="88"/>
      <c r="O292" s="33"/>
      <c r="P292" s="33"/>
      <c r="Q292" s="33"/>
    </row>
    <row r="293" spans="1:17" s="148" customFormat="1" ht="71.25" customHeight="1">
      <c r="A293" s="13"/>
      <c r="B293" s="172"/>
      <c r="C293" s="236" t="s">
        <v>253</v>
      </c>
      <c r="D293" s="237"/>
      <c r="E293" s="237"/>
      <c r="F293" s="237"/>
      <c r="G293" s="237"/>
      <c r="H293" s="238"/>
      <c r="I293" s="106" t="s">
        <v>415</v>
      </c>
      <c r="J293" s="168">
        <v>0</v>
      </c>
      <c r="K293" s="88"/>
      <c r="L293" s="88"/>
      <c r="M293" s="88"/>
      <c r="N293" s="88"/>
      <c r="O293" s="33"/>
      <c r="P293" s="33"/>
      <c r="Q293" s="33"/>
    </row>
    <row r="294" spans="1:17" s="148" customFormat="1" ht="57" customHeight="1">
      <c r="A294" s="13"/>
      <c r="B294" s="172"/>
      <c r="C294" s="236" t="s">
        <v>254</v>
      </c>
      <c r="D294" s="237"/>
      <c r="E294" s="237"/>
      <c r="F294" s="237"/>
      <c r="G294" s="237"/>
      <c r="H294" s="238"/>
      <c r="I294" s="106" t="s">
        <v>416</v>
      </c>
      <c r="J294" s="168">
        <v>0</v>
      </c>
      <c r="K294" s="88"/>
      <c r="L294" s="88"/>
      <c r="M294" s="88"/>
      <c r="N294" s="88"/>
      <c r="O294" s="33"/>
      <c r="P294" s="33"/>
      <c r="Q294" s="33"/>
    </row>
    <row r="295" spans="1:17" s="148" customFormat="1" ht="85.5" customHeight="1">
      <c r="A295" s="13"/>
      <c r="B295" s="172"/>
      <c r="C295" s="236" t="s">
        <v>255</v>
      </c>
      <c r="D295" s="237"/>
      <c r="E295" s="237"/>
      <c r="F295" s="237"/>
      <c r="G295" s="237"/>
      <c r="H295" s="238"/>
      <c r="I295" s="106" t="s">
        <v>417</v>
      </c>
      <c r="J295" s="168">
        <v>0</v>
      </c>
      <c r="K295" s="88"/>
      <c r="L295" s="88"/>
      <c r="M295" s="88"/>
      <c r="N295" s="88"/>
      <c r="O295" s="33"/>
      <c r="P295" s="33"/>
      <c r="Q295" s="33"/>
    </row>
    <row r="296" spans="1:17" s="72" customFormat="1">
      <c r="A296" s="13"/>
      <c r="B296" s="30"/>
      <c r="C296" s="30"/>
      <c r="D296" s="30"/>
      <c r="E296" s="30"/>
      <c r="F296" s="30"/>
      <c r="G296" s="30"/>
      <c r="H296" s="201"/>
      <c r="I296" s="201"/>
      <c r="J296" s="70"/>
      <c r="K296" s="88"/>
      <c r="L296" s="88"/>
      <c r="M296" s="88"/>
      <c r="N296" s="88"/>
      <c r="O296" s="33"/>
      <c r="P296" s="33"/>
      <c r="Q296" s="33"/>
    </row>
    <row r="297" spans="1:17">
      <c r="A297" s="13"/>
      <c r="B297" s="30"/>
      <c r="C297" s="30"/>
      <c r="D297" s="30"/>
      <c r="E297" s="30"/>
      <c r="F297" s="30"/>
      <c r="G297" s="30"/>
      <c r="H297" s="201"/>
      <c r="I297" s="201"/>
      <c r="K297" s="88"/>
      <c r="L297" s="88"/>
      <c r="M297" s="88"/>
      <c r="N297" s="88"/>
      <c r="O297" s="33"/>
      <c r="P297" s="33"/>
      <c r="Q297" s="33"/>
    </row>
    <row r="298" spans="1:17">
      <c r="A298" s="13"/>
      <c r="B298" s="30"/>
      <c r="C298" s="16"/>
      <c r="D298" s="16"/>
      <c r="F298" s="16"/>
      <c r="G298" s="16"/>
      <c r="H298" s="58"/>
      <c r="I298" s="58"/>
      <c r="J298" s="61" t="s">
        <v>41</v>
      </c>
      <c r="K298" s="88"/>
      <c r="L298" s="88"/>
      <c r="M298" s="88"/>
      <c r="N298" s="88"/>
      <c r="O298" s="33"/>
      <c r="P298" s="33"/>
      <c r="Q298" s="33"/>
    </row>
    <row r="299" spans="1:17">
      <c r="A299" s="13"/>
      <c r="B299" s="14"/>
      <c r="C299" s="255" t="s">
        <v>256</v>
      </c>
      <c r="D299" s="258"/>
      <c r="E299" s="258"/>
      <c r="F299" s="258"/>
      <c r="G299" s="86"/>
      <c r="H299" s="58"/>
      <c r="I299" s="62" t="s">
        <v>42</v>
      </c>
      <c r="J299" s="63"/>
      <c r="K299" s="88"/>
      <c r="L299" s="88"/>
      <c r="M299" s="88"/>
      <c r="N299" s="88"/>
      <c r="O299" s="33"/>
      <c r="P299" s="33"/>
      <c r="Q299" s="33"/>
    </row>
    <row r="300" spans="1:17" s="173" customFormat="1" ht="57">
      <c r="A300" s="13"/>
      <c r="B300" s="172"/>
      <c r="C300" s="252" t="s">
        <v>257</v>
      </c>
      <c r="D300" s="256"/>
      <c r="E300" s="256"/>
      <c r="F300" s="256"/>
      <c r="G300" s="256"/>
      <c r="H300" s="257"/>
      <c r="I300" s="106" t="s">
        <v>418</v>
      </c>
      <c r="J300" s="168">
        <v>0</v>
      </c>
      <c r="K300" s="88"/>
      <c r="L300" s="88"/>
      <c r="M300" s="88"/>
      <c r="N300" s="88"/>
      <c r="O300" s="33"/>
      <c r="P300" s="33"/>
      <c r="Q300" s="33"/>
    </row>
    <row r="301" spans="1:17" s="173" customFormat="1" ht="71.25">
      <c r="A301" s="13"/>
      <c r="B301" s="172"/>
      <c r="C301" s="252" t="s">
        <v>258</v>
      </c>
      <c r="D301" s="253"/>
      <c r="E301" s="253"/>
      <c r="F301" s="253"/>
      <c r="G301" s="253"/>
      <c r="H301" s="254"/>
      <c r="I301" s="106" t="s">
        <v>419</v>
      </c>
      <c r="J301" s="168">
        <v>0</v>
      </c>
      <c r="K301" s="88"/>
      <c r="L301" s="88"/>
      <c r="M301" s="88"/>
      <c r="N301" s="88"/>
      <c r="O301" s="33"/>
      <c r="P301" s="33"/>
      <c r="Q301" s="33"/>
    </row>
    <row r="302" spans="1:17" s="72" customFormat="1">
      <c r="A302" s="13"/>
      <c r="B302" s="30"/>
      <c r="C302" s="30"/>
      <c r="D302" s="30"/>
      <c r="E302" s="30"/>
      <c r="F302" s="30"/>
      <c r="G302" s="30"/>
      <c r="H302" s="201"/>
      <c r="I302" s="201"/>
      <c r="J302" s="70"/>
      <c r="K302" s="88"/>
      <c r="L302" s="88"/>
      <c r="M302" s="88"/>
      <c r="N302" s="88"/>
      <c r="O302" s="33"/>
      <c r="P302" s="33"/>
      <c r="Q302" s="33"/>
    </row>
    <row r="303" spans="1:17">
      <c r="A303" s="13"/>
      <c r="B303" s="30"/>
      <c r="C303" s="30"/>
      <c r="D303" s="30"/>
      <c r="E303" s="30"/>
      <c r="F303" s="30"/>
      <c r="G303" s="30"/>
      <c r="H303" s="201"/>
      <c r="I303" s="201"/>
      <c r="K303" s="88"/>
      <c r="L303" s="88"/>
      <c r="M303" s="88"/>
      <c r="N303" s="88"/>
      <c r="O303" s="33"/>
      <c r="P303" s="33"/>
      <c r="Q303" s="33"/>
    </row>
    <row r="304" spans="1:17">
      <c r="A304" s="13"/>
      <c r="B304" s="30"/>
      <c r="C304" s="16"/>
      <c r="D304" s="16"/>
      <c r="F304" s="16"/>
      <c r="G304" s="16"/>
      <c r="H304" s="58"/>
      <c r="I304" s="58"/>
      <c r="J304" s="61" t="s">
        <v>41</v>
      </c>
      <c r="K304" s="88"/>
      <c r="L304" s="88"/>
      <c r="M304" s="88"/>
      <c r="N304" s="88"/>
      <c r="O304" s="33"/>
      <c r="P304" s="33"/>
      <c r="Q304" s="33"/>
    </row>
    <row r="305" spans="1:17">
      <c r="A305" s="13"/>
      <c r="B305" s="14"/>
      <c r="C305" s="255" t="s">
        <v>259</v>
      </c>
      <c r="D305" s="255"/>
      <c r="E305" s="255"/>
      <c r="F305" s="255"/>
      <c r="G305" s="86"/>
      <c r="H305" s="58"/>
      <c r="I305" s="62" t="s">
        <v>42</v>
      </c>
      <c r="J305" s="63"/>
      <c r="K305" s="88"/>
      <c r="L305" s="88"/>
      <c r="M305" s="88"/>
      <c r="N305" s="88"/>
      <c r="O305" s="33"/>
      <c r="P305" s="33"/>
      <c r="Q305" s="33"/>
    </row>
    <row r="306" spans="1:17" s="173" customFormat="1" ht="71.25">
      <c r="A306" s="13"/>
      <c r="B306" s="172"/>
      <c r="C306" s="252" t="s">
        <v>260</v>
      </c>
      <c r="D306" s="256"/>
      <c r="E306" s="256"/>
      <c r="F306" s="256"/>
      <c r="G306" s="256"/>
      <c r="H306" s="257"/>
      <c r="I306" s="106" t="s">
        <v>420</v>
      </c>
      <c r="J306" s="168">
        <v>0</v>
      </c>
      <c r="K306" s="88"/>
      <c r="L306" s="88"/>
      <c r="M306" s="88"/>
      <c r="N306" s="88"/>
      <c r="O306" s="33"/>
      <c r="P306" s="33"/>
      <c r="Q306" s="33"/>
    </row>
    <row r="307" spans="1:17" s="72" customFormat="1">
      <c r="A307" s="13"/>
      <c r="B307" s="30"/>
      <c r="C307" s="30"/>
      <c r="D307" s="30"/>
      <c r="E307" s="30"/>
      <c r="F307" s="30"/>
      <c r="G307" s="30"/>
      <c r="H307" s="201"/>
      <c r="I307" s="201"/>
      <c r="J307" s="70"/>
      <c r="K307" s="88"/>
      <c r="L307" s="88"/>
      <c r="M307" s="88"/>
      <c r="N307" s="88"/>
      <c r="O307" s="33"/>
      <c r="P307" s="33"/>
      <c r="Q307" s="33"/>
    </row>
    <row r="308" spans="1:17">
      <c r="A308" s="13"/>
      <c r="B308" s="30"/>
      <c r="C308" s="30"/>
      <c r="D308" s="30"/>
      <c r="E308" s="30"/>
      <c r="F308" s="30"/>
      <c r="G308" s="30"/>
      <c r="H308" s="201"/>
      <c r="I308" s="201"/>
      <c r="K308" s="88"/>
      <c r="L308" s="88"/>
      <c r="M308" s="88"/>
      <c r="N308" s="88"/>
      <c r="O308" s="33"/>
      <c r="P308" s="33"/>
      <c r="Q308" s="33"/>
    </row>
    <row r="309" spans="1:17">
      <c r="A309" s="13"/>
      <c r="B309" s="30"/>
      <c r="C309" s="16"/>
      <c r="D309" s="16"/>
      <c r="F309" s="16"/>
      <c r="G309" s="16"/>
      <c r="H309" s="58"/>
      <c r="I309" s="58"/>
      <c r="J309" s="61" t="s">
        <v>41</v>
      </c>
      <c r="K309" s="88"/>
      <c r="L309" s="88"/>
      <c r="M309" s="88"/>
      <c r="N309" s="88"/>
      <c r="O309" s="33"/>
      <c r="P309" s="33"/>
      <c r="Q309" s="33"/>
    </row>
    <row r="310" spans="1:17">
      <c r="A310" s="13"/>
      <c r="B310" s="14"/>
      <c r="C310" s="255" t="s">
        <v>261</v>
      </c>
      <c r="D310" s="258"/>
      <c r="E310" s="258"/>
      <c r="F310" s="258"/>
      <c r="G310" s="86"/>
      <c r="H310" s="58"/>
      <c r="I310" s="62" t="s">
        <v>42</v>
      </c>
      <c r="J310" s="63"/>
      <c r="K310" s="88"/>
      <c r="L310" s="88"/>
      <c r="M310" s="88"/>
      <c r="N310" s="88"/>
      <c r="O310" s="33"/>
      <c r="P310" s="33"/>
      <c r="Q310" s="33"/>
    </row>
    <row r="311" spans="1:17" s="72" customFormat="1" ht="28.5" customHeight="1">
      <c r="A311" s="13"/>
      <c r="B311" s="172"/>
      <c r="C311" s="236" t="s">
        <v>262</v>
      </c>
      <c r="D311" s="239"/>
      <c r="E311" s="239"/>
      <c r="F311" s="239"/>
      <c r="G311" s="239"/>
      <c r="H311" s="240"/>
      <c r="I311" s="106" t="s">
        <v>421</v>
      </c>
      <c r="J311" s="168">
        <v>27</v>
      </c>
      <c r="K311" s="88"/>
      <c r="L311" s="88"/>
      <c r="M311" s="88"/>
      <c r="N311" s="88"/>
      <c r="O311" s="33"/>
      <c r="P311" s="33"/>
      <c r="Q311" s="33"/>
    </row>
    <row r="312" spans="1:17" s="72" customFormat="1">
      <c r="A312" s="13"/>
      <c r="B312" s="30"/>
      <c r="C312" s="30"/>
      <c r="D312" s="30"/>
      <c r="E312" s="30"/>
      <c r="F312" s="30"/>
      <c r="G312" s="30"/>
      <c r="H312" s="201"/>
      <c r="I312" s="201"/>
      <c r="J312" s="70"/>
      <c r="K312" s="88"/>
      <c r="L312" s="88"/>
      <c r="M312" s="88"/>
      <c r="N312" s="88"/>
      <c r="O312" s="33"/>
      <c r="P312" s="33"/>
      <c r="Q312" s="33"/>
    </row>
    <row r="313" spans="1:17">
      <c r="A313" s="13"/>
      <c r="B313" s="30"/>
      <c r="C313" s="30"/>
      <c r="D313" s="30"/>
      <c r="E313" s="30"/>
      <c r="F313" s="30"/>
      <c r="G313" s="30"/>
      <c r="H313" s="201"/>
      <c r="I313" s="201"/>
      <c r="K313" s="88"/>
      <c r="L313" s="88"/>
      <c r="M313" s="88"/>
      <c r="N313" s="88"/>
      <c r="O313" s="33"/>
      <c r="P313" s="33"/>
      <c r="Q313" s="33"/>
    </row>
    <row r="314" spans="1:17">
      <c r="A314" s="13"/>
      <c r="B314" s="30"/>
      <c r="C314" s="16"/>
      <c r="D314" s="16"/>
      <c r="F314" s="16"/>
      <c r="G314" s="16"/>
      <c r="H314" s="58"/>
      <c r="I314" s="58"/>
      <c r="J314" s="61" t="s">
        <v>41</v>
      </c>
      <c r="K314" s="88"/>
      <c r="L314" s="88"/>
      <c r="M314" s="88"/>
      <c r="N314" s="88"/>
      <c r="O314" s="33"/>
      <c r="P314" s="33"/>
      <c r="Q314" s="33"/>
    </row>
    <row r="315" spans="1:17">
      <c r="A315" s="13"/>
      <c r="B315" s="14"/>
      <c r="C315" s="255" t="s">
        <v>263</v>
      </c>
      <c r="D315" s="258"/>
      <c r="E315" s="258"/>
      <c r="F315" s="258"/>
      <c r="G315" s="86"/>
      <c r="H315" s="58"/>
      <c r="I315" s="62" t="s">
        <v>42</v>
      </c>
      <c r="J315" s="63"/>
      <c r="K315" s="88"/>
      <c r="L315" s="88"/>
      <c r="M315" s="88"/>
      <c r="N315" s="88"/>
      <c r="O315" s="33"/>
      <c r="P315" s="33"/>
      <c r="Q315" s="33"/>
    </row>
    <row r="316" spans="1:17" s="173" customFormat="1" ht="57">
      <c r="A316" s="13"/>
      <c r="B316" s="172"/>
      <c r="C316" s="236" t="s">
        <v>264</v>
      </c>
      <c r="D316" s="239"/>
      <c r="E316" s="239"/>
      <c r="F316" s="239"/>
      <c r="G316" s="239"/>
      <c r="H316" s="240"/>
      <c r="I316" s="106" t="s">
        <v>422</v>
      </c>
      <c r="J316" s="168">
        <v>0</v>
      </c>
      <c r="K316" s="88"/>
      <c r="L316" s="88"/>
      <c r="M316" s="88"/>
      <c r="N316" s="88"/>
      <c r="O316" s="33"/>
      <c r="P316" s="33"/>
      <c r="Q316" s="33"/>
    </row>
    <row r="317" spans="1:17" s="173" customFormat="1" ht="57" customHeight="1">
      <c r="A317" s="13"/>
      <c r="B317" s="172"/>
      <c r="C317" s="236" t="s">
        <v>265</v>
      </c>
      <c r="D317" s="237"/>
      <c r="E317" s="237"/>
      <c r="F317" s="237"/>
      <c r="G317" s="237"/>
      <c r="H317" s="238"/>
      <c r="I317" s="106" t="s">
        <v>423</v>
      </c>
      <c r="J317" s="168">
        <v>0</v>
      </c>
      <c r="K317" s="88"/>
      <c r="L317" s="88"/>
      <c r="M317" s="88"/>
      <c r="N317" s="88"/>
      <c r="O317" s="33"/>
      <c r="P317" s="33"/>
      <c r="Q317" s="33"/>
    </row>
    <row r="318" spans="1:17" s="72" customFormat="1">
      <c r="A318" s="13"/>
      <c r="B318" s="30"/>
      <c r="C318" s="30"/>
      <c r="D318" s="30"/>
      <c r="E318" s="30"/>
      <c r="F318" s="30"/>
      <c r="G318" s="30"/>
      <c r="H318" s="201"/>
      <c r="I318" s="201"/>
      <c r="J318" s="70"/>
      <c r="K318" s="88"/>
      <c r="L318" s="88"/>
      <c r="M318" s="88"/>
      <c r="N318" s="88"/>
      <c r="O318" s="33"/>
      <c r="P318" s="33"/>
      <c r="Q318" s="33"/>
    </row>
    <row r="319" spans="1:17" s="67" customFormat="1">
      <c r="A319" s="13"/>
      <c r="B319" s="68"/>
      <c r="C319" s="57"/>
      <c r="D319" s="57"/>
      <c r="E319" s="57"/>
      <c r="F319" s="57"/>
      <c r="G319" s="57"/>
      <c r="H319" s="73"/>
      <c r="I319" s="73"/>
      <c r="J319" s="70"/>
      <c r="K319" s="88"/>
      <c r="L319" s="88"/>
      <c r="M319" s="88"/>
      <c r="N319" s="88"/>
      <c r="O319" s="33"/>
      <c r="P319" s="33"/>
      <c r="Q319" s="33"/>
    </row>
    <row r="320" spans="1:17" s="173" customFormat="1">
      <c r="A320" s="13"/>
      <c r="B320" s="172"/>
      <c r="C320" s="16"/>
      <c r="D320" s="16"/>
      <c r="E320" s="16"/>
      <c r="F320" s="16"/>
      <c r="G320" s="16"/>
      <c r="H320" s="58"/>
      <c r="I320" s="58"/>
      <c r="J320" s="87"/>
      <c r="K320" s="88"/>
      <c r="L320" s="88"/>
      <c r="M320" s="88"/>
      <c r="N320" s="88"/>
      <c r="O320" s="33"/>
      <c r="P320" s="33"/>
      <c r="Q320" s="33"/>
    </row>
    <row r="321" spans="1:17" s="173" customFormat="1">
      <c r="A321" s="13"/>
      <c r="B321" s="30" t="s">
        <v>266</v>
      </c>
      <c r="C321" s="30"/>
      <c r="D321" s="30"/>
      <c r="E321" s="30"/>
      <c r="F321" s="30"/>
      <c r="G321" s="30"/>
      <c r="H321" s="201"/>
      <c r="I321" s="201"/>
      <c r="J321" s="87"/>
      <c r="K321" s="88"/>
      <c r="L321" s="88"/>
      <c r="M321" s="88"/>
      <c r="N321" s="88"/>
      <c r="O321" s="33"/>
      <c r="P321" s="33"/>
      <c r="Q321" s="33"/>
    </row>
    <row r="322" spans="1:17">
      <c r="A322" s="13"/>
      <c r="B322" s="30"/>
      <c r="C322" s="30"/>
      <c r="D322" s="30"/>
      <c r="E322" s="30"/>
      <c r="F322" s="30"/>
      <c r="G322" s="30"/>
      <c r="H322" s="201"/>
      <c r="I322" s="201"/>
      <c r="K322" s="88"/>
      <c r="L322" s="88"/>
      <c r="M322" s="88"/>
      <c r="N322" s="88"/>
      <c r="O322" s="33"/>
      <c r="P322" s="33"/>
      <c r="Q322" s="33"/>
    </row>
    <row r="323" spans="1:17" s="14" customFormat="1">
      <c r="A323" s="13"/>
      <c r="B323" s="30"/>
      <c r="C323" s="16"/>
      <c r="D323" s="16"/>
      <c r="E323" s="16"/>
      <c r="F323" s="16"/>
      <c r="G323" s="16"/>
      <c r="H323" s="58"/>
      <c r="I323" s="58"/>
      <c r="J323" s="61" t="s">
        <v>41</v>
      </c>
      <c r="K323" s="88"/>
      <c r="L323" s="88"/>
      <c r="M323" s="88"/>
      <c r="N323" s="88"/>
      <c r="O323" s="33"/>
      <c r="P323" s="33"/>
      <c r="Q323" s="33"/>
    </row>
    <row r="324" spans="1:17" s="14" customFormat="1">
      <c r="A324" s="13"/>
      <c r="C324" s="16"/>
      <c r="D324" s="16"/>
      <c r="E324" s="16"/>
      <c r="F324" s="16"/>
      <c r="G324" s="16"/>
      <c r="H324" s="58"/>
      <c r="I324" s="62" t="s">
        <v>42</v>
      </c>
      <c r="J324" s="63"/>
      <c r="K324" s="88"/>
      <c r="L324" s="88"/>
      <c r="M324" s="88"/>
      <c r="N324" s="88"/>
      <c r="O324" s="33"/>
      <c r="P324" s="33"/>
      <c r="Q324" s="33"/>
    </row>
    <row r="325" spans="1:17" s="173" customFormat="1" ht="71.25" customHeight="1">
      <c r="A325" s="13"/>
      <c r="C325" s="241" t="s">
        <v>267</v>
      </c>
      <c r="D325" s="241"/>
      <c r="E325" s="241"/>
      <c r="F325" s="241"/>
      <c r="G325" s="241"/>
      <c r="H325" s="241"/>
      <c r="I325" s="106" t="s">
        <v>268</v>
      </c>
      <c r="J325" s="168">
        <v>0</v>
      </c>
      <c r="K325" s="88"/>
      <c r="L325" s="88"/>
      <c r="M325" s="88"/>
      <c r="N325" s="88"/>
      <c r="O325" s="33"/>
      <c r="P325" s="33"/>
      <c r="Q325" s="33"/>
    </row>
    <row r="326" spans="1:17" s="173" customFormat="1" ht="57" customHeight="1">
      <c r="A326" s="13"/>
      <c r="B326" s="111"/>
      <c r="C326" s="241" t="s">
        <v>269</v>
      </c>
      <c r="D326" s="242"/>
      <c r="E326" s="242"/>
      <c r="F326" s="242"/>
      <c r="G326" s="242"/>
      <c r="H326" s="242"/>
      <c r="I326" s="106" t="s">
        <v>270</v>
      </c>
      <c r="J326" s="168">
        <v>0</v>
      </c>
      <c r="K326" s="88"/>
      <c r="L326" s="88"/>
      <c r="M326" s="88"/>
      <c r="N326" s="88"/>
      <c r="O326" s="33"/>
      <c r="P326" s="33"/>
      <c r="Q326" s="33"/>
    </row>
    <row r="327" spans="1:17" s="173" customFormat="1" ht="57">
      <c r="A327" s="13"/>
      <c r="B327" s="111"/>
      <c r="C327" s="241" t="s">
        <v>271</v>
      </c>
      <c r="D327" s="242"/>
      <c r="E327" s="242"/>
      <c r="F327" s="242"/>
      <c r="G327" s="242"/>
      <c r="H327" s="242"/>
      <c r="I327" s="106" t="s">
        <v>272</v>
      </c>
      <c r="J327" s="168">
        <v>0</v>
      </c>
      <c r="K327" s="88"/>
      <c r="L327" s="88"/>
      <c r="M327" s="88"/>
      <c r="N327" s="88"/>
      <c r="O327" s="33"/>
      <c r="P327" s="33"/>
      <c r="Q327" s="33"/>
    </row>
    <row r="328" spans="1:17" s="173" customFormat="1" ht="71.25">
      <c r="A328" s="13"/>
      <c r="B328" s="111"/>
      <c r="C328" s="241" t="s">
        <v>273</v>
      </c>
      <c r="D328" s="242"/>
      <c r="E328" s="242"/>
      <c r="F328" s="242"/>
      <c r="G328" s="242"/>
      <c r="H328" s="242"/>
      <c r="I328" s="106" t="s">
        <v>274</v>
      </c>
      <c r="J328" s="168">
        <v>0</v>
      </c>
      <c r="K328" s="88"/>
      <c r="L328" s="88"/>
      <c r="M328" s="88"/>
      <c r="N328" s="88"/>
      <c r="O328" s="33"/>
      <c r="P328" s="33"/>
      <c r="Q328" s="33"/>
    </row>
    <row r="329" spans="1:17" s="173" customFormat="1" ht="71.25">
      <c r="A329" s="13"/>
      <c r="B329" s="111"/>
      <c r="C329" s="241" t="s">
        <v>275</v>
      </c>
      <c r="D329" s="242"/>
      <c r="E329" s="242"/>
      <c r="F329" s="242"/>
      <c r="G329" s="242"/>
      <c r="H329" s="242"/>
      <c r="I329" s="106" t="s">
        <v>276</v>
      </c>
      <c r="J329" s="168">
        <v>0</v>
      </c>
      <c r="K329" s="88"/>
      <c r="L329" s="88"/>
      <c r="M329" s="88"/>
      <c r="N329" s="88"/>
      <c r="O329" s="33"/>
      <c r="P329" s="33"/>
      <c r="Q329" s="33"/>
    </row>
    <row r="330" spans="1:17" s="173" customFormat="1" ht="85.5" customHeight="1">
      <c r="A330" s="13"/>
      <c r="B330" s="111"/>
      <c r="C330" s="241" t="s">
        <v>277</v>
      </c>
      <c r="D330" s="242"/>
      <c r="E330" s="242"/>
      <c r="F330" s="242"/>
      <c r="G330" s="242"/>
      <c r="H330" s="242"/>
      <c r="I330" s="106" t="s">
        <v>278</v>
      </c>
      <c r="J330" s="174">
        <v>0</v>
      </c>
      <c r="K330" s="88"/>
      <c r="L330" s="88"/>
      <c r="M330" s="88"/>
      <c r="N330" s="88"/>
      <c r="O330" s="33"/>
      <c r="P330" s="33"/>
      <c r="Q330" s="33"/>
    </row>
    <row r="331" spans="1:17" s="173" customFormat="1" ht="71.25">
      <c r="A331" s="13"/>
      <c r="B331" s="111"/>
      <c r="C331" s="241" t="s">
        <v>279</v>
      </c>
      <c r="D331" s="242"/>
      <c r="E331" s="242"/>
      <c r="F331" s="242"/>
      <c r="G331" s="242"/>
      <c r="H331" s="242"/>
      <c r="I331" s="106" t="s">
        <v>280</v>
      </c>
      <c r="J331" s="174">
        <v>0</v>
      </c>
      <c r="K331" s="88"/>
      <c r="L331" s="88"/>
      <c r="M331" s="88"/>
      <c r="N331" s="88"/>
      <c r="O331" s="33"/>
      <c r="P331" s="33"/>
      <c r="Q331" s="33"/>
    </row>
    <row r="332" spans="1:17" s="173" customFormat="1" ht="57" customHeight="1">
      <c r="A332" s="13"/>
      <c r="B332" s="111"/>
      <c r="C332" s="241" t="s">
        <v>281</v>
      </c>
      <c r="D332" s="242"/>
      <c r="E332" s="242"/>
      <c r="F332" s="242"/>
      <c r="G332" s="242"/>
      <c r="H332" s="242"/>
      <c r="I332" s="106" t="s">
        <v>282</v>
      </c>
      <c r="J332" s="174">
        <v>0</v>
      </c>
      <c r="K332" s="88"/>
      <c r="L332" s="88"/>
      <c r="M332" s="88"/>
      <c r="N332" s="88"/>
      <c r="O332" s="33"/>
      <c r="P332" s="33"/>
      <c r="Q332" s="33"/>
    </row>
    <row r="333" spans="1:17" s="173" customFormat="1" ht="57" customHeight="1">
      <c r="A333" s="13"/>
      <c r="B333" s="111"/>
      <c r="C333" s="241" t="s">
        <v>283</v>
      </c>
      <c r="D333" s="242"/>
      <c r="E333" s="242"/>
      <c r="F333" s="242"/>
      <c r="G333" s="242"/>
      <c r="H333" s="242"/>
      <c r="I333" s="120" t="s">
        <v>284</v>
      </c>
      <c r="J333" s="168">
        <v>0</v>
      </c>
      <c r="K333" s="88"/>
      <c r="L333" s="88"/>
      <c r="M333" s="88"/>
      <c r="N333" s="88"/>
      <c r="O333" s="33"/>
      <c r="P333" s="33"/>
      <c r="Q333" s="33"/>
    </row>
    <row r="334" spans="1:17" s="173" customFormat="1" ht="42.75">
      <c r="A334" s="13"/>
      <c r="B334" s="111"/>
      <c r="C334" s="241" t="s">
        <v>285</v>
      </c>
      <c r="D334" s="242"/>
      <c r="E334" s="242"/>
      <c r="F334" s="242"/>
      <c r="G334" s="242"/>
      <c r="H334" s="242"/>
      <c r="I334" s="120" t="s">
        <v>286</v>
      </c>
      <c r="J334" s="174">
        <v>0</v>
      </c>
      <c r="K334" s="88"/>
      <c r="L334" s="88"/>
      <c r="M334" s="88"/>
      <c r="N334" s="88"/>
      <c r="O334" s="33"/>
      <c r="P334" s="33"/>
      <c r="Q334" s="33"/>
    </row>
    <row r="335" spans="1:17" s="173" customFormat="1" ht="71.25">
      <c r="A335" s="13"/>
      <c r="B335" s="111"/>
      <c r="C335" s="241" t="s">
        <v>287</v>
      </c>
      <c r="D335" s="242"/>
      <c r="E335" s="242"/>
      <c r="F335" s="242"/>
      <c r="G335" s="242"/>
      <c r="H335" s="242"/>
      <c r="I335" s="120" t="s">
        <v>288</v>
      </c>
      <c r="J335" s="168">
        <v>0</v>
      </c>
      <c r="K335" s="88"/>
      <c r="L335" s="88"/>
      <c r="M335" s="88"/>
      <c r="N335" s="88"/>
      <c r="O335" s="33"/>
      <c r="P335" s="33"/>
      <c r="Q335" s="33"/>
    </row>
    <row r="336" spans="1:17" s="173" customFormat="1" ht="57">
      <c r="A336" s="13"/>
      <c r="B336" s="111"/>
      <c r="C336" s="241" t="s">
        <v>289</v>
      </c>
      <c r="D336" s="242"/>
      <c r="E336" s="242"/>
      <c r="F336" s="242"/>
      <c r="G336" s="242"/>
      <c r="H336" s="242"/>
      <c r="I336" s="120" t="s">
        <v>290</v>
      </c>
      <c r="J336" s="168">
        <v>0</v>
      </c>
      <c r="K336" s="88"/>
      <c r="L336" s="88"/>
      <c r="M336" s="88"/>
      <c r="N336" s="88"/>
      <c r="O336" s="33"/>
      <c r="P336" s="33"/>
      <c r="Q336" s="33"/>
    </row>
    <row r="337" spans="1:17" s="173" customFormat="1" ht="57">
      <c r="A337" s="13"/>
      <c r="B337" s="111"/>
      <c r="C337" s="241" t="s">
        <v>291</v>
      </c>
      <c r="D337" s="242"/>
      <c r="E337" s="242"/>
      <c r="F337" s="242"/>
      <c r="G337" s="242"/>
      <c r="H337" s="242"/>
      <c r="I337" s="120" t="s">
        <v>292</v>
      </c>
      <c r="J337" s="168">
        <v>0</v>
      </c>
      <c r="K337" s="88"/>
      <c r="L337" s="88"/>
      <c r="M337" s="88"/>
      <c r="N337" s="88"/>
      <c r="O337" s="33"/>
      <c r="P337" s="33"/>
      <c r="Q337" s="33"/>
    </row>
    <row r="338" spans="1:17" s="72" customFormat="1" ht="17.25" customHeight="1">
      <c r="A338" s="13"/>
      <c r="B338" s="30"/>
      <c r="C338" s="30"/>
      <c r="D338" s="30"/>
      <c r="E338" s="30"/>
      <c r="F338" s="30"/>
      <c r="G338" s="30"/>
      <c r="H338" s="201"/>
      <c r="I338" s="201"/>
      <c r="J338" s="70"/>
      <c r="K338" s="88"/>
      <c r="L338" s="88"/>
      <c r="M338" s="88"/>
      <c r="N338" s="88"/>
      <c r="O338" s="33"/>
      <c r="P338" s="33"/>
      <c r="Q338" s="33"/>
    </row>
    <row r="339" spans="1:17" s="67" customFormat="1" ht="17.25" customHeight="1">
      <c r="A339" s="13"/>
      <c r="B339" s="68"/>
      <c r="C339" s="57"/>
      <c r="D339" s="57"/>
      <c r="E339" s="57"/>
      <c r="F339" s="57"/>
      <c r="G339" s="57"/>
      <c r="H339" s="73"/>
      <c r="I339" s="73"/>
      <c r="J339" s="70"/>
      <c r="K339" s="88"/>
      <c r="L339" s="88"/>
      <c r="M339" s="88"/>
      <c r="N339" s="88"/>
      <c r="O339" s="33"/>
      <c r="P339" s="33"/>
      <c r="Q339" s="33"/>
    </row>
    <row r="340" spans="1:17" s="72" customFormat="1" ht="17.25" customHeight="1">
      <c r="A340" s="13"/>
      <c r="B340" s="111"/>
      <c r="C340" s="16"/>
      <c r="D340" s="16"/>
      <c r="E340" s="16"/>
      <c r="F340" s="16"/>
      <c r="G340" s="16"/>
      <c r="H340" s="58"/>
      <c r="I340" s="58"/>
      <c r="J340" s="87"/>
      <c r="K340" s="88"/>
      <c r="L340" s="88"/>
      <c r="M340" s="88"/>
      <c r="N340" s="88"/>
      <c r="O340" s="33"/>
      <c r="P340" s="33"/>
      <c r="Q340" s="33"/>
    </row>
    <row r="341" spans="1:17" s="72" customFormat="1" ht="17.25" customHeight="1">
      <c r="A341" s="13"/>
      <c r="B341" s="30" t="s">
        <v>298</v>
      </c>
      <c r="C341" s="30"/>
      <c r="D341" s="30"/>
      <c r="E341" s="30"/>
      <c r="F341" s="30"/>
      <c r="G341" s="30"/>
      <c r="H341" s="201"/>
      <c r="I341" s="201"/>
      <c r="J341" s="87"/>
      <c r="K341" s="88"/>
      <c r="L341" s="88"/>
      <c r="M341" s="88"/>
      <c r="N341" s="88"/>
      <c r="O341" s="33"/>
      <c r="P341" s="33"/>
      <c r="Q341" s="33"/>
    </row>
    <row r="342" spans="1:17">
      <c r="A342" s="13"/>
      <c r="B342" s="30"/>
      <c r="C342" s="30"/>
      <c r="D342" s="30"/>
      <c r="E342" s="30"/>
      <c r="F342" s="30"/>
      <c r="G342" s="30"/>
      <c r="H342" s="201"/>
      <c r="I342" s="201"/>
      <c r="K342" s="88"/>
      <c r="L342" s="88"/>
      <c r="M342" s="88"/>
      <c r="N342" s="88"/>
      <c r="O342" s="33"/>
      <c r="P342" s="33"/>
      <c r="Q342" s="33"/>
    </row>
    <row r="343" spans="1:17" s="14" customFormat="1">
      <c r="A343" s="13"/>
      <c r="B343" s="30"/>
      <c r="C343" s="16"/>
      <c r="D343" s="16"/>
      <c r="E343" s="16"/>
      <c r="F343" s="16"/>
      <c r="G343" s="16"/>
      <c r="H343" s="58"/>
      <c r="I343" s="58"/>
      <c r="J343" s="61" t="s">
        <v>41</v>
      </c>
      <c r="K343" s="88"/>
      <c r="L343" s="88"/>
      <c r="M343" s="88"/>
      <c r="N343" s="88"/>
      <c r="O343" s="33"/>
      <c r="P343" s="33"/>
      <c r="Q343" s="33"/>
    </row>
    <row r="344" spans="1:17" s="14" customFormat="1">
      <c r="A344" s="13"/>
      <c r="C344" s="16"/>
      <c r="D344" s="16"/>
      <c r="E344" s="16"/>
      <c r="F344" s="16"/>
      <c r="G344" s="16"/>
      <c r="H344" s="58"/>
      <c r="I344" s="62" t="s">
        <v>42</v>
      </c>
      <c r="J344" s="63"/>
      <c r="K344" s="88"/>
      <c r="L344" s="88"/>
      <c r="M344" s="88"/>
      <c r="N344" s="88"/>
      <c r="O344" s="33"/>
      <c r="P344" s="33"/>
      <c r="Q344" s="33"/>
    </row>
    <row r="345" spans="1:17" s="173" customFormat="1" ht="57" customHeight="1">
      <c r="A345" s="13"/>
      <c r="C345" s="241" t="s">
        <v>299</v>
      </c>
      <c r="D345" s="241"/>
      <c r="E345" s="241"/>
      <c r="F345" s="241"/>
      <c r="G345" s="241"/>
      <c r="H345" s="241"/>
      <c r="I345" s="170" t="s">
        <v>300</v>
      </c>
      <c r="J345" s="168">
        <v>0</v>
      </c>
      <c r="K345" s="88"/>
      <c r="L345" s="88"/>
      <c r="M345" s="88"/>
      <c r="N345" s="88"/>
      <c r="O345" s="33"/>
      <c r="P345" s="33"/>
      <c r="Q345" s="33"/>
    </row>
    <row r="346" spans="1:17" s="173" customFormat="1" ht="57" customHeight="1">
      <c r="A346" s="13"/>
      <c r="B346" s="68"/>
      <c r="C346" s="241" t="s">
        <v>425</v>
      </c>
      <c r="D346" s="242"/>
      <c r="E346" s="242"/>
      <c r="F346" s="242"/>
      <c r="G346" s="242"/>
      <c r="H346" s="242"/>
      <c r="I346" s="170" t="s">
        <v>301</v>
      </c>
      <c r="J346" s="168">
        <v>0</v>
      </c>
      <c r="K346" s="88"/>
      <c r="L346" s="88"/>
      <c r="M346" s="88"/>
      <c r="N346" s="88"/>
      <c r="O346" s="33"/>
      <c r="P346" s="33"/>
      <c r="Q346" s="33"/>
    </row>
    <row r="347" spans="1:17" s="173" customFormat="1" ht="71.25" customHeight="1">
      <c r="A347" s="13"/>
      <c r="B347" s="68"/>
      <c r="C347" s="241" t="s">
        <v>426</v>
      </c>
      <c r="D347" s="242"/>
      <c r="E347" s="242"/>
      <c r="F347" s="242"/>
      <c r="G347" s="242"/>
      <c r="H347" s="242"/>
      <c r="I347" s="170" t="s">
        <v>302</v>
      </c>
      <c r="J347" s="168">
        <v>0</v>
      </c>
      <c r="K347" s="88"/>
      <c r="L347" s="88"/>
      <c r="M347" s="88"/>
      <c r="N347" s="88"/>
      <c r="O347" s="33"/>
      <c r="P347" s="33"/>
      <c r="Q347" s="33"/>
    </row>
    <row r="348" spans="1:17" s="173" customFormat="1" ht="57" customHeight="1">
      <c r="A348" s="13"/>
      <c r="B348" s="68"/>
      <c r="C348" s="241" t="s">
        <v>303</v>
      </c>
      <c r="D348" s="242"/>
      <c r="E348" s="242"/>
      <c r="F348" s="242"/>
      <c r="G348" s="242"/>
      <c r="H348" s="242"/>
      <c r="I348" s="176" t="s">
        <v>304</v>
      </c>
      <c r="J348" s="168">
        <v>0</v>
      </c>
      <c r="K348" s="88"/>
      <c r="L348" s="88"/>
      <c r="M348" s="88"/>
      <c r="N348" s="88"/>
      <c r="O348" s="33"/>
      <c r="P348" s="33"/>
      <c r="Q348" s="33"/>
    </row>
    <row r="349" spans="1:17" s="173" customFormat="1" ht="71.25" customHeight="1">
      <c r="A349" s="13"/>
      <c r="B349" s="68"/>
      <c r="C349" s="241" t="s">
        <v>305</v>
      </c>
      <c r="D349" s="242"/>
      <c r="E349" s="242"/>
      <c r="F349" s="242"/>
      <c r="G349" s="242"/>
      <c r="H349" s="242"/>
      <c r="I349" s="170" t="s">
        <v>306</v>
      </c>
      <c r="J349" s="168">
        <v>0</v>
      </c>
      <c r="K349" s="88"/>
      <c r="L349" s="88"/>
      <c r="M349" s="88"/>
      <c r="N349" s="88"/>
      <c r="O349" s="33"/>
      <c r="P349" s="33"/>
      <c r="Q349" s="33"/>
    </row>
    <row r="350" spans="1:17" s="173" customFormat="1" ht="71.25" customHeight="1">
      <c r="A350" s="13"/>
      <c r="B350" s="68"/>
      <c r="C350" s="241" t="s">
        <v>307</v>
      </c>
      <c r="D350" s="242"/>
      <c r="E350" s="242"/>
      <c r="F350" s="242"/>
      <c r="G350" s="242"/>
      <c r="H350" s="242"/>
      <c r="I350" s="170" t="s">
        <v>308</v>
      </c>
      <c r="J350" s="168">
        <v>0</v>
      </c>
      <c r="K350" s="88"/>
      <c r="L350" s="88"/>
      <c r="M350" s="88"/>
      <c r="N350" s="88"/>
      <c r="O350" s="33"/>
      <c r="P350" s="33"/>
      <c r="Q350" s="33"/>
    </row>
    <row r="351" spans="1:17" s="173" customFormat="1" ht="35.1" customHeight="1">
      <c r="A351" s="13"/>
      <c r="B351" s="68"/>
      <c r="C351" s="243" t="s">
        <v>309</v>
      </c>
      <c r="D351" s="244"/>
      <c r="E351" s="244"/>
      <c r="F351" s="244"/>
      <c r="G351" s="244"/>
      <c r="H351" s="245"/>
      <c r="I351" s="246" t="s">
        <v>427</v>
      </c>
      <c r="J351" s="123"/>
      <c r="K351" s="88"/>
      <c r="L351" s="88"/>
      <c r="M351" s="88"/>
      <c r="N351" s="88"/>
      <c r="O351" s="33"/>
      <c r="P351" s="33"/>
      <c r="Q351" s="33"/>
    </row>
    <row r="352" spans="1:17" s="173" customFormat="1" ht="35.1" customHeight="1">
      <c r="A352" s="13"/>
      <c r="B352" s="68"/>
      <c r="C352" s="83"/>
      <c r="D352" s="177"/>
      <c r="E352" s="241" t="s">
        <v>310</v>
      </c>
      <c r="F352" s="242"/>
      <c r="G352" s="242"/>
      <c r="H352" s="242"/>
      <c r="I352" s="248"/>
      <c r="J352" s="123"/>
      <c r="K352" s="88"/>
      <c r="L352" s="88"/>
      <c r="M352" s="88"/>
      <c r="N352" s="88"/>
      <c r="O352" s="33"/>
      <c r="P352" s="33"/>
      <c r="Q352" s="33"/>
    </row>
    <row r="353" spans="1:17" s="173" customFormat="1" ht="35.1" customHeight="1">
      <c r="A353" s="13"/>
      <c r="B353" s="68"/>
      <c r="C353" s="243" t="s">
        <v>311</v>
      </c>
      <c r="D353" s="244"/>
      <c r="E353" s="244"/>
      <c r="F353" s="244"/>
      <c r="G353" s="244"/>
      <c r="H353" s="245"/>
      <c r="I353" s="246" t="s">
        <v>428</v>
      </c>
      <c r="J353" s="123"/>
      <c r="K353" s="88"/>
      <c r="L353" s="88"/>
      <c r="M353" s="88"/>
      <c r="N353" s="88"/>
      <c r="O353" s="33"/>
      <c r="P353" s="33"/>
      <c r="Q353" s="33"/>
    </row>
    <row r="354" spans="1:17" s="173" customFormat="1" ht="35.1" customHeight="1">
      <c r="A354" s="13"/>
      <c r="B354" s="68"/>
      <c r="C354" s="83"/>
      <c r="D354" s="177"/>
      <c r="E354" s="241" t="s">
        <v>310</v>
      </c>
      <c r="F354" s="242"/>
      <c r="G354" s="242"/>
      <c r="H354" s="242"/>
      <c r="I354" s="248"/>
      <c r="J354" s="123"/>
      <c r="K354" s="88"/>
      <c r="L354" s="88"/>
      <c r="M354" s="88"/>
      <c r="N354" s="88"/>
      <c r="O354" s="33"/>
      <c r="P354" s="33"/>
      <c r="Q354" s="33"/>
    </row>
    <row r="355" spans="1:17" s="173" customFormat="1" ht="42.75" customHeight="1">
      <c r="A355" s="13"/>
      <c r="B355" s="68"/>
      <c r="C355" s="236" t="s">
        <v>312</v>
      </c>
      <c r="D355" s="237"/>
      <c r="E355" s="237"/>
      <c r="F355" s="237"/>
      <c r="G355" s="237"/>
      <c r="H355" s="238"/>
      <c r="I355" s="106" t="s">
        <v>313</v>
      </c>
      <c r="J355" s="168"/>
      <c r="K355" s="88"/>
      <c r="L355" s="88"/>
      <c r="M355" s="88"/>
      <c r="N355" s="88"/>
      <c r="O355" s="33"/>
      <c r="P355" s="33"/>
      <c r="Q355" s="33"/>
    </row>
    <row r="356" spans="1:17" s="173" customFormat="1" ht="57" customHeight="1">
      <c r="A356" s="13"/>
      <c r="B356" s="68"/>
      <c r="C356" s="236" t="s">
        <v>314</v>
      </c>
      <c r="D356" s="237"/>
      <c r="E356" s="237"/>
      <c r="F356" s="237"/>
      <c r="G356" s="237"/>
      <c r="H356" s="238"/>
      <c r="I356" s="106" t="s">
        <v>315</v>
      </c>
      <c r="J356" s="168">
        <v>0</v>
      </c>
      <c r="K356" s="88"/>
      <c r="L356" s="88"/>
      <c r="M356" s="88"/>
      <c r="N356" s="88"/>
      <c r="O356" s="33"/>
      <c r="P356" s="33"/>
      <c r="Q356" s="33"/>
    </row>
    <row r="357" spans="1:17" s="173" customFormat="1" ht="57" customHeight="1">
      <c r="A357" s="13"/>
      <c r="B357" s="68"/>
      <c r="C357" s="236" t="s">
        <v>429</v>
      </c>
      <c r="D357" s="237"/>
      <c r="E357" s="237"/>
      <c r="F357" s="237"/>
      <c r="G357" s="237"/>
      <c r="H357" s="238"/>
      <c r="I357" s="106" t="s">
        <v>316</v>
      </c>
      <c r="J357" s="168">
        <v>0</v>
      </c>
      <c r="K357" s="88"/>
      <c r="L357" s="88"/>
      <c r="M357" s="88"/>
      <c r="N357" s="88"/>
      <c r="O357" s="33"/>
      <c r="P357" s="33"/>
      <c r="Q357" s="33"/>
    </row>
    <row r="358" spans="1:17" s="72" customFormat="1" ht="57" customHeight="1">
      <c r="A358" s="13"/>
      <c r="B358" s="68"/>
      <c r="C358" s="236" t="s">
        <v>317</v>
      </c>
      <c r="D358" s="237"/>
      <c r="E358" s="237"/>
      <c r="F358" s="237"/>
      <c r="G358" s="237"/>
      <c r="H358" s="238"/>
      <c r="I358" s="106" t="s">
        <v>318</v>
      </c>
      <c r="J358" s="168">
        <v>0</v>
      </c>
      <c r="K358" s="88"/>
      <c r="L358" s="88"/>
      <c r="M358" s="88"/>
      <c r="N358" s="88"/>
      <c r="O358" s="33"/>
      <c r="P358" s="33"/>
      <c r="Q358" s="33"/>
    </row>
    <row r="359" spans="1:17" s="72" customFormat="1" ht="57" customHeight="1">
      <c r="A359" s="13"/>
      <c r="B359" s="68"/>
      <c r="C359" s="236" t="s">
        <v>319</v>
      </c>
      <c r="D359" s="237"/>
      <c r="E359" s="237"/>
      <c r="F359" s="237"/>
      <c r="G359" s="237"/>
      <c r="H359" s="238"/>
      <c r="I359" s="106" t="s">
        <v>320</v>
      </c>
      <c r="J359" s="168">
        <v>0</v>
      </c>
      <c r="K359" s="88"/>
      <c r="L359" s="88"/>
      <c r="M359" s="88"/>
      <c r="N359" s="88"/>
      <c r="O359" s="33"/>
      <c r="P359" s="33"/>
      <c r="Q359" s="33"/>
    </row>
    <row r="360" spans="1:17" s="72" customFormat="1" ht="42.75">
      <c r="A360" s="13"/>
      <c r="B360" s="68"/>
      <c r="C360" s="236" t="s">
        <v>321</v>
      </c>
      <c r="D360" s="237"/>
      <c r="E360" s="237"/>
      <c r="F360" s="237"/>
      <c r="G360" s="237"/>
      <c r="H360" s="238"/>
      <c r="I360" s="178" t="s">
        <v>322</v>
      </c>
      <c r="J360" s="168">
        <v>0</v>
      </c>
      <c r="K360" s="88"/>
      <c r="L360" s="88"/>
      <c r="M360" s="88"/>
      <c r="N360" s="88"/>
      <c r="O360" s="33"/>
      <c r="P360" s="33"/>
      <c r="Q360" s="33"/>
    </row>
    <row r="361" spans="1:17" s="72" customFormat="1" ht="57" customHeight="1">
      <c r="A361" s="13"/>
      <c r="B361" s="68"/>
      <c r="C361" s="236" t="s">
        <v>323</v>
      </c>
      <c r="D361" s="237"/>
      <c r="E361" s="237"/>
      <c r="F361" s="237"/>
      <c r="G361" s="237"/>
      <c r="H361" s="238"/>
      <c r="I361" s="106" t="s">
        <v>324</v>
      </c>
      <c r="J361" s="168">
        <v>0</v>
      </c>
      <c r="K361" s="88"/>
      <c r="L361" s="88"/>
      <c r="M361" s="88"/>
      <c r="N361" s="88"/>
      <c r="O361" s="33"/>
      <c r="P361" s="33"/>
      <c r="Q361" s="33"/>
    </row>
    <row r="362" spans="1:17" s="72" customFormat="1" ht="85.5">
      <c r="A362" s="13"/>
      <c r="B362" s="68"/>
      <c r="C362" s="236" t="s">
        <v>325</v>
      </c>
      <c r="D362" s="237"/>
      <c r="E362" s="237"/>
      <c r="F362" s="237"/>
      <c r="G362" s="237"/>
      <c r="H362" s="238"/>
      <c r="I362" s="106" t="s">
        <v>326</v>
      </c>
      <c r="J362" s="168">
        <v>0</v>
      </c>
      <c r="K362" s="88"/>
      <c r="L362" s="88"/>
      <c r="M362" s="88"/>
      <c r="N362" s="88"/>
      <c r="O362" s="33"/>
      <c r="P362" s="33"/>
      <c r="Q362" s="33"/>
    </row>
    <row r="363" spans="1:17" s="72" customFormat="1">
      <c r="A363" s="13"/>
      <c r="B363" s="30"/>
      <c r="C363" s="30"/>
      <c r="D363" s="30"/>
      <c r="E363" s="30"/>
      <c r="F363" s="30"/>
      <c r="G363" s="30"/>
      <c r="H363" s="201"/>
      <c r="I363" s="201"/>
      <c r="J363" s="70"/>
      <c r="K363" s="88"/>
      <c r="L363" s="88"/>
      <c r="M363" s="88"/>
      <c r="N363" s="88"/>
      <c r="O363" s="33"/>
      <c r="P363" s="33"/>
      <c r="Q363" s="33"/>
    </row>
    <row r="364" spans="1:17" s="67" customFormat="1">
      <c r="A364" s="13"/>
      <c r="B364" s="68"/>
      <c r="C364" s="57"/>
      <c r="D364" s="57"/>
      <c r="E364" s="57"/>
      <c r="F364" s="57"/>
      <c r="G364" s="57"/>
      <c r="H364" s="73"/>
      <c r="I364" s="73"/>
      <c r="J364" s="70"/>
      <c r="K364" s="88"/>
      <c r="L364" s="88"/>
      <c r="M364" s="88"/>
      <c r="N364" s="88"/>
      <c r="O364" s="33"/>
      <c r="P364" s="33"/>
      <c r="Q364" s="33"/>
    </row>
    <row r="365" spans="1:17" s="72" customFormat="1">
      <c r="A365" s="13"/>
      <c r="B365" s="68"/>
      <c r="C365" s="16"/>
      <c r="D365" s="16"/>
      <c r="E365" s="117"/>
      <c r="F365" s="117"/>
      <c r="G365" s="117"/>
      <c r="H365" s="118"/>
      <c r="I365" s="118"/>
      <c r="J365" s="70"/>
      <c r="K365" s="88"/>
      <c r="L365" s="88"/>
      <c r="M365" s="88"/>
      <c r="N365" s="88"/>
      <c r="O365" s="33"/>
      <c r="P365" s="33"/>
      <c r="Q365" s="33"/>
    </row>
    <row r="366" spans="1:17" s="72" customFormat="1">
      <c r="A366" s="13"/>
      <c r="B366" s="30" t="s">
        <v>327</v>
      </c>
      <c r="C366" s="86"/>
      <c r="D366" s="86"/>
      <c r="E366" s="86"/>
      <c r="F366" s="86"/>
      <c r="G366" s="86"/>
      <c r="H366" s="201"/>
      <c r="I366" s="201"/>
      <c r="J366" s="70"/>
      <c r="K366" s="88"/>
      <c r="L366" s="88"/>
      <c r="M366" s="88"/>
      <c r="N366" s="88"/>
      <c r="O366" s="33"/>
      <c r="P366" s="33"/>
      <c r="Q366" s="33"/>
    </row>
    <row r="367" spans="1:17">
      <c r="A367" s="13"/>
      <c r="B367" s="30"/>
      <c r="C367" s="30"/>
      <c r="D367" s="30"/>
      <c r="E367" s="30"/>
      <c r="F367" s="30"/>
      <c r="G367" s="30"/>
      <c r="H367" s="201"/>
      <c r="I367" s="201"/>
      <c r="K367" s="88"/>
      <c r="L367" s="88"/>
      <c r="M367" s="88"/>
      <c r="N367" s="88"/>
      <c r="O367" s="33"/>
      <c r="P367" s="33"/>
      <c r="Q367" s="33"/>
    </row>
    <row r="368" spans="1:17">
      <c r="A368" s="13"/>
      <c r="B368" s="30"/>
      <c r="C368" s="16"/>
      <c r="D368" s="16"/>
      <c r="F368" s="16"/>
      <c r="G368" s="16"/>
      <c r="H368" s="58"/>
      <c r="I368" s="58"/>
      <c r="J368" s="61" t="s">
        <v>41</v>
      </c>
      <c r="K368" s="88"/>
      <c r="L368" s="88"/>
      <c r="M368" s="88"/>
      <c r="N368" s="88"/>
      <c r="O368" s="33"/>
      <c r="P368" s="33"/>
      <c r="Q368" s="33"/>
    </row>
    <row r="369" spans="1:17">
      <c r="A369" s="13"/>
      <c r="B369" s="14"/>
      <c r="C369" s="16"/>
      <c r="D369" s="16"/>
      <c r="F369" s="16"/>
      <c r="G369" s="16"/>
      <c r="H369" s="58"/>
      <c r="I369" s="62" t="s">
        <v>42</v>
      </c>
      <c r="J369" s="63"/>
      <c r="K369" s="88"/>
      <c r="L369" s="88"/>
      <c r="M369" s="88"/>
      <c r="N369" s="88"/>
      <c r="O369" s="33"/>
      <c r="P369" s="33"/>
      <c r="Q369" s="33"/>
    </row>
    <row r="370" spans="1:17" s="148" customFormat="1" ht="71.25" customHeight="1">
      <c r="A370" s="13"/>
      <c r="B370" s="173"/>
      <c r="C370" s="241" t="s">
        <v>430</v>
      </c>
      <c r="D370" s="241"/>
      <c r="E370" s="241"/>
      <c r="F370" s="241"/>
      <c r="G370" s="241"/>
      <c r="H370" s="241"/>
      <c r="I370" s="106" t="s">
        <v>328</v>
      </c>
      <c r="J370" s="168">
        <v>10</v>
      </c>
      <c r="K370" s="88"/>
      <c r="L370" s="88"/>
      <c r="M370" s="88"/>
      <c r="N370" s="88"/>
      <c r="O370" s="33"/>
      <c r="P370" s="33"/>
      <c r="Q370" s="33"/>
    </row>
    <row r="371" spans="1:17" s="148" customFormat="1" ht="71.25" customHeight="1">
      <c r="A371" s="13"/>
      <c r="B371" s="111"/>
      <c r="C371" s="241" t="s">
        <v>431</v>
      </c>
      <c r="D371" s="242"/>
      <c r="E371" s="242"/>
      <c r="F371" s="242"/>
      <c r="G371" s="242"/>
      <c r="H371" s="242"/>
      <c r="I371" s="106" t="s">
        <v>329</v>
      </c>
      <c r="J371" s="168">
        <v>0</v>
      </c>
      <c r="K371" s="88"/>
      <c r="L371" s="88"/>
      <c r="M371" s="88"/>
      <c r="N371" s="88"/>
      <c r="O371" s="33"/>
      <c r="P371" s="33"/>
      <c r="Q371" s="33"/>
    </row>
    <row r="372" spans="1:17" s="148" customFormat="1" ht="85.5" customHeight="1">
      <c r="A372" s="13"/>
      <c r="B372" s="111"/>
      <c r="C372" s="241" t="s">
        <v>432</v>
      </c>
      <c r="D372" s="242"/>
      <c r="E372" s="242"/>
      <c r="F372" s="242"/>
      <c r="G372" s="242"/>
      <c r="H372" s="242"/>
      <c r="I372" s="106" t="s">
        <v>330</v>
      </c>
      <c r="J372" s="168">
        <v>0</v>
      </c>
      <c r="K372" s="88"/>
      <c r="L372" s="88"/>
      <c r="M372" s="88"/>
      <c r="N372" s="88"/>
      <c r="O372" s="33"/>
      <c r="P372" s="33"/>
      <c r="Q372" s="33"/>
    </row>
    <row r="373" spans="1:17" s="148" customFormat="1" ht="35.1" customHeight="1">
      <c r="A373" s="13"/>
      <c r="B373" s="111"/>
      <c r="C373" s="241" t="s">
        <v>433</v>
      </c>
      <c r="D373" s="242"/>
      <c r="E373" s="242"/>
      <c r="F373" s="242"/>
      <c r="G373" s="242"/>
      <c r="H373" s="242"/>
      <c r="I373" s="246" t="s">
        <v>434</v>
      </c>
      <c r="J373" s="168">
        <v>0</v>
      </c>
      <c r="K373" s="88"/>
      <c r="L373" s="88"/>
      <c r="M373" s="88"/>
      <c r="N373" s="88"/>
      <c r="O373" s="33"/>
      <c r="P373" s="33"/>
      <c r="Q373" s="33"/>
    </row>
    <row r="374" spans="1:17" s="148" customFormat="1" ht="35.1" customHeight="1">
      <c r="A374" s="13"/>
      <c r="B374" s="111"/>
      <c r="C374" s="241" t="s">
        <v>435</v>
      </c>
      <c r="D374" s="242"/>
      <c r="E374" s="242"/>
      <c r="F374" s="242"/>
      <c r="G374" s="242"/>
      <c r="H374" s="242"/>
      <c r="I374" s="248"/>
      <c r="J374" s="168">
        <v>0</v>
      </c>
      <c r="K374" s="88"/>
      <c r="L374" s="88"/>
      <c r="M374" s="88"/>
      <c r="N374" s="88"/>
      <c r="O374" s="33"/>
      <c r="P374" s="33"/>
      <c r="Q374" s="33"/>
    </row>
    <row r="375" spans="1:17" s="148" customFormat="1" ht="85.5">
      <c r="A375" s="13"/>
      <c r="B375" s="111"/>
      <c r="C375" s="241" t="s">
        <v>436</v>
      </c>
      <c r="D375" s="242"/>
      <c r="E375" s="242"/>
      <c r="F375" s="242"/>
      <c r="G375" s="242"/>
      <c r="H375" s="242"/>
      <c r="I375" s="106" t="s">
        <v>331</v>
      </c>
      <c r="J375" s="168">
        <v>0</v>
      </c>
      <c r="K375" s="88"/>
      <c r="L375" s="88"/>
      <c r="M375" s="88"/>
      <c r="N375" s="88"/>
      <c r="O375" s="33"/>
      <c r="P375" s="33"/>
      <c r="Q375" s="33"/>
    </row>
    <row r="376" spans="1:17" s="148" customFormat="1" ht="71.25">
      <c r="A376" s="13"/>
      <c r="B376" s="111"/>
      <c r="C376" s="241" t="s">
        <v>437</v>
      </c>
      <c r="D376" s="242"/>
      <c r="E376" s="242"/>
      <c r="F376" s="242"/>
      <c r="G376" s="242"/>
      <c r="H376" s="242"/>
      <c r="I376" s="106" t="s">
        <v>332</v>
      </c>
      <c r="J376" s="168">
        <v>0</v>
      </c>
      <c r="K376" s="88"/>
      <c r="L376" s="88"/>
      <c r="M376" s="88"/>
      <c r="N376" s="88"/>
      <c r="O376" s="33"/>
      <c r="P376" s="33"/>
      <c r="Q376" s="33"/>
    </row>
    <row r="377" spans="1:17" s="148" customFormat="1" ht="71.25" customHeight="1">
      <c r="A377" s="13"/>
      <c r="B377" s="111"/>
      <c r="C377" s="241" t="s">
        <v>438</v>
      </c>
      <c r="D377" s="242"/>
      <c r="E377" s="242"/>
      <c r="F377" s="242"/>
      <c r="G377" s="242"/>
      <c r="H377" s="242"/>
      <c r="I377" s="106" t="s">
        <v>333</v>
      </c>
      <c r="J377" s="168">
        <v>0</v>
      </c>
      <c r="K377" s="88"/>
      <c r="L377" s="88"/>
      <c r="M377" s="88"/>
      <c r="N377" s="88"/>
      <c r="O377" s="33"/>
      <c r="P377" s="33"/>
      <c r="Q377" s="33"/>
    </row>
    <row r="378" spans="1:17" s="148" customFormat="1" ht="71.25">
      <c r="A378" s="13"/>
      <c r="B378" s="111"/>
      <c r="C378" s="241" t="s">
        <v>439</v>
      </c>
      <c r="D378" s="242"/>
      <c r="E378" s="242"/>
      <c r="F378" s="242"/>
      <c r="G378" s="242"/>
      <c r="H378" s="242"/>
      <c r="I378" s="106" t="s">
        <v>334</v>
      </c>
      <c r="J378" s="168">
        <v>0</v>
      </c>
      <c r="K378" s="88"/>
      <c r="L378" s="88"/>
      <c r="M378" s="88"/>
      <c r="N378" s="88"/>
      <c r="O378" s="33"/>
      <c r="P378" s="33"/>
      <c r="Q378" s="33"/>
    </row>
    <row r="379" spans="1:17" s="72" customFormat="1">
      <c r="A379" s="13"/>
      <c r="B379" s="30"/>
      <c r="C379" s="30"/>
      <c r="D379" s="30"/>
      <c r="E379" s="30"/>
      <c r="F379" s="30"/>
      <c r="G379" s="30"/>
      <c r="H379" s="201"/>
      <c r="I379" s="201"/>
      <c r="J379" s="70"/>
      <c r="K379" s="88"/>
      <c r="L379" s="88"/>
      <c r="M379" s="88"/>
      <c r="N379" s="88"/>
      <c r="O379" s="33"/>
      <c r="P379" s="33"/>
      <c r="Q379" s="33"/>
    </row>
    <row r="380" spans="1:17" s="67" customFormat="1">
      <c r="A380" s="13"/>
      <c r="B380" s="68"/>
      <c r="C380" s="57"/>
      <c r="D380" s="57"/>
      <c r="E380" s="57"/>
      <c r="F380" s="57"/>
      <c r="G380" s="57"/>
      <c r="H380" s="73"/>
      <c r="I380" s="73"/>
      <c r="J380" s="70"/>
      <c r="K380" s="88"/>
      <c r="L380" s="88"/>
      <c r="M380" s="88"/>
      <c r="N380" s="88"/>
      <c r="O380" s="33"/>
      <c r="P380" s="33"/>
      <c r="Q380" s="33"/>
    </row>
    <row r="381" spans="1:17" s="173" customFormat="1">
      <c r="A381" s="13"/>
      <c r="B381" s="111"/>
      <c r="C381" s="16"/>
      <c r="D381" s="16"/>
      <c r="E381" s="16"/>
      <c r="F381" s="16"/>
      <c r="G381" s="16"/>
      <c r="H381" s="58"/>
      <c r="I381" s="58"/>
      <c r="J381" s="87"/>
      <c r="K381" s="88"/>
      <c r="L381" s="88"/>
      <c r="M381" s="88"/>
      <c r="N381" s="88"/>
      <c r="O381" s="33"/>
      <c r="P381" s="33"/>
      <c r="Q381" s="33"/>
    </row>
    <row r="382" spans="1:17" s="173" customFormat="1">
      <c r="A382" s="13"/>
      <c r="B382" s="30" t="s">
        <v>335</v>
      </c>
      <c r="C382" s="16"/>
      <c r="D382" s="16"/>
      <c r="E382" s="16"/>
      <c r="F382" s="16"/>
      <c r="G382" s="16"/>
      <c r="H382" s="58"/>
      <c r="I382" s="58"/>
      <c r="J382" s="87"/>
      <c r="K382" s="88"/>
      <c r="L382" s="88"/>
      <c r="M382" s="88"/>
      <c r="N382" s="88"/>
      <c r="O382" s="33"/>
      <c r="P382" s="33"/>
      <c r="Q382" s="33"/>
    </row>
    <row r="383" spans="1:17">
      <c r="A383" s="13"/>
      <c r="B383" s="30"/>
      <c r="C383" s="30"/>
      <c r="D383" s="30"/>
      <c r="E383" s="30"/>
      <c r="F383" s="30"/>
      <c r="G383" s="30"/>
      <c r="H383" s="201"/>
      <c r="I383" s="201"/>
      <c r="K383" s="88"/>
      <c r="L383" s="88"/>
      <c r="M383" s="88"/>
      <c r="N383" s="88"/>
      <c r="O383" s="33"/>
      <c r="P383" s="33"/>
      <c r="Q383" s="33"/>
    </row>
    <row r="384" spans="1:17">
      <c r="A384" s="13"/>
      <c r="B384" s="30"/>
      <c r="C384" s="16"/>
      <c r="D384" s="16"/>
      <c r="F384" s="16"/>
      <c r="G384" s="16"/>
      <c r="H384" s="58"/>
      <c r="I384" s="58"/>
      <c r="J384" s="61" t="s">
        <v>41</v>
      </c>
      <c r="K384" s="88"/>
      <c r="L384" s="88"/>
      <c r="M384" s="88"/>
      <c r="N384" s="88"/>
      <c r="O384" s="33"/>
      <c r="P384" s="33"/>
      <c r="Q384" s="33"/>
    </row>
    <row r="385" spans="1:17">
      <c r="A385" s="13"/>
      <c r="B385" s="14"/>
      <c r="C385" s="16"/>
      <c r="D385" s="16"/>
      <c r="F385" s="16"/>
      <c r="G385" s="16"/>
      <c r="H385" s="58"/>
      <c r="I385" s="62" t="s">
        <v>42</v>
      </c>
      <c r="J385" s="63"/>
      <c r="K385" s="88"/>
      <c r="L385" s="88"/>
      <c r="M385" s="88"/>
      <c r="N385" s="88"/>
      <c r="O385" s="33"/>
      <c r="P385" s="33"/>
      <c r="Q385" s="33"/>
    </row>
    <row r="386" spans="1:17" s="148" customFormat="1" ht="57">
      <c r="A386" s="13"/>
      <c r="B386" s="173"/>
      <c r="C386" s="236" t="s">
        <v>440</v>
      </c>
      <c r="D386" s="239"/>
      <c r="E386" s="239"/>
      <c r="F386" s="239"/>
      <c r="G386" s="239"/>
      <c r="H386" s="240"/>
      <c r="I386" s="106" t="s">
        <v>336</v>
      </c>
      <c r="J386" s="168">
        <v>0</v>
      </c>
      <c r="K386" s="88"/>
      <c r="L386" s="88"/>
      <c r="M386" s="88"/>
      <c r="N386" s="88"/>
      <c r="O386" s="33"/>
      <c r="P386" s="33"/>
      <c r="Q386" s="33"/>
    </row>
    <row r="387" spans="1:17" s="148" customFormat="1" ht="57">
      <c r="A387" s="13"/>
      <c r="B387" s="111"/>
      <c r="C387" s="236" t="s">
        <v>441</v>
      </c>
      <c r="D387" s="237"/>
      <c r="E387" s="237"/>
      <c r="F387" s="237"/>
      <c r="G387" s="237"/>
      <c r="H387" s="238"/>
      <c r="I387" s="106" t="s">
        <v>337</v>
      </c>
      <c r="J387" s="168" t="s">
        <v>231</v>
      </c>
      <c r="K387" s="88"/>
      <c r="L387" s="88"/>
      <c r="M387" s="88"/>
      <c r="N387" s="88"/>
      <c r="O387" s="33"/>
      <c r="P387" s="33"/>
      <c r="Q387" s="33"/>
    </row>
    <row r="388" spans="1:17" s="148" customFormat="1" ht="57">
      <c r="A388" s="13"/>
      <c r="B388" s="111"/>
      <c r="C388" s="236" t="s">
        <v>442</v>
      </c>
      <c r="D388" s="237"/>
      <c r="E388" s="237"/>
      <c r="F388" s="237"/>
      <c r="G388" s="237"/>
      <c r="H388" s="238"/>
      <c r="I388" s="106" t="s">
        <v>338</v>
      </c>
      <c r="J388" s="168">
        <v>0</v>
      </c>
      <c r="K388" s="88"/>
      <c r="L388" s="88"/>
      <c r="M388" s="88"/>
      <c r="N388" s="88"/>
      <c r="O388" s="33"/>
      <c r="P388" s="33"/>
      <c r="Q388" s="33"/>
    </row>
    <row r="389" spans="1:17" s="148" customFormat="1" ht="57" customHeight="1">
      <c r="A389" s="13"/>
      <c r="B389" s="111"/>
      <c r="C389" s="236" t="s">
        <v>443</v>
      </c>
      <c r="D389" s="237"/>
      <c r="E389" s="237"/>
      <c r="F389" s="237"/>
      <c r="G389" s="237"/>
      <c r="H389" s="238"/>
      <c r="I389" s="106" t="s">
        <v>339</v>
      </c>
      <c r="J389" s="168">
        <v>0</v>
      </c>
      <c r="K389" s="88"/>
      <c r="L389" s="88"/>
      <c r="M389" s="88"/>
      <c r="N389" s="88"/>
      <c r="O389" s="33"/>
      <c r="P389" s="33"/>
      <c r="Q389" s="33"/>
    </row>
    <row r="390" spans="1:17" s="148" customFormat="1" ht="85.5" customHeight="1">
      <c r="A390" s="13"/>
      <c r="B390" s="111"/>
      <c r="C390" s="236" t="s">
        <v>444</v>
      </c>
      <c r="D390" s="237"/>
      <c r="E390" s="237"/>
      <c r="F390" s="237"/>
      <c r="G390" s="237"/>
      <c r="H390" s="238"/>
      <c r="I390" s="106" t="s">
        <v>340</v>
      </c>
      <c r="J390" s="168">
        <v>0</v>
      </c>
      <c r="K390" s="88"/>
      <c r="L390" s="88"/>
      <c r="M390" s="88"/>
      <c r="N390" s="88"/>
      <c r="O390" s="33"/>
      <c r="P390" s="33"/>
      <c r="Q390" s="33"/>
    </row>
    <row r="391" spans="1:17" s="148" customFormat="1" ht="71.25" customHeight="1">
      <c r="A391" s="13"/>
      <c r="B391" s="111"/>
      <c r="C391" s="236" t="s">
        <v>445</v>
      </c>
      <c r="D391" s="237"/>
      <c r="E391" s="237"/>
      <c r="F391" s="237"/>
      <c r="G391" s="237"/>
      <c r="H391" s="238"/>
      <c r="I391" s="106" t="s">
        <v>341</v>
      </c>
      <c r="J391" s="168">
        <v>0</v>
      </c>
      <c r="K391" s="88"/>
      <c r="L391" s="88"/>
      <c r="M391" s="88"/>
      <c r="N391" s="88"/>
      <c r="O391" s="33"/>
      <c r="P391" s="33"/>
      <c r="Q391" s="33"/>
    </row>
    <row r="392" spans="1:17" s="148" customFormat="1" ht="85.5">
      <c r="A392" s="13"/>
      <c r="B392" s="111"/>
      <c r="C392" s="236" t="s">
        <v>446</v>
      </c>
      <c r="D392" s="237"/>
      <c r="E392" s="237"/>
      <c r="F392" s="237"/>
      <c r="G392" s="237"/>
      <c r="H392" s="238"/>
      <c r="I392" s="106" t="s">
        <v>342</v>
      </c>
      <c r="J392" s="168">
        <v>0</v>
      </c>
      <c r="K392" s="88"/>
      <c r="L392" s="88"/>
      <c r="M392" s="88"/>
      <c r="N392" s="88"/>
      <c r="O392" s="33"/>
      <c r="P392" s="33"/>
      <c r="Q392" s="33"/>
    </row>
    <row r="393" spans="1:17" s="148" customFormat="1" ht="71.25" customHeight="1">
      <c r="A393" s="13"/>
      <c r="B393" s="111"/>
      <c r="C393" s="236" t="s">
        <v>447</v>
      </c>
      <c r="D393" s="237"/>
      <c r="E393" s="237"/>
      <c r="F393" s="237"/>
      <c r="G393" s="237"/>
      <c r="H393" s="238"/>
      <c r="I393" s="106" t="s">
        <v>343</v>
      </c>
      <c r="J393" s="168">
        <v>0</v>
      </c>
      <c r="K393" s="88"/>
      <c r="L393" s="88"/>
      <c r="M393" s="88"/>
      <c r="N393" s="88"/>
      <c r="O393" s="33"/>
      <c r="P393" s="33"/>
      <c r="Q393" s="33"/>
    </row>
    <row r="394" spans="1:17" s="72" customFormat="1">
      <c r="A394" s="13"/>
      <c r="B394" s="30"/>
      <c r="C394" s="30"/>
      <c r="D394" s="30"/>
      <c r="E394" s="30"/>
      <c r="F394" s="30"/>
      <c r="G394" s="30"/>
      <c r="H394" s="201"/>
      <c r="I394" s="201"/>
      <c r="J394" s="70"/>
      <c r="K394" s="88"/>
      <c r="L394" s="88"/>
      <c r="M394" s="88"/>
      <c r="N394" s="88"/>
      <c r="O394" s="33"/>
      <c r="P394" s="33"/>
      <c r="Q394" s="33"/>
    </row>
    <row r="395" spans="1:17" s="67" customFormat="1">
      <c r="A395" s="13"/>
      <c r="B395" s="68"/>
      <c r="C395" s="57"/>
      <c r="D395" s="57"/>
      <c r="E395" s="57"/>
      <c r="F395" s="57"/>
      <c r="G395" s="57"/>
      <c r="H395" s="73"/>
      <c r="I395" s="73"/>
      <c r="J395" s="70"/>
      <c r="K395" s="88"/>
      <c r="L395" s="88"/>
      <c r="M395" s="88"/>
      <c r="N395" s="88"/>
      <c r="O395" s="33"/>
      <c r="P395" s="33"/>
      <c r="Q395" s="33"/>
    </row>
    <row r="396" spans="1:17" s="173" customFormat="1">
      <c r="A396" s="13"/>
      <c r="B396" s="111"/>
      <c r="C396" s="16"/>
      <c r="D396" s="16"/>
      <c r="E396" s="16"/>
      <c r="F396" s="16"/>
      <c r="G396" s="16"/>
      <c r="H396" s="58"/>
      <c r="I396" s="58"/>
      <c r="J396" s="87"/>
      <c r="K396" s="88"/>
      <c r="L396" s="88"/>
      <c r="M396" s="88"/>
      <c r="N396" s="88"/>
      <c r="O396" s="33"/>
      <c r="P396" s="33"/>
      <c r="Q396" s="33"/>
    </row>
    <row r="397" spans="1:17" s="173" customFormat="1">
      <c r="A397" s="13"/>
      <c r="B397" s="30" t="s">
        <v>448</v>
      </c>
      <c r="C397" s="16"/>
      <c r="D397" s="16"/>
      <c r="E397" s="16"/>
      <c r="F397" s="16"/>
      <c r="G397" s="16"/>
      <c r="H397" s="58"/>
      <c r="I397" s="58"/>
      <c r="J397" s="87"/>
      <c r="K397" s="88"/>
      <c r="L397" s="88"/>
      <c r="M397" s="88"/>
      <c r="N397" s="88"/>
      <c r="O397" s="33"/>
      <c r="P397" s="33"/>
      <c r="Q397" s="33"/>
    </row>
    <row r="398" spans="1:17">
      <c r="A398" s="13"/>
      <c r="B398" s="30"/>
      <c r="C398" s="30"/>
      <c r="D398" s="30"/>
      <c r="E398" s="30"/>
      <c r="F398" s="30"/>
      <c r="G398" s="30"/>
      <c r="H398" s="201"/>
      <c r="I398" s="201"/>
      <c r="K398" s="88"/>
      <c r="L398" s="88"/>
      <c r="M398" s="88"/>
      <c r="N398" s="88"/>
      <c r="O398" s="33"/>
      <c r="P398" s="33"/>
      <c r="Q398" s="33"/>
    </row>
    <row r="399" spans="1:17">
      <c r="A399" s="13"/>
      <c r="B399" s="30"/>
      <c r="C399" s="16"/>
      <c r="D399" s="16"/>
      <c r="F399" s="16"/>
      <c r="G399" s="16"/>
      <c r="H399" s="58"/>
      <c r="I399" s="58"/>
      <c r="J399" s="61" t="s">
        <v>41</v>
      </c>
      <c r="K399" s="88"/>
      <c r="L399" s="88"/>
      <c r="M399" s="88"/>
      <c r="N399" s="88"/>
      <c r="O399" s="33"/>
      <c r="P399" s="33"/>
      <c r="Q399" s="33"/>
    </row>
    <row r="400" spans="1:17">
      <c r="A400" s="13"/>
      <c r="B400" s="14"/>
      <c r="C400" s="16"/>
      <c r="D400" s="16"/>
      <c r="F400" s="16"/>
      <c r="G400" s="16"/>
      <c r="H400" s="58"/>
      <c r="I400" s="62" t="s">
        <v>42</v>
      </c>
      <c r="J400" s="63"/>
      <c r="K400" s="88"/>
      <c r="L400" s="88"/>
      <c r="M400" s="88"/>
      <c r="N400" s="88"/>
      <c r="O400" s="33"/>
      <c r="P400" s="33"/>
      <c r="Q400" s="33"/>
    </row>
    <row r="401" spans="1:17" s="148" customFormat="1" ht="42.75" customHeight="1">
      <c r="A401" s="13"/>
      <c r="B401" s="173"/>
      <c r="C401" s="243" t="s">
        <v>449</v>
      </c>
      <c r="D401" s="249"/>
      <c r="E401" s="249"/>
      <c r="F401" s="249"/>
      <c r="G401" s="249"/>
      <c r="H401" s="250"/>
      <c r="I401" s="106" t="s">
        <v>344</v>
      </c>
      <c r="J401" s="168">
        <v>0</v>
      </c>
      <c r="K401" s="88"/>
      <c r="L401" s="88"/>
      <c r="M401" s="88"/>
      <c r="N401" s="88"/>
      <c r="O401" s="33"/>
      <c r="P401" s="33"/>
      <c r="Q401" s="33"/>
    </row>
    <row r="402" spans="1:17" s="148" customFormat="1" ht="57" customHeight="1">
      <c r="A402" s="13"/>
      <c r="B402" s="68"/>
      <c r="C402" s="156"/>
      <c r="D402" s="179"/>
      <c r="E402" s="236" t="s">
        <v>450</v>
      </c>
      <c r="F402" s="237"/>
      <c r="G402" s="237"/>
      <c r="H402" s="238"/>
      <c r="I402" s="106" t="s">
        <v>345</v>
      </c>
      <c r="J402" s="168">
        <v>0</v>
      </c>
      <c r="K402" s="88"/>
      <c r="L402" s="88"/>
      <c r="M402" s="88"/>
      <c r="N402" s="88"/>
      <c r="O402" s="33"/>
      <c r="P402" s="33"/>
      <c r="Q402" s="33"/>
    </row>
    <row r="403" spans="1:17" s="148" customFormat="1" ht="57" customHeight="1">
      <c r="A403" s="13"/>
      <c r="B403" s="68"/>
      <c r="C403" s="156"/>
      <c r="D403" s="179"/>
      <c r="E403" s="236" t="s">
        <v>451</v>
      </c>
      <c r="F403" s="237"/>
      <c r="G403" s="237"/>
      <c r="H403" s="238"/>
      <c r="I403" s="106" t="s">
        <v>346</v>
      </c>
      <c r="J403" s="168">
        <v>0</v>
      </c>
      <c r="K403" s="88"/>
      <c r="L403" s="88"/>
      <c r="M403" s="88"/>
      <c r="N403" s="88"/>
      <c r="O403" s="33"/>
      <c r="P403" s="33"/>
      <c r="Q403" s="33"/>
    </row>
    <row r="404" spans="1:17" s="148" customFormat="1" ht="71.25" customHeight="1">
      <c r="A404" s="13"/>
      <c r="B404" s="68"/>
      <c r="C404" s="80"/>
      <c r="D404" s="81"/>
      <c r="E404" s="236" t="s">
        <v>452</v>
      </c>
      <c r="F404" s="237"/>
      <c r="G404" s="237"/>
      <c r="H404" s="238"/>
      <c r="I404" s="106" t="s">
        <v>347</v>
      </c>
      <c r="J404" s="168">
        <v>0</v>
      </c>
      <c r="K404" s="88"/>
      <c r="L404" s="88"/>
      <c r="M404" s="88"/>
      <c r="N404" s="88"/>
      <c r="O404" s="33"/>
      <c r="P404" s="33"/>
      <c r="Q404" s="33"/>
    </row>
    <row r="405" spans="1:17" s="148" customFormat="1" ht="57" customHeight="1">
      <c r="A405" s="13"/>
      <c r="B405" s="68"/>
      <c r="C405" s="156"/>
      <c r="D405" s="179"/>
      <c r="E405" s="236" t="s">
        <v>453</v>
      </c>
      <c r="F405" s="237"/>
      <c r="G405" s="237"/>
      <c r="H405" s="238"/>
      <c r="I405" s="106" t="s">
        <v>348</v>
      </c>
      <c r="J405" s="168">
        <v>0</v>
      </c>
      <c r="K405" s="88"/>
      <c r="L405" s="88"/>
      <c r="M405" s="88"/>
      <c r="N405" s="88"/>
      <c r="O405" s="33"/>
      <c r="P405" s="33"/>
      <c r="Q405" s="33"/>
    </row>
    <row r="406" spans="1:17" s="148" customFormat="1" ht="57" customHeight="1">
      <c r="A406" s="13"/>
      <c r="B406" s="68"/>
      <c r="C406" s="156"/>
      <c r="D406" s="179"/>
      <c r="E406" s="236" t="s">
        <v>454</v>
      </c>
      <c r="F406" s="237"/>
      <c r="G406" s="237"/>
      <c r="H406" s="238"/>
      <c r="I406" s="106" t="s">
        <v>349</v>
      </c>
      <c r="J406" s="168"/>
      <c r="K406" s="88"/>
      <c r="L406" s="88"/>
      <c r="M406" s="88"/>
      <c r="N406" s="88"/>
      <c r="O406" s="33"/>
      <c r="P406" s="33"/>
      <c r="Q406" s="33"/>
    </row>
    <row r="407" spans="1:17" s="148" customFormat="1" ht="42.75" customHeight="1">
      <c r="A407" s="13"/>
      <c r="B407" s="68"/>
      <c r="C407" s="156"/>
      <c r="D407" s="179"/>
      <c r="E407" s="236" t="s">
        <v>455</v>
      </c>
      <c r="F407" s="237"/>
      <c r="G407" s="237"/>
      <c r="H407" s="238"/>
      <c r="I407" s="106" t="s">
        <v>350</v>
      </c>
      <c r="J407" s="168">
        <v>0</v>
      </c>
      <c r="K407" s="88"/>
      <c r="L407" s="88"/>
      <c r="M407" s="88"/>
      <c r="N407" s="88"/>
      <c r="O407" s="33"/>
      <c r="P407" s="33"/>
      <c r="Q407" s="33"/>
    </row>
    <row r="408" spans="1:17" s="148" customFormat="1" ht="57" customHeight="1">
      <c r="A408" s="13"/>
      <c r="B408" s="68"/>
      <c r="C408" s="156"/>
      <c r="D408" s="179"/>
      <c r="E408" s="236" t="s">
        <v>456</v>
      </c>
      <c r="F408" s="237"/>
      <c r="G408" s="237"/>
      <c r="H408" s="238"/>
      <c r="I408" s="106" t="s">
        <v>351</v>
      </c>
      <c r="J408" s="168">
        <v>0</v>
      </c>
      <c r="K408" s="88"/>
      <c r="L408" s="88"/>
      <c r="M408" s="88"/>
      <c r="N408" s="88"/>
      <c r="O408" s="33"/>
      <c r="P408" s="33"/>
      <c r="Q408" s="33"/>
    </row>
    <row r="409" spans="1:17" s="148" customFormat="1" ht="57" customHeight="1">
      <c r="A409" s="13"/>
      <c r="B409" s="68"/>
      <c r="C409" s="158"/>
      <c r="D409" s="180"/>
      <c r="E409" s="236" t="s">
        <v>457</v>
      </c>
      <c r="F409" s="237"/>
      <c r="G409" s="237"/>
      <c r="H409" s="238"/>
      <c r="I409" s="106" t="s">
        <v>352</v>
      </c>
      <c r="J409" s="168">
        <v>0</v>
      </c>
      <c r="K409" s="88"/>
      <c r="L409" s="88"/>
      <c r="M409" s="88"/>
      <c r="N409" s="88"/>
      <c r="O409" s="33"/>
      <c r="P409" s="33"/>
      <c r="Q409" s="33"/>
    </row>
    <row r="410" spans="1:17" s="148" customFormat="1" ht="57" customHeight="1">
      <c r="A410" s="13"/>
      <c r="B410" s="68"/>
      <c r="C410" s="241" t="s">
        <v>458</v>
      </c>
      <c r="D410" s="242"/>
      <c r="E410" s="242"/>
      <c r="F410" s="242"/>
      <c r="G410" s="242"/>
      <c r="H410" s="242"/>
      <c r="I410" s="106" t="s">
        <v>353</v>
      </c>
      <c r="J410" s="168">
        <v>0</v>
      </c>
      <c r="K410" s="88"/>
      <c r="L410" s="88"/>
      <c r="M410" s="88"/>
      <c r="N410" s="88"/>
      <c r="O410" s="33"/>
      <c r="P410" s="33"/>
      <c r="Q410" s="33"/>
    </row>
    <row r="411" spans="1:17" s="148" customFormat="1" ht="57" customHeight="1">
      <c r="A411" s="13"/>
      <c r="B411" s="68"/>
      <c r="C411" s="241" t="s">
        <v>459</v>
      </c>
      <c r="D411" s="242"/>
      <c r="E411" s="242"/>
      <c r="F411" s="242"/>
      <c r="G411" s="242"/>
      <c r="H411" s="242"/>
      <c r="I411" s="106" t="s">
        <v>354</v>
      </c>
      <c r="J411" s="168">
        <v>0</v>
      </c>
      <c r="K411" s="88"/>
      <c r="L411" s="88"/>
      <c r="M411" s="88"/>
      <c r="N411" s="88"/>
      <c r="O411" s="33"/>
      <c r="P411" s="33"/>
      <c r="Q411" s="33"/>
    </row>
    <row r="412" spans="1:17" s="148" customFormat="1" ht="57">
      <c r="A412" s="13"/>
      <c r="B412" s="68"/>
      <c r="C412" s="241" t="s">
        <v>460</v>
      </c>
      <c r="D412" s="242"/>
      <c r="E412" s="242"/>
      <c r="F412" s="242"/>
      <c r="G412" s="242"/>
      <c r="H412" s="242"/>
      <c r="I412" s="106" t="s">
        <v>355</v>
      </c>
      <c r="J412" s="168">
        <v>0</v>
      </c>
      <c r="K412" s="88"/>
      <c r="L412" s="88"/>
      <c r="M412" s="88"/>
      <c r="N412" s="88"/>
      <c r="O412" s="33"/>
      <c r="P412" s="33"/>
      <c r="Q412" s="33"/>
    </row>
    <row r="413" spans="1:17" s="148" customFormat="1" ht="42.75" customHeight="1">
      <c r="A413" s="13"/>
      <c r="B413" s="68"/>
      <c r="C413" s="241" t="s">
        <v>461</v>
      </c>
      <c r="D413" s="242"/>
      <c r="E413" s="242"/>
      <c r="F413" s="242"/>
      <c r="G413" s="242"/>
      <c r="H413" s="242"/>
      <c r="I413" s="106" t="s">
        <v>356</v>
      </c>
      <c r="J413" s="168">
        <v>0</v>
      </c>
      <c r="K413" s="88"/>
      <c r="L413" s="88"/>
      <c r="M413" s="88"/>
      <c r="N413" s="88"/>
      <c r="O413" s="33"/>
      <c r="P413" s="33"/>
      <c r="Q413" s="33"/>
    </row>
    <row r="414" spans="1:17" s="148" customFormat="1" ht="57" customHeight="1">
      <c r="A414" s="13"/>
      <c r="B414" s="68"/>
      <c r="C414" s="241" t="s">
        <v>462</v>
      </c>
      <c r="D414" s="242"/>
      <c r="E414" s="242"/>
      <c r="F414" s="242"/>
      <c r="G414" s="242"/>
      <c r="H414" s="242"/>
      <c r="I414" s="106" t="s">
        <v>357</v>
      </c>
      <c r="J414" s="168">
        <v>0</v>
      </c>
      <c r="K414" s="88"/>
      <c r="L414" s="88"/>
      <c r="M414" s="88"/>
      <c r="N414" s="88"/>
      <c r="O414" s="33"/>
      <c r="P414" s="33"/>
      <c r="Q414" s="33"/>
    </row>
    <row r="415" spans="1:17" s="148" customFormat="1" ht="57" customHeight="1">
      <c r="A415" s="13"/>
      <c r="B415" s="68"/>
      <c r="C415" s="241" t="s">
        <v>463</v>
      </c>
      <c r="D415" s="242"/>
      <c r="E415" s="242"/>
      <c r="F415" s="242"/>
      <c r="G415" s="242"/>
      <c r="H415" s="242"/>
      <c r="I415" s="106" t="s">
        <v>358</v>
      </c>
      <c r="J415" s="168">
        <v>0</v>
      </c>
      <c r="K415" s="88"/>
      <c r="L415" s="88"/>
      <c r="M415" s="88"/>
      <c r="N415" s="88"/>
      <c r="O415" s="33"/>
      <c r="P415" s="33"/>
      <c r="Q415" s="33"/>
    </row>
    <row r="416" spans="1:17" s="148" customFormat="1" ht="71.25" customHeight="1">
      <c r="A416" s="13"/>
      <c r="B416" s="68"/>
      <c r="C416" s="241" t="s">
        <v>464</v>
      </c>
      <c r="D416" s="242"/>
      <c r="E416" s="242"/>
      <c r="F416" s="242"/>
      <c r="G416" s="242"/>
      <c r="H416" s="242"/>
      <c r="I416" s="106" t="s">
        <v>359</v>
      </c>
      <c r="J416" s="168">
        <v>0</v>
      </c>
      <c r="K416" s="88"/>
      <c r="L416" s="88"/>
      <c r="M416" s="88"/>
      <c r="N416" s="88"/>
      <c r="O416" s="33"/>
      <c r="P416" s="33"/>
      <c r="Q416" s="33"/>
    </row>
    <row r="417" spans="1:17" s="72" customFormat="1">
      <c r="A417" s="13"/>
      <c r="B417" s="30"/>
      <c r="C417" s="30"/>
      <c r="D417" s="30"/>
      <c r="E417" s="30"/>
      <c r="F417" s="30"/>
      <c r="G417" s="30"/>
      <c r="H417" s="201"/>
      <c r="I417" s="201"/>
      <c r="J417" s="70"/>
      <c r="K417" s="88"/>
      <c r="L417" s="88"/>
      <c r="M417" s="88"/>
      <c r="N417" s="88"/>
      <c r="O417" s="33"/>
      <c r="P417" s="33"/>
      <c r="Q417" s="33"/>
    </row>
    <row r="418" spans="1:17" s="67" customFormat="1">
      <c r="A418" s="13"/>
      <c r="B418" s="68"/>
      <c r="C418" s="57"/>
      <c r="D418" s="57"/>
      <c r="E418" s="57"/>
      <c r="F418" s="57"/>
      <c r="G418" s="57"/>
      <c r="H418" s="73"/>
      <c r="I418" s="73"/>
      <c r="J418" s="70"/>
      <c r="K418" s="88"/>
      <c r="L418" s="88"/>
      <c r="M418" s="88"/>
      <c r="N418" s="88"/>
      <c r="O418" s="33"/>
      <c r="P418" s="33"/>
      <c r="Q418" s="33"/>
    </row>
    <row r="419" spans="1:17" s="173" customFormat="1">
      <c r="A419" s="13"/>
      <c r="B419" s="111"/>
      <c r="C419" s="16"/>
      <c r="D419" s="16"/>
      <c r="E419" s="16"/>
      <c r="F419" s="16"/>
      <c r="G419" s="16"/>
      <c r="H419" s="58"/>
      <c r="I419" s="58"/>
      <c r="J419" s="87"/>
      <c r="K419" s="88"/>
      <c r="L419" s="88"/>
      <c r="M419" s="88"/>
      <c r="N419" s="88"/>
      <c r="O419" s="33"/>
      <c r="P419" s="33"/>
      <c r="Q419" s="33"/>
    </row>
    <row r="420" spans="1:17">
      <c r="A420" s="13"/>
      <c r="B420" s="30"/>
      <c r="C420" s="30"/>
      <c r="D420" s="30"/>
      <c r="E420" s="30"/>
      <c r="F420" s="30"/>
      <c r="G420" s="30"/>
      <c r="H420" s="201"/>
      <c r="I420" s="201"/>
      <c r="K420" s="88"/>
      <c r="L420" s="88"/>
      <c r="M420" s="88"/>
      <c r="N420" s="88"/>
      <c r="O420" s="33"/>
      <c r="P420" s="33"/>
      <c r="Q420" s="33"/>
    </row>
    <row r="421" spans="1:17">
      <c r="A421" s="13"/>
      <c r="B421" s="30"/>
      <c r="C421" s="16"/>
      <c r="D421" s="16"/>
      <c r="F421" s="16"/>
      <c r="G421" s="16"/>
      <c r="H421" s="58"/>
      <c r="I421" s="58"/>
      <c r="J421" s="61" t="s">
        <v>41</v>
      </c>
      <c r="K421" s="88"/>
      <c r="L421" s="88"/>
      <c r="M421" s="88"/>
      <c r="N421" s="88"/>
      <c r="O421" s="33"/>
      <c r="P421" s="33"/>
      <c r="Q421" s="33"/>
    </row>
    <row r="422" spans="1:17">
      <c r="A422" s="13"/>
      <c r="B422" s="14"/>
      <c r="C422" s="16"/>
      <c r="D422" s="16"/>
      <c r="F422" s="16"/>
      <c r="G422" s="16"/>
      <c r="H422" s="58"/>
      <c r="I422" s="62" t="s">
        <v>42</v>
      </c>
      <c r="J422" s="63"/>
      <c r="K422" s="88"/>
      <c r="L422" s="88"/>
      <c r="M422" s="88"/>
      <c r="N422" s="88"/>
      <c r="O422" s="33"/>
      <c r="P422" s="33"/>
      <c r="Q422" s="33"/>
    </row>
    <row r="423" spans="1:17" s="67" customFormat="1" ht="42.75" customHeight="1">
      <c r="A423" s="13"/>
      <c r="B423" s="68"/>
      <c r="C423" s="236" t="s">
        <v>360</v>
      </c>
      <c r="D423" s="239"/>
      <c r="E423" s="239"/>
      <c r="F423" s="239"/>
      <c r="G423" s="239"/>
      <c r="H423" s="240"/>
      <c r="I423" s="106" t="s">
        <v>361</v>
      </c>
      <c r="J423" s="221">
        <v>0</v>
      </c>
      <c r="K423" s="88"/>
      <c r="L423" s="88"/>
      <c r="M423" s="88"/>
      <c r="N423" s="88"/>
      <c r="O423" s="33"/>
      <c r="P423" s="33"/>
      <c r="Q423" s="33"/>
    </row>
    <row r="424" spans="1:17" s="67" customFormat="1" ht="42.75" customHeight="1">
      <c r="A424" s="13"/>
      <c r="B424" s="68"/>
      <c r="C424" s="241" t="s">
        <v>362</v>
      </c>
      <c r="D424" s="242"/>
      <c r="E424" s="242"/>
      <c r="F424" s="242"/>
      <c r="G424" s="242"/>
      <c r="H424" s="242"/>
      <c r="I424" s="106" t="s">
        <v>363</v>
      </c>
      <c r="J424" s="222"/>
      <c r="K424" s="88"/>
      <c r="L424" s="88"/>
      <c r="M424" s="88"/>
      <c r="N424" s="88"/>
      <c r="O424" s="33"/>
      <c r="P424" s="33"/>
      <c r="Q424" s="33"/>
    </row>
    <row r="425" spans="1:17" s="67" customFormat="1" ht="17.25" customHeight="1">
      <c r="A425" s="13"/>
      <c r="B425" s="68"/>
      <c r="C425" s="243" t="s">
        <v>672</v>
      </c>
      <c r="D425" s="244"/>
      <c r="E425" s="244"/>
      <c r="F425" s="244"/>
      <c r="G425" s="244"/>
      <c r="H425" s="245"/>
      <c r="I425" s="246" t="s">
        <v>673</v>
      </c>
      <c r="J425" s="123"/>
      <c r="K425" s="88"/>
      <c r="L425" s="88"/>
      <c r="M425" s="88"/>
      <c r="N425" s="88"/>
      <c r="O425" s="33"/>
      <c r="P425" s="33"/>
      <c r="Q425" s="33"/>
    </row>
    <row r="426" spans="1:17" s="67" customFormat="1" ht="35.1" customHeight="1">
      <c r="A426" s="13"/>
      <c r="B426" s="68"/>
      <c r="C426" s="156"/>
      <c r="D426" s="179"/>
      <c r="E426" s="236" t="s">
        <v>366</v>
      </c>
      <c r="F426" s="239"/>
      <c r="G426" s="239"/>
      <c r="H426" s="240"/>
      <c r="I426" s="247"/>
      <c r="J426" s="123"/>
      <c r="K426" s="88"/>
      <c r="L426" s="88"/>
      <c r="M426" s="88"/>
      <c r="N426" s="88"/>
      <c r="O426" s="33"/>
      <c r="P426" s="33"/>
      <c r="Q426" s="33"/>
    </row>
    <row r="427" spans="1:17" s="67" customFormat="1" ht="45" customHeight="1">
      <c r="A427" s="13"/>
      <c r="B427" s="68"/>
      <c r="C427" s="158"/>
      <c r="D427" s="183"/>
      <c r="E427" s="236" t="s">
        <v>674</v>
      </c>
      <c r="F427" s="237"/>
      <c r="G427" s="237"/>
      <c r="H427" s="238"/>
      <c r="I427" s="248"/>
      <c r="J427" s="123"/>
      <c r="K427" s="88"/>
      <c r="L427" s="88"/>
      <c r="M427" s="88"/>
      <c r="N427" s="88"/>
      <c r="O427" s="33"/>
      <c r="P427" s="33"/>
      <c r="Q427" s="33"/>
    </row>
    <row r="428" spans="1:17" s="72" customFormat="1">
      <c r="A428" s="13"/>
      <c r="B428" s="30"/>
      <c r="C428" s="30"/>
      <c r="D428" s="30"/>
      <c r="E428" s="30"/>
      <c r="F428" s="30"/>
      <c r="G428" s="30"/>
      <c r="H428" s="201"/>
      <c r="I428" s="201"/>
      <c r="J428" s="70"/>
      <c r="K428" s="88"/>
      <c r="L428" s="88"/>
      <c r="M428" s="88"/>
      <c r="N428" s="88"/>
      <c r="O428" s="33"/>
      <c r="P428" s="33"/>
      <c r="Q428" s="33"/>
    </row>
    <row r="429" spans="1:17" s="67" customFormat="1">
      <c r="A429" s="13"/>
      <c r="B429" s="68"/>
      <c r="C429" s="57"/>
      <c r="D429" s="57"/>
      <c r="E429" s="57"/>
      <c r="F429" s="57"/>
      <c r="G429" s="57"/>
      <c r="H429" s="73"/>
      <c r="I429" s="73"/>
      <c r="J429" s="70"/>
      <c r="K429" s="88"/>
      <c r="L429" s="88"/>
      <c r="M429" s="88"/>
      <c r="N429" s="88"/>
      <c r="O429" s="33"/>
      <c r="P429" s="33"/>
      <c r="Q429" s="33"/>
    </row>
    <row r="430" spans="1:17" s="72" customFormat="1">
      <c r="A430" s="13"/>
      <c r="B430" s="68"/>
      <c r="C430" s="16"/>
      <c r="D430" s="16"/>
      <c r="E430" s="16"/>
      <c r="F430" s="16"/>
      <c r="G430" s="16"/>
      <c r="H430" s="58"/>
      <c r="I430" s="58"/>
      <c r="J430" s="87"/>
      <c r="K430" s="88"/>
      <c r="L430" s="88"/>
      <c r="M430" s="88"/>
      <c r="N430" s="88"/>
      <c r="O430" s="33"/>
      <c r="P430" s="33"/>
      <c r="Q430" s="33"/>
    </row>
    <row r="431" spans="1:17" s="72" customFormat="1">
      <c r="A431" s="13"/>
      <c r="B431" s="30" t="s">
        <v>465</v>
      </c>
      <c r="C431" s="16"/>
      <c r="D431" s="16"/>
      <c r="E431" s="16"/>
      <c r="F431" s="16"/>
      <c r="G431" s="16"/>
      <c r="H431" s="58"/>
      <c r="I431" s="58"/>
      <c r="J431" s="87"/>
      <c r="K431" s="88"/>
      <c r="L431" s="88"/>
      <c r="M431" s="88"/>
      <c r="N431" s="88"/>
      <c r="O431" s="33"/>
      <c r="P431" s="33"/>
      <c r="Q431" s="33"/>
    </row>
    <row r="432" spans="1:17">
      <c r="A432" s="13"/>
      <c r="B432" s="30"/>
      <c r="C432" s="30"/>
      <c r="D432" s="30"/>
      <c r="E432" s="30"/>
      <c r="F432" s="30"/>
      <c r="G432" s="30"/>
      <c r="H432" s="201"/>
      <c r="I432" s="201"/>
      <c r="K432" s="88"/>
      <c r="L432" s="88"/>
      <c r="M432" s="88"/>
      <c r="N432" s="88"/>
      <c r="O432" s="33"/>
      <c r="P432" s="33"/>
      <c r="Q432" s="33"/>
    </row>
    <row r="433" spans="1:17">
      <c r="A433" s="13"/>
      <c r="B433" s="30"/>
      <c r="C433" s="16"/>
      <c r="D433" s="16"/>
      <c r="F433" s="16"/>
      <c r="G433" s="16"/>
      <c r="H433" s="58"/>
      <c r="I433" s="58"/>
      <c r="J433" s="61" t="s">
        <v>41</v>
      </c>
      <c r="K433" s="88"/>
      <c r="L433" s="88"/>
      <c r="M433" s="88"/>
      <c r="N433" s="88"/>
      <c r="O433" s="33"/>
      <c r="P433" s="33"/>
      <c r="Q433" s="33"/>
    </row>
    <row r="434" spans="1:17">
      <c r="A434" s="13"/>
      <c r="B434" s="14"/>
      <c r="C434" s="16"/>
      <c r="D434" s="16"/>
      <c r="F434" s="16"/>
      <c r="G434" s="16"/>
      <c r="H434" s="58"/>
      <c r="I434" s="62" t="s">
        <v>42</v>
      </c>
      <c r="J434" s="63"/>
      <c r="K434" s="88"/>
      <c r="L434" s="88"/>
      <c r="M434" s="88"/>
      <c r="N434" s="88"/>
      <c r="O434" s="33"/>
      <c r="P434" s="33"/>
      <c r="Q434" s="33"/>
    </row>
    <row r="435" spans="1:17" s="67" customFormat="1" ht="57" customHeight="1">
      <c r="A435" s="13"/>
      <c r="B435" s="14"/>
      <c r="C435" s="236" t="s">
        <v>368</v>
      </c>
      <c r="D435" s="239"/>
      <c r="E435" s="239"/>
      <c r="F435" s="239"/>
      <c r="G435" s="239"/>
      <c r="H435" s="240"/>
      <c r="I435" s="106" t="s">
        <v>369</v>
      </c>
      <c r="J435" s="168">
        <v>0</v>
      </c>
      <c r="K435" s="88"/>
      <c r="L435" s="88"/>
      <c r="M435" s="88"/>
      <c r="N435" s="88"/>
      <c r="O435" s="33"/>
      <c r="P435" s="33"/>
      <c r="Q435" s="33"/>
    </row>
    <row r="436" spans="1:17" s="148" customFormat="1" ht="85.5" customHeight="1">
      <c r="A436" s="13"/>
      <c r="B436" s="111"/>
      <c r="C436" s="236" t="s">
        <v>466</v>
      </c>
      <c r="D436" s="237"/>
      <c r="E436" s="237"/>
      <c r="F436" s="237"/>
      <c r="G436" s="237"/>
      <c r="H436" s="238"/>
      <c r="I436" s="106" t="s">
        <v>370</v>
      </c>
      <c r="J436" s="168">
        <v>0</v>
      </c>
      <c r="K436" s="88"/>
      <c r="L436" s="88"/>
      <c r="M436" s="88"/>
      <c r="N436" s="88"/>
      <c r="O436" s="33"/>
      <c r="P436" s="33"/>
      <c r="Q436" s="33"/>
    </row>
    <row r="437" spans="1:17" s="148" customFormat="1" ht="42.75">
      <c r="A437" s="13"/>
      <c r="B437" s="111"/>
      <c r="C437" s="236" t="s">
        <v>467</v>
      </c>
      <c r="D437" s="237"/>
      <c r="E437" s="237"/>
      <c r="F437" s="237"/>
      <c r="G437" s="237"/>
      <c r="H437" s="238"/>
      <c r="I437" s="106" t="s">
        <v>371</v>
      </c>
      <c r="J437" s="168">
        <v>0</v>
      </c>
      <c r="K437" s="88"/>
      <c r="L437" s="88"/>
      <c r="M437" s="88"/>
      <c r="N437" s="88"/>
      <c r="O437" s="33"/>
      <c r="P437" s="33"/>
      <c r="Q437" s="33"/>
    </row>
    <row r="438" spans="1:17" s="148" customFormat="1" ht="71.25">
      <c r="A438" s="13"/>
      <c r="B438" s="111"/>
      <c r="C438" s="236" t="s">
        <v>468</v>
      </c>
      <c r="D438" s="237"/>
      <c r="E438" s="237"/>
      <c r="F438" s="237"/>
      <c r="G438" s="237"/>
      <c r="H438" s="238"/>
      <c r="I438" s="106" t="s">
        <v>372</v>
      </c>
      <c r="J438" s="168">
        <v>0</v>
      </c>
      <c r="K438" s="88"/>
      <c r="L438" s="88"/>
      <c r="M438" s="88"/>
      <c r="N438" s="88"/>
      <c r="O438" s="33"/>
      <c r="P438" s="33"/>
      <c r="Q438" s="33"/>
    </row>
    <row r="439" spans="1:17" s="72" customFormat="1">
      <c r="A439" s="13"/>
      <c r="B439" s="30"/>
      <c r="C439" s="30"/>
      <c r="D439" s="30"/>
      <c r="E439" s="30"/>
      <c r="F439" s="30"/>
      <c r="G439" s="30"/>
      <c r="H439" s="201"/>
      <c r="I439" s="201"/>
      <c r="J439" s="70"/>
      <c r="K439" s="88"/>
      <c r="L439" s="88"/>
      <c r="M439" s="88"/>
      <c r="N439" s="88"/>
      <c r="O439" s="33"/>
      <c r="P439" s="33"/>
      <c r="Q439" s="33"/>
    </row>
    <row r="440" spans="1:17" s="67" customFormat="1">
      <c r="A440" s="13"/>
      <c r="B440" s="68"/>
      <c r="C440" s="57"/>
      <c r="D440" s="57"/>
      <c r="E440" s="57"/>
      <c r="F440" s="57"/>
      <c r="G440" s="57"/>
      <c r="H440" s="73"/>
      <c r="I440" s="73"/>
      <c r="J440" s="70"/>
      <c r="K440" s="88"/>
      <c r="L440" s="88"/>
      <c r="M440" s="88"/>
      <c r="N440" s="88"/>
      <c r="O440" s="33"/>
      <c r="P440" s="33"/>
      <c r="Q440" s="33"/>
    </row>
    <row r="441" spans="1:17" s="173" customFormat="1">
      <c r="A441" s="13"/>
      <c r="C441" s="16"/>
      <c r="D441" s="16"/>
      <c r="E441" s="16"/>
      <c r="F441" s="16"/>
      <c r="G441" s="16"/>
      <c r="H441" s="58"/>
      <c r="I441" s="58"/>
      <c r="J441" s="87"/>
      <c r="K441" s="88"/>
      <c r="L441" s="88"/>
      <c r="M441" s="88"/>
      <c r="N441" s="88"/>
      <c r="O441" s="33"/>
      <c r="P441" s="33"/>
      <c r="Q441" s="33"/>
    </row>
    <row r="442" spans="1:17" s="173" customFormat="1">
      <c r="A442" s="13"/>
      <c r="B442" s="30" t="s">
        <v>469</v>
      </c>
      <c r="C442" s="16"/>
      <c r="D442" s="16"/>
      <c r="E442" s="16"/>
      <c r="F442" s="16"/>
      <c r="G442" s="16"/>
      <c r="H442" s="58"/>
      <c r="I442" s="58"/>
      <c r="J442" s="87"/>
      <c r="K442" s="88"/>
      <c r="L442" s="88"/>
      <c r="M442" s="88"/>
      <c r="N442" s="88"/>
      <c r="O442" s="33"/>
      <c r="P442" s="33"/>
      <c r="Q442" s="33"/>
    </row>
    <row r="443" spans="1:17">
      <c r="A443" s="13"/>
      <c r="B443" s="30"/>
      <c r="C443" s="30"/>
      <c r="D443" s="30"/>
      <c r="E443" s="30"/>
      <c r="F443" s="30"/>
      <c r="G443" s="30"/>
      <c r="H443" s="201"/>
      <c r="I443" s="201"/>
      <c r="K443" s="88"/>
      <c r="L443" s="88"/>
      <c r="M443" s="88"/>
      <c r="N443" s="88"/>
      <c r="O443" s="33"/>
      <c r="P443" s="33"/>
      <c r="Q443" s="33"/>
    </row>
    <row r="444" spans="1:17">
      <c r="A444" s="13"/>
      <c r="B444" s="30"/>
      <c r="C444" s="16"/>
      <c r="D444" s="16"/>
      <c r="F444" s="16"/>
      <c r="G444" s="16"/>
      <c r="H444" s="58"/>
      <c r="I444" s="58"/>
      <c r="J444" s="61" t="s">
        <v>41</v>
      </c>
      <c r="K444" s="88"/>
      <c r="L444" s="88"/>
      <c r="M444" s="88"/>
      <c r="N444" s="88"/>
      <c r="O444" s="33"/>
      <c r="P444" s="33"/>
      <c r="Q444" s="33"/>
    </row>
    <row r="445" spans="1:17">
      <c r="A445" s="13"/>
      <c r="B445" s="14"/>
      <c r="C445" s="16"/>
      <c r="D445" s="16"/>
      <c r="F445" s="16"/>
      <c r="G445" s="16"/>
      <c r="H445" s="58"/>
      <c r="I445" s="62" t="s">
        <v>42</v>
      </c>
      <c r="J445" s="63"/>
      <c r="K445" s="88"/>
      <c r="L445" s="88"/>
      <c r="M445" s="88"/>
      <c r="N445" s="88"/>
      <c r="O445" s="33"/>
      <c r="P445" s="33"/>
      <c r="Q445" s="33"/>
    </row>
    <row r="446" spans="1:17" s="148" customFormat="1" ht="42.75" customHeight="1">
      <c r="A446" s="13"/>
      <c r="B446" s="173"/>
      <c r="C446" s="236" t="s">
        <v>470</v>
      </c>
      <c r="D446" s="239"/>
      <c r="E446" s="239"/>
      <c r="F446" s="239"/>
      <c r="G446" s="239"/>
      <c r="H446" s="240"/>
      <c r="I446" s="106" t="s">
        <v>373</v>
      </c>
      <c r="J446" s="168">
        <v>0</v>
      </c>
      <c r="K446" s="88"/>
      <c r="L446" s="88"/>
      <c r="M446" s="88"/>
      <c r="N446" s="88"/>
      <c r="O446" s="33"/>
      <c r="P446" s="33"/>
      <c r="Q446" s="33"/>
    </row>
    <row r="447" spans="1:17" s="148" customFormat="1" ht="57" customHeight="1">
      <c r="A447" s="13"/>
      <c r="B447" s="111"/>
      <c r="C447" s="236" t="s">
        <v>471</v>
      </c>
      <c r="D447" s="237"/>
      <c r="E447" s="237"/>
      <c r="F447" s="237"/>
      <c r="G447" s="237"/>
      <c r="H447" s="238"/>
      <c r="I447" s="106" t="s">
        <v>374</v>
      </c>
      <c r="J447" s="168">
        <v>0</v>
      </c>
      <c r="K447" s="88"/>
      <c r="L447" s="88"/>
      <c r="M447" s="88"/>
      <c r="N447" s="88"/>
      <c r="O447" s="33"/>
      <c r="P447" s="33"/>
      <c r="Q447" s="33"/>
    </row>
    <row r="448" spans="1:17" s="148" customFormat="1" ht="57" customHeight="1">
      <c r="A448" s="13"/>
      <c r="B448" s="111"/>
      <c r="C448" s="236" t="s">
        <v>472</v>
      </c>
      <c r="D448" s="237"/>
      <c r="E448" s="237"/>
      <c r="F448" s="237"/>
      <c r="G448" s="237"/>
      <c r="H448" s="238"/>
      <c r="I448" s="106" t="s">
        <v>375</v>
      </c>
      <c r="J448" s="168">
        <v>0</v>
      </c>
      <c r="K448" s="88"/>
      <c r="L448" s="88"/>
      <c r="M448" s="88"/>
      <c r="N448" s="88"/>
      <c r="O448" s="33"/>
      <c r="P448" s="33"/>
      <c r="Q448" s="33"/>
    </row>
    <row r="449" spans="1:21" s="148" customFormat="1" ht="57" customHeight="1">
      <c r="A449" s="13"/>
      <c r="B449" s="111"/>
      <c r="C449" s="236" t="s">
        <v>376</v>
      </c>
      <c r="D449" s="237"/>
      <c r="E449" s="237"/>
      <c r="F449" s="237"/>
      <c r="G449" s="237"/>
      <c r="H449" s="238"/>
      <c r="I449" s="106" t="s">
        <v>377</v>
      </c>
      <c r="J449" s="168">
        <v>0</v>
      </c>
      <c r="K449" s="88"/>
      <c r="L449" s="88"/>
      <c r="M449" s="88"/>
      <c r="N449" s="88"/>
      <c r="O449" s="33"/>
      <c r="P449" s="33"/>
      <c r="Q449" s="33"/>
    </row>
    <row r="450" spans="1:21" s="148" customFormat="1" ht="57" customHeight="1">
      <c r="A450" s="13"/>
      <c r="B450" s="111"/>
      <c r="C450" s="236" t="s">
        <v>473</v>
      </c>
      <c r="D450" s="237"/>
      <c r="E450" s="237"/>
      <c r="F450" s="237"/>
      <c r="G450" s="237"/>
      <c r="H450" s="238"/>
      <c r="I450" s="106" t="s">
        <v>378</v>
      </c>
      <c r="J450" s="168">
        <v>0</v>
      </c>
      <c r="K450" s="88"/>
      <c r="L450" s="88"/>
      <c r="M450" s="88"/>
      <c r="N450" s="88"/>
      <c r="O450" s="33"/>
      <c r="P450" s="33"/>
      <c r="Q450" s="33"/>
    </row>
    <row r="451" spans="1:21" s="72" customFormat="1">
      <c r="A451" s="13"/>
      <c r="B451" s="30"/>
      <c r="C451" s="30"/>
      <c r="D451" s="30"/>
      <c r="E451" s="30"/>
      <c r="F451" s="30"/>
      <c r="G451" s="30"/>
      <c r="H451" s="201"/>
      <c r="I451" s="201"/>
      <c r="J451" s="70"/>
      <c r="K451" s="88"/>
      <c r="L451" s="88"/>
      <c r="M451" s="88"/>
      <c r="N451" s="88"/>
      <c r="O451" s="33"/>
      <c r="P451" s="33"/>
      <c r="Q451" s="33"/>
    </row>
    <row r="452" spans="1:21" s="67" customFormat="1">
      <c r="A452" s="13"/>
      <c r="B452" s="68"/>
      <c r="C452" s="57"/>
      <c r="D452" s="57"/>
      <c r="E452" s="57"/>
      <c r="F452" s="57"/>
      <c r="G452" s="57"/>
      <c r="H452" s="73"/>
      <c r="I452" s="73"/>
      <c r="J452" s="70"/>
      <c r="K452" s="74"/>
      <c r="L452" s="74"/>
      <c r="M452" s="74"/>
      <c r="N452" s="74"/>
      <c r="O452" s="33"/>
      <c r="P452" s="33"/>
      <c r="Q452" s="33"/>
    </row>
    <row r="453" spans="1:21" s="67" customFormat="1">
      <c r="A453" s="13"/>
      <c r="B453" s="111"/>
      <c r="C453" s="111"/>
      <c r="D453" s="57"/>
      <c r="E453" s="57"/>
      <c r="F453" s="57"/>
      <c r="G453" s="57"/>
      <c r="H453" s="73"/>
      <c r="I453" s="141" t="str">
        <f>HYPERLINK("#"&amp;$B$3&amp;"!a1","TOPへ戻る")</f>
        <v>TOPへ戻る</v>
      </c>
      <c r="J453" s="70"/>
      <c r="K453" s="74"/>
      <c r="L453" s="74"/>
      <c r="M453" s="74"/>
      <c r="N453" s="74"/>
      <c r="O453" s="74"/>
      <c r="P453" s="74"/>
      <c r="Q453" s="74"/>
      <c r="R453" s="74"/>
      <c r="S453" s="74"/>
      <c r="T453" s="74"/>
      <c r="U453" s="74"/>
    </row>
    <row r="454" spans="1:21" s="67" customFormat="1">
      <c r="A454" s="13"/>
      <c r="B454" s="111"/>
      <c r="C454" s="111"/>
      <c r="D454" s="57"/>
      <c r="E454" s="57"/>
      <c r="F454" s="57"/>
      <c r="G454" s="57"/>
      <c r="H454" s="73"/>
      <c r="I454" s="73"/>
      <c r="J454" s="70"/>
      <c r="K454" s="74"/>
      <c r="L454" s="74"/>
      <c r="M454" s="74"/>
      <c r="N454" s="74"/>
      <c r="O454" s="33"/>
      <c r="P454" s="33"/>
      <c r="Q454" s="33"/>
    </row>
    <row r="455" spans="1:21" s="148" customFormat="1">
      <c r="A455" s="190"/>
      <c r="B455" s="191"/>
      <c r="C455" s="15"/>
      <c r="D455" s="15"/>
      <c r="E455" s="16"/>
      <c r="F455" s="15"/>
      <c r="G455" s="15"/>
      <c r="H455" s="17"/>
      <c r="I455" s="17"/>
      <c r="J455" s="18"/>
      <c r="K455" s="18"/>
      <c r="L455" s="18"/>
      <c r="M455" s="19"/>
      <c r="N455" s="19"/>
    </row>
    <row r="456" spans="1:21" s="148" customFormat="1">
      <c r="A456" s="190"/>
      <c r="B456" s="191"/>
      <c r="C456" s="15"/>
      <c r="D456" s="15"/>
      <c r="E456" s="16"/>
      <c r="F456" s="15"/>
      <c r="G456" s="15"/>
      <c r="H456" s="17"/>
      <c r="I456" s="17"/>
      <c r="J456" s="18"/>
      <c r="K456" s="18"/>
      <c r="L456" s="18"/>
      <c r="M456" s="19"/>
      <c r="N456" s="19"/>
    </row>
    <row r="457" spans="1:21" s="148" customFormat="1">
      <c r="A457" s="190"/>
      <c r="B457" s="191"/>
      <c r="C457" s="15"/>
      <c r="D457" s="15"/>
      <c r="E457" s="16"/>
      <c r="F457" s="15"/>
      <c r="G457" s="15"/>
      <c r="H457" s="17"/>
      <c r="I457" s="17"/>
      <c r="J457" s="18"/>
      <c r="K457" s="18"/>
      <c r="L457" s="18"/>
      <c r="M457" s="19"/>
      <c r="N457" s="19"/>
    </row>
    <row r="458" spans="1:21" s="148" customFormat="1">
      <c r="A458" s="190"/>
      <c r="B458" s="191"/>
      <c r="C458" s="15"/>
      <c r="D458" s="15"/>
      <c r="E458" s="16"/>
      <c r="F458" s="15"/>
      <c r="G458" s="15"/>
      <c r="H458" s="17"/>
      <c r="I458" s="17"/>
      <c r="J458" s="18"/>
      <c r="K458" s="18"/>
      <c r="L458" s="18"/>
      <c r="M458" s="19"/>
      <c r="N458" s="19"/>
    </row>
    <row r="459" spans="1:21" s="148" customFormat="1">
      <c r="A459" s="190"/>
      <c r="B459" s="191"/>
      <c r="C459" s="15"/>
      <c r="D459" s="15"/>
      <c r="E459" s="16"/>
      <c r="F459" s="15"/>
      <c r="G459" s="15"/>
      <c r="H459" s="17"/>
      <c r="I459" s="17"/>
      <c r="J459" s="18"/>
      <c r="K459" s="18"/>
      <c r="L459" s="18"/>
      <c r="M459" s="19"/>
      <c r="N459" s="19"/>
    </row>
    <row r="460" spans="1:21" s="148" customFormat="1">
      <c r="A460" s="190"/>
      <c r="B460" s="191"/>
      <c r="C460" s="15"/>
      <c r="D460" s="15"/>
      <c r="E460" s="16"/>
      <c r="F460" s="15"/>
      <c r="G460" s="15"/>
      <c r="H460" s="17"/>
      <c r="I460" s="17"/>
      <c r="J460" s="18"/>
      <c r="K460" s="18"/>
      <c r="L460" s="18"/>
      <c r="M460" s="19"/>
      <c r="N460" s="19"/>
    </row>
    <row r="461" spans="1:21" s="148" customFormat="1">
      <c r="A461" s="190"/>
      <c r="B461" s="191"/>
      <c r="C461" s="15"/>
      <c r="D461" s="15"/>
      <c r="E461" s="16"/>
      <c r="F461" s="15"/>
      <c r="G461" s="15"/>
      <c r="H461" s="17"/>
      <c r="I461" s="17"/>
      <c r="J461" s="18"/>
      <c r="K461" s="18"/>
      <c r="L461" s="18"/>
      <c r="M461" s="19"/>
      <c r="N461" s="19"/>
    </row>
    <row r="462" spans="1:21" s="148" customFormat="1">
      <c r="A462" s="190"/>
      <c r="B462" s="191"/>
      <c r="C462" s="15"/>
      <c r="D462" s="15"/>
      <c r="E462" s="16"/>
      <c r="F462" s="15"/>
      <c r="G462" s="15"/>
      <c r="H462" s="17"/>
      <c r="I462" s="17"/>
      <c r="J462" s="18"/>
      <c r="K462" s="18"/>
      <c r="L462" s="18"/>
      <c r="M462" s="19"/>
      <c r="N462" s="19"/>
    </row>
    <row r="463" spans="1:21" s="148" customFormat="1">
      <c r="A463" s="190"/>
      <c r="B463" s="191"/>
      <c r="C463" s="15"/>
      <c r="D463" s="15"/>
      <c r="E463" s="16"/>
      <c r="F463" s="15"/>
      <c r="G463" s="15"/>
      <c r="H463" s="17"/>
      <c r="I463" s="17"/>
      <c r="J463" s="18"/>
      <c r="K463" s="18"/>
      <c r="L463" s="18"/>
      <c r="M463" s="19"/>
      <c r="N463" s="19"/>
    </row>
    <row r="464" spans="1:21" s="148" customFormat="1">
      <c r="A464" s="190"/>
      <c r="B464" s="191"/>
      <c r="C464" s="15"/>
      <c r="D464" s="15"/>
      <c r="E464" s="16"/>
      <c r="F464" s="15"/>
      <c r="G464" s="15"/>
      <c r="H464" s="17"/>
      <c r="I464" s="17"/>
      <c r="J464" s="18"/>
      <c r="K464" s="18"/>
      <c r="L464" s="18"/>
      <c r="M464" s="19"/>
      <c r="N464" s="19"/>
    </row>
    <row r="465" spans="1:14" s="148" customFormat="1">
      <c r="A465" s="190"/>
      <c r="B465" s="191"/>
      <c r="C465" s="15"/>
      <c r="D465" s="15"/>
      <c r="E465" s="16"/>
      <c r="F465" s="15"/>
      <c r="G465" s="15"/>
      <c r="H465" s="17"/>
      <c r="I465" s="17"/>
      <c r="J465" s="18"/>
      <c r="K465" s="18"/>
      <c r="L465" s="18"/>
      <c r="M465" s="19"/>
      <c r="N465" s="19"/>
    </row>
    <row r="466" spans="1:14" s="148" customFormat="1">
      <c r="A466" s="190"/>
      <c r="B466" s="191"/>
      <c r="C466" s="15"/>
      <c r="D466" s="15"/>
      <c r="E466" s="16"/>
      <c r="F466" s="15"/>
      <c r="G466" s="15"/>
      <c r="H466" s="17"/>
      <c r="I466" s="17"/>
      <c r="J466" s="18"/>
      <c r="K466" s="18"/>
      <c r="L466" s="18"/>
      <c r="M466" s="19"/>
      <c r="N466" s="19"/>
    </row>
    <row r="467" spans="1:14" s="148" customFormat="1">
      <c r="A467" s="190"/>
      <c r="B467" s="191"/>
      <c r="C467" s="15"/>
      <c r="D467" s="15"/>
      <c r="E467" s="16"/>
      <c r="F467" s="15"/>
      <c r="G467" s="15"/>
      <c r="H467" s="17"/>
      <c r="I467" s="17"/>
      <c r="J467" s="18"/>
      <c r="K467" s="18"/>
      <c r="L467" s="18"/>
      <c r="M467" s="19"/>
      <c r="N467" s="19"/>
    </row>
    <row r="468" spans="1:14" s="148" customFormat="1">
      <c r="A468" s="190"/>
      <c r="B468" s="191"/>
      <c r="C468" s="15"/>
      <c r="D468" s="15"/>
      <c r="E468" s="16"/>
      <c r="F468" s="15"/>
      <c r="G468" s="15"/>
      <c r="H468" s="17"/>
      <c r="I468" s="17"/>
      <c r="J468" s="18"/>
      <c r="K468" s="18"/>
      <c r="L468" s="18"/>
      <c r="M468" s="19"/>
      <c r="N468" s="19"/>
    </row>
    <row r="469" spans="1:14" s="148" customFormat="1">
      <c r="A469" s="190"/>
      <c r="B469" s="191"/>
      <c r="C469" s="15"/>
      <c r="D469" s="15"/>
      <c r="E469" s="16"/>
      <c r="F469" s="15"/>
      <c r="G469" s="15"/>
      <c r="H469" s="17"/>
      <c r="I469" s="17"/>
      <c r="J469" s="18"/>
      <c r="K469" s="18"/>
      <c r="L469" s="18"/>
      <c r="M469" s="19"/>
      <c r="N469" s="19"/>
    </row>
    <row r="470" spans="1:14" s="148" customFormat="1">
      <c r="A470" s="190"/>
      <c r="B470" s="191"/>
      <c r="C470" s="15"/>
      <c r="D470" s="15"/>
      <c r="E470" s="16"/>
      <c r="F470" s="15"/>
      <c r="G470" s="15"/>
      <c r="H470" s="17"/>
      <c r="I470" s="17"/>
      <c r="J470" s="18"/>
      <c r="K470" s="18"/>
      <c r="L470" s="18"/>
      <c r="M470" s="19"/>
      <c r="N470" s="19"/>
    </row>
    <row r="471" spans="1:14" s="148" customFormat="1">
      <c r="A471" s="190"/>
      <c r="B471" s="191"/>
      <c r="C471" s="15"/>
      <c r="D471" s="15"/>
      <c r="E471" s="16"/>
      <c r="F471" s="15"/>
      <c r="G471" s="15"/>
      <c r="H471" s="17"/>
      <c r="I471" s="17"/>
      <c r="J471" s="18"/>
      <c r="K471" s="18"/>
      <c r="L471" s="18"/>
      <c r="M471" s="19"/>
      <c r="N471" s="19"/>
    </row>
    <row r="472" spans="1:14" s="148" customFormat="1">
      <c r="A472" s="190"/>
      <c r="B472" s="20"/>
      <c r="C472" s="15"/>
      <c r="D472" s="15"/>
      <c r="E472" s="16"/>
      <c r="F472" s="15"/>
      <c r="G472" s="15"/>
      <c r="H472" s="17"/>
      <c r="I472" s="17"/>
      <c r="J472" s="18"/>
      <c r="K472" s="18"/>
      <c r="L472" s="18"/>
      <c r="M472" s="19"/>
      <c r="N472" s="19"/>
    </row>
    <row r="473" spans="1:14" s="148" customFormat="1">
      <c r="A473" s="190"/>
      <c r="B473" s="20"/>
      <c r="C473" s="15"/>
      <c r="D473" s="15"/>
      <c r="E473" s="16"/>
      <c r="F473" s="15"/>
      <c r="G473" s="15"/>
      <c r="H473" s="17"/>
      <c r="I473" s="17"/>
      <c r="J473" s="18"/>
      <c r="K473" s="18"/>
      <c r="L473" s="18"/>
      <c r="M473" s="19"/>
      <c r="N473" s="19"/>
    </row>
    <row r="474" spans="1:14" s="148" customFormat="1">
      <c r="A474" s="190"/>
      <c r="B474" s="20"/>
      <c r="C474" s="15"/>
      <c r="D474" s="15"/>
      <c r="E474" s="16"/>
      <c r="F474" s="15"/>
      <c r="G474" s="15"/>
      <c r="H474" s="17"/>
      <c r="I474" s="17"/>
      <c r="J474" s="18"/>
      <c r="K474" s="18"/>
      <c r="L474" s="18"/>
      <c r="M474" s="19"/>
      <c r="N474" s="19"/>
    </row>
  </sheetData>
  <mergeCells count="299">
    <mergeCell ref="I20:J20"/>
    <mergeCell ref="I21:J21"/>
    <mergeCell ref="I22:J22"/>
    <mergeCell ref="I23:J23"/>
    <mergeCell ref="I24:J24"/>
    <mergeCell ref="I25:J25"/>
    <mergeCell ref="I10:J10"/>
    <mergeCell ref="I11:J11"/>
    <mergeCell ref="I12:J12"/>
    <mergeCell ref="I13:J13"/>
    <mergeCell ref="I14:J14"/>
    <mergeCell ref="I15:J15"/>
    <mergeCell ref="C31:H31"/>
    <mergeCell ref="I31:J31"/>
    <mergeCell ref="C32:H32"/>
    <mergeCell ref="I32:J32"/>
    <mergeCell ref="K31:O31"/>
    <mergeCell ref="K32:O32"/>
    <mergeCell ref="C29:H29"/>
    <mergeCell ref="I29:J29"/>
    <mergeCell ref="K29:Q29"/>
    <mergeCell ref="C30:H30"/>
    <mergeCell ref="I30:J30"/>
    <mergeCell ref="K30:O30"/>
    <mergeCell ref="C35:H35"/>
    <mergeCell ref="C36:H36"/>
    <mergeCell ref="C37:H37"/>
    <mergeCell ref="K35:O35"/>
    <mergeCell ref="K36:O36"/>
    <mergeCell ref="K37:O37"/>
    <mergeCell ref="C33:H33"/>
    <mergeCell ref="I33:J33"/>
    <mergeCell ref="C34:H34"/>
    <mergeCell ref="K33:O33"/>
    <mergeCell ref="K34:O34"/>
    <mergeCell ref="D41:K41"/>
    <mergeCell ref="D42:K42"/>
    <mergeCell ref="C50:D51"/>
    <mergeCell ref="E50:H50"/>
    <mergeCell ref="I50:I55"/>
    <mergeCell ref="E51:H51"/>
    <mergeCell ref="C52:D55"/>
    <mergeCell ref="E52:H52"/>
    <mergeCell ref="E53:F53"/>
    <mergeCell ref="I64:I67"/>
    <mergeCell ref="E65:H67"/>
    <mergeCell ref="C75:H75"/>
    <mergeCell ref="I75:I76"/>
    <mergeCell ref="C76:H76"/>
    <mergeCell ref="C92:H92"/>
    <mergeCell ref="G53:H53"/>
    <mergeCell ref="E54:H54"/>
    <mergeCell ref="E55:F55"/>
    <mergeCell ref="G55:H55"/>
    <mergeCell ref="C56:H56"/>
    <mergeCell ref="C64:H64"/>
    <mergeCell ref="C106:F107"/>
    <mergeCell ref="G106:H106"/>
    <mergeCell ref="G107:H107"/>
    <mergeCell ref="C108:F109"/>
    <mergeCell ref="G108:H108"/>
    <mergeCell ref="G109:H109"/>
    <mergeCell ref="C100:F101"/>
    <mergeCell ref="G100:H100"/>
    <mergeCell ref="I100:I117"/>
    <mergeCell ref="G101:H101"/>
    <mergeCell ref="C102:F103"/>
    <mergeCell ref="G102:H102"/>
    <mergeCell ref="G103:H103"/>
    <mergeCell ref="C104:F105"/>
    <mergeCell ref="G104:H104"/>
    <mergeCell ref="G105:H105"/>
    <mergeCell ref="C114:F115"/>
    <mergeCell ref="G114:H114"/>
    <mergeCell ref="G115:H115"/>
    <mergeCell ref="C116:F117"/>
    <mergeCell ref="G116:H116"/>
    <mergeCell ref="G117:H117"/>
    <mergeCell ref="C110:F111"/>
    <mergeCell ref="G110:H110"/>
    <mergeCell ref="G111:H111"/>
    <mergeCell ref="C112:F113"/>
    <mergeCell ref="G112:H112"/>
    <mergeCell ref="G113:H113"/>
    <mergeCell ref="C145:D148"/>
    <mergeCell ref="E145:F147"/>
    <mergeCell ref="G145:H145"/>
    <mergeCell ref="I145:I148"/>
    <mergeCell ref="G146:H146"/>
    <mergeCell ref="G147:H147"/>
    <mergeCell ref="E148:H148"/>
    <mergeCell ref="C125:H125"/>
    <mergeCell ref="I125:I137"/>
    <mergeCell ref="C126:F137"/>
    <mergeCell ref="G126:G127"/>
    <mergeCell ref="G128:G129"/>
    <mergeCell ref="G130:G131"/>
    <mergeCell ref="G132:G133"/>
    <mergeCell ref="G134:G135"/>
    <mergeCell ref="G136:G137"/>
    <mergeCell ref="C149:D151"/>
    <mergeCell ref="E149:H149"/>
    <mergeCell ref="I149:I151"/>
    <mergeCell ref="E150:H150"/>
    <mergeCell ref="E151:H151"/>
    <mergeCell ref="C152:D158"/>
    <mergeCell ref="E152:H152"/>
    <mergeCell ref="E153:H153"/>
    <mergeCell ref="I153:I154"/>
    <mergeCell ref="E154:H154"/>
    <mergeCell ref="E155:H155"/>
    <mergeCell ref="E156:H156"/>
    <mergeCell ref="E157:H157"/>
    <mergeCell ref="E158:H158"/>
    <mergeCell ref="C166:H166"/>
    <mergeCell ref="I166:I171"/>
    <mergeCell ref="C167:H167"/>
    <mergeCell ref="C168:H168"/>
    <mergeCell ref="C169:H169"/>
    <mergeCell ref="C170:H170"/>
    <mergeCell ref="C171:H171"/>
    <mergeCell ref="C182:C186"/>
    <mergeCell ref="D182:H182"/>
    <mergeCell ref="I182:I186"/>
    <mergeCell ref="D183:D184"/>
    <mergeCell ref="E183:H183"/>
    <mergeCell ref="E184:H184"/>
    <mergeCell ref="D185:H185"/>
    <mergeCell ref="D186:H186"/>
    <mergeCell ref="C215:H215"/>
    <mergeCell ref="I215:I219"/>
    <mergeCell ref="E216:H216"/>
    <mergeCell ref="E217:H217"/>
    <mergeCell ref="E218:H218"/>
    <mergeCell ref="E219:H219"/>
    <mergeCell ref="D201:D207"/>
    <mergeCell ref="E201:H201"/>
    <mergeCell ref="E202:H202"/>
    <mergeCell ref="E203:H203"/>
    <mergeCell ref="E204:H204"/>
    <mergeCell ref="E205:H205"/>
    <mergeCell ref="E206:H206"/>
    <mergeCell ref="E207:H207"/>
    <mergeCell ref="C194:C207"/>
    <mergeCell ref="D194:H194"/>
    <mergeCell ref="I194:I207"/>
    <mergeCell ref="D195:D199"/>
    <mergeCell ref="E195:H195"/>
    <mergeCell ref="E196:H196"/>
    <mergeCell ref="E197:H197"/>
    <mergeCell ref="E198:H198"/>
    <mergeCell ref="E199:H199"/>
    <mergeCell ref="D200:H200"/>
    <mergeCell ref="C227:H227"/>
    <mergeCell ref="I227:I228"/>
    <mergeCell ref="C228:H228"/>
    <mergeCell ref="C236:H236"/>
    <mergeCell ref="I236:I241"/>
    <mergeCell ref="E237:H237"/>
    <mergeCell ref="E238:H238"/>
    <mergeCell ref="C239:H239"/>
    <mergeCell ref="E240:H240"/>
    <mergeCell ref="E241:H241"/>
    <mergeCell ref="E260:H260"/>
    <mergeCell ref="E261:H261"/>
    <mergeCell ref="E262:H262"/>
    <mergeCell ref="E263:H263"/>
    <mergeCell ref="E264:H264"/>
    <mergeCell ref="C265:H265"/>
    <mergeCell ref="C252:H252"/>
    <mergeCell ref="I252:I264"/>
    <mergeCell ref="D253:D264"/>
    <mergeCell ref="E253:H253"/>
    <mergeCell ref="E254:H254"/>
    <mergeCell ref="E255:H255"/>
    <mergeCell ref="E256:H256"/>
    <mergeCell ref="E257:H257"/>
    <mergeCell ref="E258:H258"/>
    <mergeCell ref="E259:H259"/>
    <mergeCell ref="E274:H274"/>
    <mergeCell ref="E275:H275"/>
    <mergeCell ref="E276:H276"/>
    <mergeCell ref="E277:H277"/>
    <mergeCell ref="C278:H278"/>
    <mergeCell ref="C279:H279"/>
    <mergeCell ref="I265:I277"/>
    <mergeCell ref="D266:D277"/>
    <mergeCell ref="E266:H266"/>
    <mergeCell ref="E267:H267"/>
    <mergeCell ref="E268:H268"/>
    <mergeCell ref="E269:H269"/>
    <mergeCell ref="E270:H270"/>
    <mergeCell ref="E271:H271"/>
    <mergeCell ref="E272:H272"/>
    <mergeCell ref="E273:H273"/>
    <mergeCell ref="C292:H292"/>
    <mergeCell ref="C293:H293"/>
    <mergeCell ref="C294:H294"/>
    <mergeCell ref="C295:H295"/>
    <mergeCell ref="C299:F299"/>
    <mergeCell ref="C300:H300"/>
    <mergeCell ref="C280:H280"/>
    <mergeCell ref="C287:F287"/>
    <mergeCell ref="C288:H288"/>
    <mergeCell ref="C289:H289"/>
    <mergeCell ref="C290:H290"/>
    <mergeCell ref="C291:H291"/>
    <mergeCell ref="C316:H316"/>
    <mergeCell ref="C317:H317"/>
    <mergeCell ref="C325:H325"/>
    <mergeCell ref="C326:H326"/>
    <mergeCell ref="C327:H327"/>
    <mergeCell ref="C328:H328"/>
    <mergeCell ref="C301:H301"/>
    <mergeCell ref="C305:F305"/>
    <mergeCell ref="C306:H306"/>
    <mergeCell ref="C310:F310"/>
    <mergeCell ref="C311:H311"/>
    <mergeCell ref="C315:F315"/>
    <mergeCell ref="C335:H335"/>
    <mergeCell ref="C336:H336"/>
    <mergeCell ref="C337:H337"/>
    <mergeCell ref="C345:H345"/>
    <mergeCell ref="C346:H346"/>
    <mergeCell ref="C347:H347"/>
    <mergeCell ref="C329:H329"/>
    <mergeCell ref="C330:H330"/>
    <mergeCell ref="C331:H331"/>
    <mergeCell ref="C332:H332"/>
    <mergeCell ref="C333:H333"/>
    <mergeCell ref="C334:H334"/>
    <mergeCell ref="C353:H353"/>
    <mergeCell ref="I353:I354"/>
    <mergeCell ref="E354:H354"/>
    <mergeCell ref="C355:H355"/>
    <mergeCell ref="C356:H356"/>
    <mergeCell ref="C357:H357"/>
    <mergeCell ref="C348:H348"/>
    <mergeCell ref="C349:H349"/>
    <mergeCell ref="C350:H350"/>
    <mergeCell ref="C351:H351"/>
    <mergeCell ref="I351:I352"/>
    <mergeCell ref="E352:H352"/>
    <mergeCell ref="I373:I374"/>
    <mergeCell ref="C374:H374"/>
    <mergeCell ref="C375:H375"/>
    <mergeCell ref="C358:H358"/>
    <mergeCell ref="C359:H359"/>
    <mergeCell ref="C360:H360"/>
    <mergeCell ref="C361:H361"/>
    <mergeCell ref="C362:H362"/>
    <mergeCell ref="C370:H370"/>
    <mergeCell ref="C376:H376"/>
    <mergeCell ref="C377:H377"/>
    <mergeCell ref="C378:H378"/>
    <mergeCell ref="C386:H386"/>
    <mergeCell ref="C387:H387"/>
    <mergeCell ref="C388:H388"/>
    <mergeCell ref="C371:H371"/>
    <mergeCell ref="C372:H372"/>
    <mergeCell ref="C373:H373"/>
    <mergeCell ref="C412:H412"/>
    <mergeCell ref="C413:H413"/>
    <mergeCell ref="E402:H402"/>
    <mergeCell ref="E403:H403"/>
    <mergeCell ref="E404:H404"/>
    <mergeCell ref="E405:H405"/>
    <mergeCell ref="E406:H406"/>
    <mergeCell ref="E407:H407"/>
    <mergeCell ref="C389:H389"/>
    <mergeCell ref="C390:H390"/>
    <mergeCell ref="C391:H391"/>
    <mergeCell ref="C392:H392"/>
    <mergeCell ref="C393:H393"/>
    <mergeCell ref="C401:H401"/>
    <mergeCell ref="C38:H38"/>
    <mergeCell ref="K38:O38"/>
    <mergeCell ref="C438:H438"/>
    <mergeCell ref="C446:H446"/>
    <mergeCell ref="C447:H447"/>
    <mergeCell ref="C448:H448"/>
    <mergeCell ref="C449:H449"/>
    <mergeCell ref="C450:H450"/>
    <mergeCell ref="I425:I427"/>
    <mergeCell ref="E426:H426"/>
    <mergeCell ref="E427:H427"/>
    <mergeCell ref="C435:H435"/>
    <mergeCell ref="C436:H436"/>
    <mergeCell ref="C437:H437"/>
    <mergeCell ref="C414:H414"/>
    <mergeCell ref="C415:H415"/>
    <mergeCell ref="C416:H416"/>
    <mergeCell ref="C423:H423"/>
    <mergeCell ref="C424:H424"/>
    <mergeCell ref="C425:H425"/>
    <mergeCell ref="E408:H408"/>
    <mergeCell ref="E409:H409"/>
    <mergeCell ref="C410:H410"/>
    <mergeCell ref="C411:H411"/>
  </mergeCells>
  <phoneticPr fontId="1"/>
  <hyperlinks>
    <hyperlink ref="A1:XFD1" location="下北圏域!A1" display="圏域TOPへ"/>
  </hyperlinks>
  <printOptions horizontalCentered="1"/>
  <pageMargins left="0.19685039370078741" right="0.19685039370078741" top="0.39370078740157483" bottom="0.43307086614173229" header="0.19685039370078741" footer="0.19685039370078741"/>
  <pageSetup paperSize="9" scale="73" firstPageNumber="3" fitToHeight="0" orientation="landscape" useFirstPageNumber="1" r:id="rId1"/>
  <headerFooter>
    <oddFooter>&amp;C&amp;14&amp;P</oddFooter>
  </headerFooter>
  <rowBreaks count="20" manualBreakCount="20">
    <brk id="43" max="22" man="1"/>
    <brk id="70" max="22" man="1"/>
    <brk id="87" max="22" man="1"/>
    <brk id="120" max="22" man="1"/>
    <brk id="140" max="22" man="1"/>
    <brk id="161" max="22" man="1"/>
    <brk id="175" max="22" man="1"/>
    <brk id="210" max="22" man="1"/>
    <brk id="245" max="22" man="1"/>
    <brk id="283" max="22" man="1"/>
    <brk id="302" max="22" man="1"/>
    <brk id="320" max="22" man="1"/>
    <brk id="330" max="22" man="1"/>
    <brk id="340" max="22" man="1"/>
    <brk id="350" max="22" man="1"/>
    <brk id="365" max="22" man="1"/>
    <brk id="381" max="22" man="1"/>
    <brk id="396" max="22" man="1"/>
    <brk id="409" max="22" man="1"/>
    <brk id="430" max="22" man="1"/>
  </rowBreaks>
</worksheet>
</file>

<file path=xl/worksheets/sheet8.xml><?xml version="1.0" encoding="utf-8"?>
<worksheet xmlns="http://schemas.openxmlformats.org/spreadsheetml/2006/main" xmlns:r="http://schemas.openxmlformats.org/officeDocument/2006/relationships">
  <sheetPr>
    <tabColor theme="9"/>
    <pageSetUpPr fitToPage="1"/>
  </sheetPr>
  <dimension ref="A1:V474"/>
  <sheetViews>
    <sheetView showGridLines="0" view="pageBreakPreview" zoomScale="70" zoomScaleNormal="100" zoomScaleSheetLayoutView="70" workbookViewId="0">
      <selection activeCell="A2" sqref="A2"/>
    </sheetView>
  </sheetViews>
  <sheetFormatPr defaultColWidth="9" defaultRowHeight="17.25"/>
  <cols>
    <col min="1" max="1" width="8.875" style="192" customWidth="1"/>
    <col min="2" max="2" width="2.25" style="20" customWidth="1"/>
    <col min="3" max="4" width="4.625" style="15" customWidth="1"/>
    <col min="5" max="5" width="4.625" style="16" customWidth="1"/>
    <col min="6" max="6" width="4.625" style="15" customWidth="1"/>
    <col min="7" max="7" width="22.375" style="15" customWidth="1"/>
    <col min="8" max="8" width="25.5" style="17" customWidth="1"/>
    <col min="9" max="9" width="56.25" style="17" customWidth="1"/>
    <col min="10" max="12" width="11.375" style="18" customWidth="1"/>
    <col min="13" max="14" width="11.375" style="19" customWidth="1"/>
    <col min="15" max="17" width="9" style="20" customWidth="1"/>
    <col min="18" max="16384" width="9" style="20"/>
  </cols>
  <sheetData>
    <row r="1" spans="1:21" s="195" customFormat="1" ht="13.5">
      <c r="A1" s="193" t="s">
        <v>379</v>
      </c>
      <c r="B1" s="225"/>
      <c r="C1" s="26"/>
      <c r="D1" s="26"/>
      <c r="E1" s="226"/>
      <c r="F1" s="26"/>
      <c r="G1" s="26"/>
      <c r="H1" s="196"/>
      <c r="I1" s="196"/>
      <c r="J1" s="26"/>
      <c r="K1" s="26"/>
      <c r="L1" s="26"/>
      <c r="M1" s="227"/>
      <c r="N1" s="227"/>
      <c r="O1" s="227"/>
      <c r="P1" s="227"/>
      <c r="Q1" s="227"/>
      <c r="R1" s="227"/>
      <c r="S1" s="227"/>
      <c r="T1" s="227"/>
      <c r="U1" s="227"/>
    </row>
    <row r="2" spans="1:21">
      <c r="A2" s="13"/>
      <c r="B2" s="14"/>
    </row>
    <row r="3" spans="1:21" ht="18.75">
      <c r="A3" s="13"/>
      <c r="B3" s="22" t="s">
        <v>683</v>
      </c>
      <c r="C3" s="23"/>
      <c r="D3" s="23"/>
      <c r="E3" s="23"/>
      <c r="F3" s="23"/>
      <c r="G3" s="23"/>
      <c r="H3" s="21"/>
      <c r="I3" s="21"/>
    </row>
    <row r="4" spans="1:21">
      <c r="A4" s="13"/>
      <c r="B4" s="24" t="s">
        <v>678</v>
      </c>
      <c r="C4" s="25"/>
      <c r="D4" s="25"/>
      <c r="E4" s="25"/>
      <c r="F4" s="25"/>
      <c r="G4" s="25"/>
      <c r="H4" s="201"/>
      <c r="I4" s="201"/>
    </row>
    <row r="5" spans="1:21">
      <c r="A5" s="13"/>
      <c r="B5" s="26"/>
      <c r="C5" s="27"/>
      <c r="D5" s="27"/>
      <c r="E5" s="27"/>
      <c r="F5" s="27"/>
      <c r="G5" s="27"/>
      <c r="H5" s="28"/>
      <c r="I5" s="28"/>
    </row>
    <row r="6" spans="1:21">
      <c r="A6" s="13"/>
      <c r="B6" s="29"/>
    </row>
    <row r="7" spans="1:21">
      <c r="A7" s="13"/>
      <c r="B7" s="29"/>
    </row>
    <row r="8" spans="1:21" s="33" customFormat="1">
      <c r="A8" s="13"/>
      <c r="B8" s="30" t="s">
        <v>630</v>
      </c>
      <c r="C8" s="31"/>
      <c r="D8" s="31"/>
      <c r="E8" s="31"/>
      <c r="F8" s="31"/>
      <c r="G8" s="31"/>
      <c r="H8" s="32"/>
      <c r="I8" s="32"/>
      <c r="J8" s="18"/>
      <c r="K8" s="18"/>
      <c r="L8" s="18"/>
      <c r="M8" s="19"/>
      <c r="N8" s="19"/>
    </row>
    <row r="9" spans="1:21" s="33" customFormat="1">
      <c r="A9" s="13"/>
      <c r="B9" s="30"/>
      <c r="C9" s="31"/>
      <c r="D9" s="31"/>
      <c r="E9" s="31"/>
      <c r="F9" s="31"/>
      <c r="G9" s="31"/>
      <c r="H9" s="32"/>
      <c r="I9" s="32"/>
      <c r="J9" s="18"/>
      <c r="K9" s="18"/>
      <c r="L9" s="18"/>
      <c r="M9" s="19"/>
      <c r="N9" s="19"/>
    </row>
    <row r="10" spans="1:21" s="33" customFormat="1">
      <c r="A10" s="13"/>
      <c r="B10" s="34"/>
      <c r="C10" s="31"/>
      <c r="D10" s="31"/>
      <c r="E10" s="31"/>
      <c r="F10" s="31"/>
      <c r="G10" s="31"/>
      <c r="H10" s="32"/>
      <c r="I10" s="324" t="s">
        <v>25</v>
      </c>
      <c r="J10" s="325"/>
      <c r="K10" s="203" t="s">
        <v>631</v>
      </c>
      <c r="L10" s="18"/>
      <c r="M10" s="19"/>
      <c r="N10" s="19"/>
    </row>
    <row r="11" spans="1:21" s="33" customFormat="1">
      <c r="A11" s="13"/>
      <c r="B11" s="29"/>
      <c r="C11" s="31"/>
      <c r="D11" s="31"/>
      <c r="E11" s="31"/>
      <c r="F11" s="31"/>
      <c r="G11" s="31"/>
      <c r="H11" s="32"/>
      <c r="I11" s="320" t="s">
        <v>4</v>
      </c>
      <c r="J11" s="321"/>
      <c r="K11" s="204"/>
      <c r="L11" s="18"/>
      <c r="M11" s="19"/>
      <c r="N11" s="19"/>
    </row>
    <row r="12" spans="1:21" s="33" customFormat="1">
      <c r="A12" s="13"/>
      <c r="B12" s="36"/>
      <c r="C12" s="31"/>
      <c r="D12" s="31"/>
      <c r="E12" s="31"/>
      <c r="F12" s="31"/>
      <c r="G12" s="31"/>
      <c r="H12" s="32"/>
      <c r="I12" s="320" t="s">
        <v>27</v>
      </c>
      <c r="J12" s="321"/>
      <c r="K12" s="205" t="s">
        <v>632</v>
      </c>
      <c r="L12" s="18"/>
      <c r="M12" s="19"/>
      <c r="N12" s="19"/>
    </row>
    <row r="13" spans="1:21" s="33" customFormat="1">
      <c r="A13" s="13"/>
      <c r="B13" s="36"/>
      <c r="C13" s="31"/>
      <c r="D13" s="31"/>
      <c r="E13" s="31"/>
      <c r="F13" s="31"/>
      <c r="G13" s="31"/>
      <c r="H13" s="32"/>
      <c r="I13" s="320" t="s">
        <v>28</v>
      </c>
      <c r="J13" s="321"/>
      <c r="K13" s="206"/>
      <c r="L13" s="18"/>
      <c r="M13" s="19"/>
      <c r="N13" s="19"/>
    </row>
    <row r="14" spans="1:21" s="33" customFormat="1">
      <c r="A14" s="13"/>
      <c r="B14" s="29"/>
      <c r="C14" s="31"/>
      <c r="D14" s="31"/>
      <c r="E14" s="31"/>
      <c r="F14" s="31"/>
      <c r="G14" s="31"/>
      <c r="H14" s="32"/>
      <c r="I14" s="320" t="s">
        <v>29</v>
      </c>
      <c r="J14" s="321"/>
      <c r="K14" s="207"/>
      <c r="L14" s="18"/>
      <c r="M14" s="19"/>
      <c r="N14" s="19"/>
    </row>
    <row r="15" spans="1:21" s="33" customFormat="1">
      <c r="A15" s="13"/>
      <c r="B15" s="29"/>
      <c r="C15" s="31"/>
      <c r="D15" s="31"/>
      <c r="E15" s="31"/>
      <c r="F15" s="31"/>
      <c r="G15" s="31"/>
      <c r="H15" s="32"/>
      <c r="I15" s="320" t="s">
        <v>30</v>
      </c>
      <c r="J15" s="321"/>
      <c r="K15" s="208"/>
      <c r="L15" s="18"/>
      <c r="M15" s="19"/>
      <c r="N15" s="19"/>
    </row>
    <row r="16" spans="1:21" s="33" customFormat="1">
      <c r="A16" s="13"/>
      <c r="B16" s="29"/>
      <c r="C16" s="15"/>
      <c r="D16" s="15"/>
      <c r="E16" s="16"/>
      <c r="F16" s="15"/>
      <c r="G16" s="41"/>
      <c r="H16" s="17"/>
      <c r="I16" s="17"/>
      <c r="J16" s="18"/>
      <c r="K16" s="18"/>
      <c r="L16" s="18"/>
      <c r="M16" s="19"/>
      <c r="N16" s="19"/>
    </row>
    <row r="17" spans="1:22">
      <c r="A17" s="13"/>
      <c r="B17" s="29"/>
    </row>
    <row r="18" spans="1:22" s="33" customFormat="1">
      <c r="A18" s="13"/>
      <c r="B18" s="30" t="s">
        <v>633</v>
      </c>
      <c r="C18" s="31"/>
      <c r="D18" s="31"/>
      <c r="E18" s="31"/>
      <c r="F18" s="31"/>
      <c r="G18" s="31"/>
      <c r="H18" s="32"/>
      <c r="I18" s="32"/>
      <c r="J18" s="18"/>
      <c r="K18" s="18"/>
      <c r="L18" s="18"/>
      <c r="M18" s="19"/>
      <c r="N18" s="19"/>
    </row>
    <row r="19" spans="1:22" s="33" customFormat="1">
      <c r="A19" s="13"/>
      <c r="B19" s="30"/>
      <c r="C19" s="31"/>
      <c r="D19" s="31"/>
      <c r="E19" s="31"/>
      <c r="F19" s="31"/>
      <c r="G19" s="31"/>
      <c r="H19" s="32"/>
      <c r="I19" s="32"/>
      <c r="J19" s="18"/>
      <c r="K19" s="18"/>
      <c r="L19" s="18"/>
      <c r="M19" s="19"/>
      <c r="N19" s="19"/>
    </row>
    <row r="20" spans="1:22" s="33" customFormat="1">
      <c r="A20" s="13"/>
      <c r="B20" s="34"/>
      <c r="C20" s="31"/>
      <c r="D20" s="31"/>
      <c r="E20" s="31"/>
      <c r="F20" s="31"/>
      <c r="G20" s="31"/>
      <c r="H20" s="32"/>
      <c r="I20" s="324" t="s">
        <v>25</v>
      </c>
      <c r="J20" s="325"/>
      <c r="K20" s="203" t="s">
        <v>631</v>
      </c>
      <c r="L20" s="18"/>
      <c r="M20" s="19"/>
      <c r="N20" s="19"/>
    </row>
    <row r="21" spans="1:22" s="33" customFormat="1">
      <c r="A21" s="13"/>
      <c r="B21" s="29"/>
      <c r="C21" s="31"/>
      <c r="D21" s="31"/>
      <c r="E21" s="31"/>
      <c r="F21" s="31"/>
      <c r="G21" s="31"/>
      <c r="H21" s="32"/>
      <c r="I21" s="320" t="s">
        <v>4</v>
      </c>
      <c r="J21" s="321"/>
      <c r="K21" s="204"/>
      <c r="L21" s="18"/>
      <c r="M21" s="19"/>
      <c r="N21" s="19"/>
    </row>
    <row r="22" spans="1:22" s="33" customFormat="1">
      <c r="A22" s="13"/>
      <c r="B22" s="36"/>
      <c r="C22" s="31"/>
      <c r="D22" s="31"/>
      <c r="E22" s="31"/>
      <c r="F22" s="31"/>
      <c r="G22" s="31"/>
      <c r="H22" s="32"/>
      <c r="I22" s="320" t="s">
        <v>27</v>
      </c>
      <c r="J22" s="321"/>
      <c r="K22" s="205" t="s">
        <v>632</v>
      </c>
      <c r="L22" s="18"/>
      <c r="M22" s="19"/>
      <c r="N22" s="19"/>
    </row>
    <row r="23" spans="1:22" s="33" customFormat="1">
      <c r="A23" s="13"/>
      <c r="B23" s="36"/>
      <c r="C23" s="31"/>
      <c r="D23" s="31"/>
      <c r="E23" s="31"/>
      <c r="F23" s="31"/>
      <c r="G23" s="31"/>
      <c r="H23" s="32"/>
      <c r="I23" s="320" t="s">
        <v>28</v>
      </c>
      <c r="J23" s="321"/>
      <c r="K23" s="206"/>
      <c r="L23" s="18"/>
      <c r="M23" s="19"/>
      <c r="N23" s="19"/>
    </row>
    <row r="24" spans="1:22" s="33" customFormat="1">
      <c r="A24" s="13"/>
      <c r="B24" s="29"/>
      <c r="C24" s="31"/>
      <c r="D24" s="31"/>
      <c r="E24" s="31"/>
      <c r="F24" s="31"/>
      <c r="G24" s="31"/>
      <c r="H24" s="32"/>
      <c r="I24" s="320" t="s">
        <v>29</v>
      </c>
      <c r="J24" s="321"/>
      <c r="K24" s="207"/>
      <c r="L24" s="18"/>
      <c r="M24" s="19"/>
      <c r="N24" s="19"/>
    </row>
    <row r="25" spans="1:22" s="33" customFormat="1">
      <c r="A25" s="13"/>
      <c r="B25" s="29"/>
      <c r="C25" s="31"/>
      <c r="D25" s="31"/>
      <c r="E25" s="31"/>
      <c r="F25" s="31"/>
      <c r="G25" s="31"/>
      <c r="H25" s="32"/>
      <c r="I25" s="320" t="s">
        <v>30</v>
      </c>
      <c r="J25" s="321"/>
      <c r="K25" s="208"/>
      <c r="L25" s="18"/>
      <c r="M25" s="19"/>
      <c r="N25" s="19"/>
    </row>
    <row r="26" spans="1:22" s="33" customFormat="1">
      <c r="A26" s="13"/>
      <c r="B26" s="29"/>
      <c r="C26" s="15"/>
      <c r="D26" s="15"/>
      <c r="E26" s="16"/>
      <c r="F26" s="15"/>
      <c r="G26" s="41"/>
      <c r="H26" s="17"/>
      <c r="I26" s="17"/>
      <c r="J26" s="18"/>
      <c r="K26" s="18"/>
      <c r="L26" s="18"/>
      <c r="M26" s="19"/>
      <c r="N26" s="19"/>
    </row>
    <row r="27" spans="1:22" s="33" customFormat="1">
      <c r="A27" s="13"/>
      <c r="B27" s="30" t="s">
        <v>32</v>
      </c>
      <c r="C27" s="42"/>
      <c r="D27" s="42"/>
      <c r="E27" s="42"/>
      <c r="F27" s="42"/>
      <c r="G27" s="42"/>
      <c r="H27" s="32"/>
      <c r="I27" s="32"/>
      <c r="J27" s="18"/>
      <c r="K27" s="18"/>
      <c r="L27" s="18"/>
      <c r="M27" s="19"/>
      <c r="N27" s="19"/>
    </row>
    <row r="28" spans="1:22" s="33" customFormat="1">
      <c r="A28" s="13"/>
      <c r="B28" s="30"/>
      <c r="C28" s="42"/>
      <c r="D28" s="42"/>
      <c r="E28" s="42"/>
      <c r="F28" s="42"/>
      <c r="G28" s="42"/>
      <c r="H28" s="32"/>
      <c r="I28" s="32"/>
      <c r="J28" s="18"/>
      <c r="K28" s="18"/>
      <c r="L28" s="18"/>
      <c r="M28" s="19"/>
      <c r="N28" s="19"/>
    </row>
    <row r="29" spans="1:22" s="33" customFormat="1" ht="35.1" customHeight="1">
      <c r="A29" s="13"/>
      <c r="B29" s="30"/>
      <c r="C29" s="322" t="s">
        <v>33</v>
      </c>
      <c r="D29" s="323"/>
      <c r="E29" s="323"/>
      <c r="F29" s="323"/>
      <c r="G29" s="323"/>
      <c r="H29" s="323"/>
      <c r="I29" s="323" t="s">
        <v>34</v>
      </c>
      <c r="J29" s="323"/>
      <c r="K29" s="322" t="s">
        <v>35</v>
      </c>
      <c r="L29" s="323"/>
      <c r="M29" s="323"/>
      <c r="N29" s="323"/>
      <c r="O29" s="323"/>
      <c r="P29" s="323"/>
      <c r="Q29" s="323"/>
    </row>
    <row r="30" spans="1:22" s="33" customFormat="1">
      <c r="A30" s="13"/>
      <c r="B30" s="14"/>
      <c r="C30" s="318" t="str">
        <f>HYPERLINK("#"&amp;$B$3&amp;"!b66","・病床の状況")</f>
        <v>・病床の状況</v>
      </c>
      <c r="D30" s="319"/>
      <c r="E30" s="319"/>
      <c r="F30" s="319"/>
      <c r="G30" s="319"/>
      <c r="H30" s="319"/>
      <c r="I30" s="318" t="str">
        <f>HYPERLINK("#"&amp;$B$3&amp;"!b239","・入院患者の状況（年間）")</f>
        <v>・入院患者の状況（年間）</v>
      </c>
      <c r="J30" s="319"/>
      <c r="K30" s="318" t="str">
        <f>HYPERLINK("#"&amp;$B$3&amp;"!b303","・手術の状況")</f>
        <v>・手術の状況</v>
      </c>
      <c r="L30" s="319"/>
      <c r="M30" s="319"/>
      <c r="N30" s="319"/>
      <c r="O30" s="319"/>
      <c r="Q30" s="43"/>
      <c r="R30" s="43"/>
      <c r="S30" s="43"/>
      <c r="T30" s="43"/>
      <c r="U30" s="43"/>
      <c r="V30" s="20"/>
    </row>
    <row r="31" spans="1:22" s="33" customFormat="1">
      <c r="A31" s="13"/>
      <c r="B31" s="14"/>
      <c r="C31" s="318" t="str">
        <f>HYPERLINK("#"&amp;$B$3&amp;"!b81","・診療科")</f>
        <v>・診療科</v>
      </c>
      <c r="D31" s="319"/>
      <c r="E31" s="319"/>
      <c r="F31" s="319"/>
      <c r="G31" s="319"/>
      <c r="H31" s="319"/>
      <c r="I31" s="318" t="str">
        <f>HYPERLINK("#"&amp;$B$3&amp;"!b254","・入院患者の状況（月間／入院前の場所・退院先の場所の状況）")</f>
        <v>・入院患者の状況（月間／入院前の場所・退院先の場所の状況）</v>
      </c>
      <c r="J31" s="319"/>
      <c r="K31" s="318" t="str">
        <f>HYPERLINK("#"&amp;$B$3&amp;"!b325","・がん、脳卒中、心筋梗塞、分娩、精神医療への対応状況")</f>
        <v>・がん、脳卒中、心筋梗塞、分娩、精神医療への対応状況</v>
      </c>
      <c r="L31" s="319"/>
      <c r="M31" s="319"/>
      <c r="N31" s="319"/>
      <c r="O31" s="319"/>
      <c r="Q31" s="43"/>
      <c r="R31" s="43"/>
      <c r="S31" s="43"/>
      <c r="T31" s="43"/>
      <c r="U31" s="43"/>
      <c r="V31" s="20"/>
    </row>
    <row r="32" spans="1:22" s="33" customFormat="1">
      <c r="A32" s="13"/>
      <c r="B32" s="14"/>
      <c r="C32" s="318" t="str">
        <f>HYPERLINK("#"&amp;$B$3&amp;"!b85","・入院基本料・特定入院料及び届出病床数")</f>
        <v>・入院基本料・特定入院料及び届出病床数</v>
      </c>
      <c r="D32" s="319"/>
      <c r="E32" s="319"/>
      <c r="F32" s="319"/>
      <c r="G32" s="319"/>
      <c r="H32" s="319"/>
      <c r="I32" s="318" t="str">
        <f>HYPERLINK("#"&amp;$B$3&amp;"!b275","・退院後に在宅医療を必要とする患者の状況")</f>
        <v>・退院後に在宅医療を必要とする患者の状況</v>
      </c>
      <c r="J32" s="319"/>
      <c r="K32" s="318" t="str">
        <f>HYPERLINK("#"&amp;$B$3&amp;"!b361","・重症患者への対応状況")</f>
        <v>・重症患者への対応状況</v>
      </c>
      <c r="L32" s="319"/>
      <c r="M32" s="319"/>
      <c r="N32" s="319"/>
      <c r="O32" s="319"/>
      <c r="Q32" s="43"/>
      <c r="R32" s="43"/>
      <c r="S32" s="43"/>
      <c r="T32" s="43"/>
      <c r="U32" s="43"/>
      <c r="V32" s="20"/>
    </row>
    <row r="33" spans="1:22" s="33" customFormat="1">
      <c r="A33" s="13"/>
      <c r="B33" s="14"/>
      <c r="C33" s="318" t="str">
        <f>HYPERLINK("#"&amp;$B$3&amp;"!b115","・DPC医療機関群の種類")</f>
        <v>・DPC医療機関群の種類</v>
      </c>
      <c r="D33" s="319"/>
      <c r="E33" s="319"/>
      <c r="F33" s="319"/>
      <c r="G33" s="319"/>
      <c r="H33" s="319"/>
      <c r="I33" s="318" t="str">
        <f>HYPERLINK("#"&amp;$B$3&amp;"!b286","・看取りを行った患者数")</f>
        <v>・看取りを行った患者数</v>
      </c>
      <c r="J33" s="319"/>
      <c r="K33" s="318" t="str">
        <f>HYPERLINK("#"&amp;$B$3&amp;"!b385","・救急医療の実施状況")</f>
        <v>・救急医療の実施状況</v>
      </c>
      <c r="L33" s="319"/>
      <c r="M33" s="319"/>
      <c r="N33" s="319"/>
      <c r="O33" s="319"/>
      <c r="Q33" s="43"/>
      <c r="R33" s="43"/>
      <c r="S33" s="43"/>
      <c r="T33" s="43"/>
      <c r="U33" s="43"/>
      <c r="V33" s="20"/>
    </row>
    <row r="34" spans="1:22" s="33" customFormat="1">
      <c r="A34" s="13"/>
      <c r="B34" s="14"/>
      <c r="C34" s="318" t="str">
        <f>HYPERLINK("#"&amp;$B$3&amp;"!b124","・救急告示病院、二次救急医療施設の告示・認定の有無")</f>
        <v>・救急告示病院、二次救急医療施設の告示・認定の有無</v>
      </c>
      <c r="D34" s="319"/>
      <c r="E34" s="319"/>
      <c r="F34" s="319"/>
      <c r="G34" s="319"/>
      <c r="H34" s="319"/>
      <c r="I34" s="196"/>
      <c r="J34" s="26"/>
      <c r="K34" s="318" t="str">
        <f>HYPERLINK("#"&amp;$B$3&amp;"!b410","・急性期後の支援、在宅復帰の支援の状況")</f>
        <v>・急性期後の支援、在宅復帰の支援の状況</v>
      </c>
      <c r="L34" s="319"/>
      <c r="M34" s="319"/>
      <c r="N34" s="319"/>
      <c r="O34" s="319"/>
      <c r="Q34" s="43"/>
      <c r="R34" s="43"/>
      <c r="S34" s="43"/>
      <c r="T34" s="43"/>
      <c r="U34" s="43"/>
      <c r="V34" s="20"/>
    </row>
    <row r="35" spans="1:22" s="33" customFormat="1">
      <c r="A35" s="13"/>
      <c r="B35" s="14"/>
      <c r="C35" s="318" t="str">
        <f>HYPERLINK("#"&amp;$B$3&amp;"!b134","・在宅療養支援病院、在宅療養後方支援病院の届出状況")</f>
        <v>・在宅療養支援病院、在宅療養後方支援病院の届出状況</v>
      </c>
      <c r="D35" s="319"/>
      <c r="E35" s="319"/>
      <c r="F35" s="319"/>
      <c r="G35" s="319"/>
      <c r="H35" s="319"/>
      <c r="I35" s="196"/>
      <c r="K35" s="318" t="str">
        <f>HYPERLINK("#"&amp;$B$3&amp;"!b426","・全身管理の状況")</f>
        <v>・全身管理の状況</v>
      </c>
      <c r="L35" s="319"/>
      <c r="M35" s="319"/>
      <c r="N35" s="319"/>
      <c r="O35" s="319"/>
      <c r="Q35" s="43"/>
      <c r="R35" s="43"/>
      <c r="S35" s="43"/>
      <c r="T35" s="43"/>
      <c r="U35" s="43"/>
      <c r="V35" s="20"/>
    </row>
    <row r="36" spans="1:22" s="33" customFormat="1">
      <c r="A36" s="13"/>
      <c r="B36" s="14"/>
      <c r="C36" s="318" t="str">
        <f>HYPERLINK("#"&amp;$B$3&amp;"!b146","・職員数の状況")</f>
        <v>・職員数の状況</v>
      </c>
      <c r="D36" s="319"/>
      <c r="E36" s="319"/>
      <c r="F36" s="319"/>
      <c r="G36" s="319"/>
      <c r="H36" s="319"/>
      <c r="I36" s="196"/>
      <c r="K36" s="318" t="str">
        <f>HYPERLINK("#"&amp;$B$3&amp;"!b442","・リハビリテーションの実施状況")</f>
        <v>・リハビリテーションの実施状況</v>
      </c>
      <c r="L36" s="319"/>
      <c r="M36" s="319"/>
      <c r="N36" s="319"/>
      <c r="O36" s="319"/>
      <c r="Q36" s="44"/>
      <c r="R36" s="44"/>
      <c r="S36" s="44"/>
      <c r="T36" s="44"/>
      <c r="U36" s="44"/>
      <c r="V36" s="20"/>
    </row>
    <row r="37" spans="1:22" s="33" customFormat="1">
      <c r="A37" s="13"/>
      <c r="B37" s="14"/>
      <c r="C37" s="318" t="str">
        <f>HYPERLINK("#"&amp;$B$3&amp;"!b195","・退院調整部門の設置状況")</f>
        <v>・退院調整部門の設置状況</v>
      </c>
      <c r="D37" s="319"/>
      <c r="E37" s="319"/>
      <c r="F37" s="319"/>
      <c r="G37" s="319"/>
      <c r="H37" s="319"/>
      <c r="I37" s="196"/>
      <c r="K37" s="318" t="str">
        <f>HYPERLINK("#"&amp;$B$3&amp;"!b480","・長期療養患者の受入状況")</f>
        <v>・長期療養患者の受入状況</v>
      </c>
      <c r="L37" s="319"/>
      <c r="M37" s="319"/>
      <c r="N37" s="319"/>
      <c r="O37" s="319"/>
      <c r="Q37" s="44"/>
      <c r="R37" s="44"/>
      <c r="S37" s="44"/>
      <c r="T37" s="44"/>
      <c r="U37" s="44"/>
      <c r="V37" s="20"/>
    </row>
    <row r="38" spans="1:22" s="33" customFormat="1">
      <c r="A38" s="13"/>
      <c r="B38" s="14"/>
      <c r="C38" s="318" t="str">
        <f>HYPERLINK("#"&amp;$B$3&amp;"!b206","・医療機器の台数")</f>
        <v>・医療機器の台数</v>
      </c>
      <c r="D38" s="319"/>
      <c r="E38" s="319"/>
      <c r="F38" s="319"/>
      <c r="G38" s="319"/>
      <c r="H38" s="319"/>
      <c r="I38" s="17"/>
      <c r="K38" s="318" t="str">
        <f>HYPERLINK("#"&amp;$B$3&amp;"!b493","・重度の障害児等の受入状況")</f>
        <v>・重度の障害児等の受入状況</v>
      </c>
      <c r="L38" s="319"/>
      <c r="M38" s="319"/>
      <c r="N38" s="319"/>
      <c r="O38" s="319"/>
      <c r="P38" s="19"/>
      <c r="Q38" s="19"/>
      <c r="R38" s="19"/>
      <c r="S38" s="19"/>
      <c r="T38" s="19"/>
      <c r="U38" s="19"/>
      <c r="V38" s="20"/>
    </row>
    <row r="39" spans="1:22" s="33" customFormat="1">
      <c r="A39" s="13"/>
      <c r="B39" s="14"/>
      <c r="C39" s="196"/>
      <c r="D39" s="196"/>
      <c r="E39" s="196"/>
      <c r="F39" s="196"/>
      <c r="G39" s="196"/>
      <c r="H39" s="196"/>
      <c r="I39" s="17"/>
      <c r="J39" s="44"/>
      <c r="K39" s="18"/>
      <c r="L39" s="18"/>
      <c r="M39" s="19"/>
      <c r="N39" s="19"/>
    </row>
    <row r="40" spans="1:22" s="33" customFormat="1">
      <c r="A40" s="13"/>
      <c r="B40" s="14"/>
      <c r="C40" s="45" t="s">
        <v>36</v>
      </c>
      <c r="D40" s="196"/>
      <c r="E40" s="196"/>
      <c r="F40" s="196"/>
      <c r="G40" s="196"/>
      <c r="H40" s="196"/>
      <c r="I40" s="17"/>
      <c r="J40" s="44"/>
      <c r="K40" s="18"/>
      <c r="L40" s="18"/>
      <c r="M40" s="19"/>
      <c r="N40" s="19"/>
    </row>
    <row r="41" spans="1:22" s="33" customFormat="1" ht="34.5" customHeight="1">
      <c r="A41" s="13"/>
      <c r="B41" s="14"/>
      <c r="C41" s="46"/>
      <c r="D41" s="316" t="s">
        <v>37</v>
      </c>
      <c r="E41" s="316"/>
      <c r="F41" s="316"/>
      <c r="G41" s="316"/>
      <c r="H41" s="316"/>
      <c r="I41" s="316"/>
      <c r="J41" s="316"/>
      <c r="K41" s="316"/>
      <c r="L41" s="47"/>
      <c r="M41" s="47"/>
      <c r="N41" s="47"/>
    </row>
    <row r="42" spans="1:22" s="33" customFormat="1" ht="34.5" customHeight="1">
      <c r="A42" s="13"/>
      <c r="B42" s="14"/>
      <c r="C42" s="49"/>
      <c r="D42" s="317" t="s">
        <v>38</v>
      </c>
      <c r="E42" s="317"/>
      <c r="F42" s="317"/>
      <c r="G42" s="317"/>
      <c r="H42" s="317"/>
      <c r="I42" s="317"/>
      <c r="J42" s="317"/>
      <c r="K42" s="317"/>
      <c r="L42" s="47"/>
      <c r="M42" s="47"/>
      <c r="N42" s="47"/>
    </row>
    <row r="43" spans="1:22" s="33" customFormat="1">
      <c r="A43" s="13"/>
      <c r="B43" s="14"/>
      <c r="C43" s="48"/>
      <c r="D43" s="48"/>
      <c r="E43" s="48"/>
      <c r="F43" s="48"/>
      <c r="G43" s="48"/>
      <c r="H43" s="48"/>
      <c r="I43" s="48"/>
      <c r="J43" s="48"/>
      <c r="K43" s="48"/>
      <c r="L43" s="48"/>
      <c r="M43" s="48"/>
      <c r="N43" s="48"/>
    </row>
    <row r="44" spans="1:22" s="33" customFormat="1" ht="19.5">
      <c r="A44" s="13"/>
      <c r="B44" s="50" t="s">
        <v>39</v>
      </c>
      <c r="C44" s="51"/>
      <c r="D44" s="52"/>
      <c r="E44" s="52"/>
      <c r="F44" s="52"/>
      <c r="G44" s="52"/>
      <c r="H44" s="53"/>
      <c r="I44" s="53"/>
      <c r="J44" s="54"/>
      <c r="K44" s="54"/>
      <c r="L44" s="54"/>
      <c r="M44" s="55"/>
      <c r="N44" s="55"/>
    </row>
    <row r="45" spans="1:22" s="33" customFormat="1">
      <c r="A45" s="13"/>
      <c r="B45" s="14"/>
      <c r="C45" s="57"/>
      <c r="D45" s="16"/>
      <c r="E45" s="16"/>
      <c r="F45" s="16"/>
      <c r="G45" s="16"/>
      <c r="H45" s="58"/>
      <c r="I45" s="58"/>
      <c r="J45" s="59"/>
      <c r="K45" s="59"/>
      <c r="L45" s="59"/>
      <c r="M45" s="56"/>
      <c r="N45" s="56"/>
    </row>
    <row r="46" spans="1:22">
      <c r="A46" s="13"/>
      <c r="B46" s="30" t="s">
        <v>40</v>
      </c>
      <c r="C46" s="30"/>
      <c r="D46" s="30"/>
      <c r="E46" s="30"/>
      <c r="F46" s="30"/>
      <c r="G46" s="30"/>
      <c r="H46" s="201"/>
      <c r="I46" s="201"/>
      <c r="K46" s="60"/>
      <c r="L46" s="60"/>
      <c r="M46" s="60"/>
      <c r="N46" s="60"/>
      <c r="O46" s="33"/>
      <c r="P46" s="33"/>
      <c r="Q46" s="33"/>
    </row>
    <row r="47" spans="1:22">
      <c r="A47" s="13"/>
      <c r="B47" s="30"/>
      <c r="C47" s="30"/>
      <c r="D47" s="30"/>
      <c r="E47" s="30"/>
      <c r="F47" s="30"/>
      <c r="G47" s="30"/>
      <c r="H47" s="201"/>
      <c r="I47" s="201"/>
      <c r="K47" s="60"/>
      <c r="L47" s="60"/>
      <c r="M47" s="60"/>
      <c r="N47" s="60"/>
      <c r="O47" s="33"/>
      <c r="P47" s="33"/>
      <c r="Q47" s="33"/>
    </row>
    <row r="48" spans="1:22">
      <c r="A48" s="13"/>
      <c r="B48" s="30"/>
      <c r="C48" s="16"/>
      <c r="D48" s="16"/>
      <c r="F48" s="16"/>
      <c r="G48" s="16"/>
      <c r="H48" s="58"/>
      <c r="J48" s="61" t="s">
        <v>41</v>
      </c>
      <c r="K48" s="60"/>
      <c r="L48" s="60"/>
      <c r="M48" s="60"/>
      <c r="N48" s="60"/>
      <c r="O48" s="33"/>
      <c r="P48" s="33"/>
      <c r="Q48" s="33"/>
    </row>
    <row r="49" spans="1:17">
      <c r="A49" s="13"/>
      <c r="B49" s="14"/>
      <c r="C49" s="16"/>
      <c r="D49" s="16"/>
      <c r="F49" s="16"/>
      <c r="G49" s="16"/>
      <c r="H49" s="58"/>
      <c r="I49" s="62" t="s">
        <v>42</v>
      </c>
      <c r="J49" s="63"/>
      <c r="K49" s="60"/>
      <c r="L49" s="60"/>
      <c r="M49" s="60"/>
      <c r="N49" s="60"/>
      <c r="O49" s="33"/>
      <c r="P49" s="33"/>
      <c r="Q49" s="33"/>
    </row>
    <row r="50" spans="1:17" s="67" customFormat="1" ht="27" customHeight="1">
      <c r="A50" s="13"/>
      <c r="B50" s="14"/>
      <c r="C50" s="286" t="s">
        <v>43</v>
      </c>
      <c r="D50" s="287"/>
      <c r="E50" s="241" t="s">
        <v>44</v>
      </c>
      <c r="F50" s="241"/>
      <c r="G50" s="241"/>
      <c r="H50" s="241"/>
      <c r="I50" s="246" t="s">
        <v>45</v>
      </c>
      <c r="J50" s="65">
        <v>19</v>
      </c>
      <c r="K50" s="60"/>
      <c r="L50" s="60"/>
      <c r="M50" s="60"/>
      <c r="N50" s="60"/>
      <c r="O50" s="33"/>
      <c r="P50" s="33"/>
      <c r="Q50" s="33"/>
    </row>
    <row r="51" spans="1:17" s="67" customFormat="1" ht="27" customHeight="1">
      <c r="A51" s="13"/>
      <c r="B51" s="68"/>
      <c r="C51" s="290"/>
      <c r="D51" s="291"/>
      <c r="E51" s="241" t="s">
        <v>46</v>
      </c>
      <c r="F51" s="242"/>
      <c r="G51" s="242"/>
      <c r="H51" s="242"/>
      <c r="I51" s="303"/>
      <c r="J51" s="65">
        <v>19</v>
      </c>
      <c r="K51" s="60"/>
      <c r="L51" s="60"/>
      <c r="M51" s="60"/>
      <c r="N51" s="60"/>
      <c r="O51" s="33"/>
      <c r="P51" s="33"/>
      <c r="Q51" s="33"/>
    </row>
    <row r="52" spans="1:17" s="67" customFormat="1" ht="27" customHeight="1">
      <c r="A52" s="13"/>
      <c r="B52" s="68"/>
      <c r="C52" s="286" t="s">
        <v>47</v>
      </c>
      <c r="D52" s="287"/>
      <c r="E52" s="295" t="s">
        <v>44</v>
      </c>
      <c r="F52" s="296"/>
      <c r="G52" s="296"/>
      <c r="H52" s="296"/>
      <c r="I52" s="303"/>
      <c r="J52" s="65">
        <v>0</v>
      </c>
      <c r="K52" s="60"/>
      <c r="L52" s="60"/>
      <c r="M52" s="60"/>
      <c r="N52" s="60"/>
      <c r="O52" s="33"/>
      <c r="P52" s="33"/>
      <c r="Q52" s="33"/>
    </row>
    <row r="53" spans="1:17" s="67" customFormat="1" ht="27" customHeight="1">
      <c r="A53" s="13"/>
      <c r="B53" s="68"/>
      <c r="C53" s="288"/>
      <c r="D53" s="289"/>
      <c r="E53" s="290"/>
      <c r="F53" s="291"/>
      <c r="G53" s="236" t="s">
        <v>48</v>
      </c>
      <c r="H53" s="240"/>
      <c r="I53" s="303"/>
      <c r="J53" s="65">
        <v>0</v>
      </c>
      <c r="K53" s="60"/>
      <c r="L53" s="60"/>
      <c r="M53" s="60"/>
      <c r="N53" s="60"/>
      <c r="O53" s="33"/>
      <c r="P53" s="33"/>
      <c r="Q53" s="33"/>
    </row>
    <row r="54" spans="1:17" s="67" customFormat="1" ht="27" customHeight="1">
      <c r="A54" s="13"/>
      <c r="B54" s="68"/>
      <c r="C54" s="288"/>
      <c r="D54" s="289"/>
      <c r="E54" s="295" t="s">
        <v>46</v>
      </c>
      <c r="F54" s="296"/>
      <c r="G54" s="296"/>
      <c r="H54" s="296"/>
      <c r="I54" s="303"/>
      <c r="J54" s="65">
        <v>0</v>
      </c>
      <c r="K54" s="60"/>
      <c r="L54" s="60"/>
      <c r="M54" s="60"/>
      <c r="N54" s="60"/>
      <c r="O54" s="33"/>
      <c r="P54" s="33"/>
      <c r="Q54" s="33"/>
    </row>
    <row r="55" spans="1:17" s="67" customFormat="1" ht="27" customHeight="1">
      <c r="A55" s="13"/>
      <c r="B55" s="68"/>
      <c r="C55" s="290"/>
      <c r="D55" s="291"/>
      <c r="E55" s="290"/>
      <c r="F55" s="291"/>
      <c r="G55" s="236" t="s">
        <v>48</v>
      </c>
      <c r="H55" s="240"/>
      <c r="I55" s="304"/>
      <c r="J55" s="65">
        <v>0</v>
      </c>
      <c r="K55" s="60"/>
      <c r="L55" s="60"/>
      <c r="M55" s="60"/>
      <c r="N55" s="60"/>
      <c r="O55" s="33"/>
      <c r="P55" s="33"/>
      <c r="Q55" s="33"/>
    </row>
    <row r="56" spans="1:17" s="67" customFormat="1" ht="71.25">
      <c r="A56" s="13"/>
      <c r="B56" s="68"/>
      <c r="C56" s="236" t="s">
        <v>49</v>
      </c>
      <c r="D56" s="239"/>
      <c r="E56" s="239"/>
      <c r="F56" s="239"/>
      <c r="G56" s="239"/>
      <c r="H56" s="238"/>
      <c r="I56" s="69" t="s">
        <v>50</v>
      </c>
      <c r="J56" s="65">
        <v>0</v>
      </c>
      <c r="K56" s="60"/>
      <c r="L56" s="60"/>
      <c r="M56" s="60"/>
      <c r="N56" s="60"/>
      <c r="O56" s="33"/>
      <c r="P56" s="33"/>
      <c r="Q56" s="33"/>
    </row>
    <row r="57" spans="1:17" s="72" customFormat="1">
      <c r="A57" s="13"/>
      <c r="B57" s="30"/>
      <c r="C57" s="30"/>
      <c r="D57" s="30"/>
      <c r="E57" s="30"/>
      <c r="F57" s="30"/>
      <c r="G57" s="30"/>
      <c r="H57" s="201"/>
      <c r="I57" s="201"/>
      <c r="J57" s="70"/>
      <c r="K57" s="60"/>
      <c r="L57" s="60"/>
      <c r="M57" s="60"/>
      <c r="N57" s="60"/>
      <c r="O57" s="33"/>
      <c r="P57" s="33"/>
      <c r="Q57" s="33"/>
    </row>
    <row r="58" spans="1:17" s="67" customFormat="1">
      <c r="A58" s="13"/>
      <c r="B58" s="68"/>
      <c r="C58" s="57"/>
      <c r="D58" s="57"/>
      <c r="E58" s="57"/>
      <c r="F58" s="57"/>
      <c r="G58" s="57"/>
      <c r="H58" s="73"/>
      <c r="I58" s="73"/>
      <c r="J58" s="70"/>
      <c r="K58" s="60"/>
      <c r="L58" s="60"/>
      <c r="M58" s="60"/>
      <c r="N58" s="60"/>
      <c r="O58" s="33"/>
      <c r="P58" s="33"/>
      <c r="Q58" s="33"/>
    </row>
    <row r="59" spans="1:17" s="33" customFormat="1">
      <c r="A59" s="13"/>
      <c r="B59" s="14"/>
      <c r="C59" s="57"/>
      <c r="D59" s="16"/>
      <c r="E59" s="16"/>
      <c r="F59" s="16"/>
      <c r="G59" s="16"/>
      <c r="H59" s="58"/>
      <c r="I59" s="58"/>
      <c r="J59" s="59"/>
      <c r="K59" s="59"/>
      <c r="L59" s="59"/>
      <c r="M59" s="56"/>
      <c r="N59" s="56"/>
    </row>
    <row r="60" spans="1:17" s="72" customFormat="1">
      <c r="A60" s="13"/>
      <c r="B60" s="30" t="s">
        <v>51</v>
      </c>
      <c r="C60" s="30"/>
      <c r="D60" s="30"/>
      <c r="E60" s="30"/>
      <c r="F60" s="30"/>
      <c r="G60" s="30"/>
      <c r="H60" s="201"/>
      <c r="I60" s="201"/>
      <c r="J60" s="70"/>
      <c r="K60" s="71"/>
      <c r="L60" s="71"/>
      <c r="M60" s="71"/>
      <c r="N60" s="71"/>
      <c r="O60" s="33"/>
      <c r="P60" s="33"/>
      <c r="Q60" s="33"/>
    </row>
    <row r="61" spans="1:17">
      <c r="A61" s="13"/>
      <c r="B61" s="30"/>
      <c r="C61" s="30"/>
      <c r="D61" s="30"/>
      <c r="E61" s="30"/>
      <c r="F61" s="30"/>
      <c r="G61" s="30"/>
      <c r="H61" s="201"/>
      <c r="I61" s="201"/>
      <c r="K61" s="88"/>
      <c r="L61" s="88"/>
      <c r="M61" s="88"/>
      <c r="N61" s="88"/>
      <c r="O61" s="33"/>
      <c r="P61" s="33"/>
      <c r="Q61" s="33"/>
    </row>
    <row r="62" spans="1:17">
      <c r="A62" s="13"/>
      <c r="B62" s="30"/>
      <c r="C62" s="16"/>
      <c r="D62" s="16"/>
      <c r="F62" s="16"/>
      <c r="G62" s="16"/>
      <c r="H62" s="58"/>
      <c r="I62" s="58"/>
      <c r="J62" s="75" t="s">
        <v>41</v>
      </c>
      <c r="K62" s="71"/>
      <c r="L62" s="71"/>
      <c r="M62" s="71"/>
      <c r="N62" s="71"/>
      <c r="O62" s="33"/>
      <c r="P62" s="33"/>
      <c r="Q62" s="33"/>
    </row>
    <row r="63" spans="1:17">
      <c r="A63" s="13"/>
      <c r="B63" s="14"/>
      <c r="C63" s="16"/>
      <c r="D63" s="16"/>
      <c r="F63" s="16"/>
      <c r="G63" s="16"/>
      <c r="H63" s="58"/>
      <c r="I63" s="62" t="s">
        <v>42</v>
      </c>
      <c r="J63" s="76"/>
      <c r="K63" s="60"/>
      <c r="L63" s="60"/>
      <c r="M63" s="60"/>
      <c r="N63" s="60"/>
      <c r="O63" s="33"/>
      <c r="P63" s="33"/>
      <c r="Q63" s="33"/>
    </row>
    <row r="64" spans="1:17" s="67" customFormat="1" ht="17.25" customHeight="1">
      <c r="A64" s="13"/>
      <c r="B64" s="14"/>
      <c r="C64" s="295" t="s">
        <v>53</v>
      </c>
      <c r="D64" s="295"/>
      <c r="E64" s="295"/>
      <c r="F64" s="295"/>
      <c r="G64" s="295"/>
      <c r="H64" s="295"/>
      <c r="I64" s="265" t="s">
        <v>54</v>
      </c>
      <c r="J64" s="209" t="s">
        <v>58</v>
      </c>
      <c r="K64" s="71"/>
      <c r="L64" s="71"/>
      <c r="M64" s="71"/>
      <c r="N64" s="71"/>
      <c r="O64" s="33"/>
      <c r="P64" s="33"/>
      <c r="Q64" s="33"/>
    </row>
    <row r="65" spans="1:17" s="67" customFormat="1" ht="17.25" customHeight="1">
      <c r="A65" s="13"/>
      <c r="B65" s="14"/>
      <c r="C65" s="80"/>
      <c r="D65" s="81"/>
      <c r="E65" s="241" t="s">
        <v>59</v>
      </c>
      <c r="F65" s="241"/>
      <c r="G65" s="241"/>
      <c r="H65" s="241"/>
      <c r="I65" s="247"/>
      <c r="J65" s="209" t="s">
        <v>56</v>
      </c>
      <c r="K65" s="60"/>
      <c r="L65" s="60"/>
      <c r="M65" s="60"/>
      <c r="N65" s="60"/>
      <c r="O65" s="33"/>
      <c r="P65" s="33"/>
      <c r="Q65" s="33"/>
    </row>
    <row r="66" spans="1:17" s="67" customFormat="1">
      <c r="A66" s="13"/>
      <c r="B66" s="14"/>
      <c r="C66" s="80"/>
      <c r="D66" s="81"/>
      <c r="E66" s="241"/>
      <c r="F66" s="241"/>
      <c r="G66" s="241"/>
      <c r="H66" s="241"/>
      <c r="I66" s="247"/>
      <c r="J66" s="209" t="s">
        <v>56</v>
      </c>
      <c r="K66" s="71"/>
      <c r="L66" s="71"/>
      <c r="M66" s="71"/>
      <c r="N66" s="71"/>
      <c r="O66" s="33"/>
      <c r="P66" s="33"/>
      <c r="Q66" s="33"/>
    </row>
    <row r="67" spans="1:17" s="67" customFormat="1">
      <c r="A67" s="13"/>
      <c r="B67" s="14"/>
      <c r="C67" s="83"/>
      <c r="D67" s="84"/>
      <c r="E67" s="241"/>
      <c r="F67" s="241"/>
      <c r="G67" s="241"/>
      <c r="H67" s="241"/>
      <c r="I67" s="248"/>
      <c r="J67" s="209" t="s">
        <v>56</v>
      </c>
      <c r="K67" s="60"/>
      <c r="L67" s="60"/>
      <c r="M67" s="60"/>
      <c r="N67" s="60"/>
      <c r="O67" s="33"/>
      <c r="P67" s="33"/>
      <c r="Q67" s="33"/>
    </row>
    <row r="68" spans="1:17" s="72" customFormat="1">
      <c r="A68" s="13"/>
      <c r="B68" s="30"/>
      <c r="C68" s="30"/>
      <c r="D68" s="30"/>
      <c r="E68" s="30"/>
      <c r="F68" s="30"/>
      <c r="G68" s="30"/>
      <c r="H68" s="201"/>
      <c r="I68" s="201"/>
      <c r="J68" s="70"/>
      <c r="K68" s="71"/>
      <c r="L68" s="71"/>
      <c r="M68" s="71"/>
      <c r="N68" s="71"/>
      <c r="O68" s="33"/>
      <c r="P68" s="33"/>
      <c r="Q68" s="33"/>
    </row>
    <row r="69" spans="1:17" s="67" customFormat="1">
      <c r="A69" s="13"/>
      <c r="B69" s="68"/>
      <c r="C69" s="57"/>
      <c r="D69" s="57"/>
      <c r="E69" s="57"/>
      <c r="F69" s="57"/>
      <c r="G69" s="57"/>
      <c r="H69" s="73"/>
      <c r="I69" s="73"/>
      <c r="J69" s="70"/>
      <c r="K69" s="74"/>
      <c r="L69" s="74"/>
      <c r="M69" s="74"/>
      <c r="N69" s="74"/>
      <c r="O69" s="33"/>
      <c r="P69" s="33"/>
      <c r="Q69" s="33"/>
    </row>
    <row r="70" spans="1:17" s="33" customFormat="1">
      <c r="A70" s="13"/>
      <c r="B70" s="14"/>
      <c r="C70" s="57"/>
      <c r="D70" s="16"/>
      <c r="E70" s="16"/>
      <c r="F70" s="16"/>
      <c r="G70" s="16"/>
      <c r="H70" s="58"/>
      <c r="I70" s="58"/>
      <c r="J70" s="59"/>
      <c r="K70" s="59"/>
      <c r="L70" s="59"/>
      <c r="M70" s="56"/>
      <c r="N70" s="56"/>
    </row>
    <row r="71" spans="1:17" s="72" customFormat="1">
      <c r="A71" s="13"/>
      <c r="B71" s="30" t="s">
        <v>635</v>
      </c>
      <c r="C71" s="86"/>
      <c r="D71" s="86"/>
      <c r="E71" s="86"/>
      <c r="F71" s="86"/>
      <c r="G71" s="86"/>
      <c r="H71" s="201"/>
      <c r="I71" s="201"/>
      <c r="J71" s="87"/>
      <c r="K71" s="88"/>
      <c r="L71" s="88"/>
      <c r="M71" s="88"/>
      <c r="N71" s="88"/>
      <c r="O71" s="33"/>
      <c r="P71" s="33"/>
      <c r="Q71" s="33"/>
    </row>
    <row r="72" spans="1:17">
      <c r="A72" s="13"/>
      <c r="B72" s="30"/>
      <c r="C72" s="30"/>
      <c r="D72" s="30"/>
      <c r="E72" s="30"/>
      <c r="F72" s="30"/>
      <c r="G72" s="30"/>
      <c r="H72" s="201"/>
      <c r="I72" s="201"/>
      <c r="K72" s="88"/>
      <c r="L72" s="88"/>
      <c r="M72" s="88"/>
      <c r="N72" s="88"/>
      <c r="O72" s="33"/>
      <c r="P72" s="33"/>
      <c r="Q72" s="33"/>
    </row>
    <row r="73" spans="1:17">
      <c r="A73" s="13"/>
      <c r="B73" s="30"/>
      <c r="C73" s="16"/>
      <c r="D73" s="16"/>
      <c r="F73" s="16"/>
      <c r="G73" s="16"/>
      <c r="H73" s="58"/>
      <c r="I73" s="58"/>
      <c r="J73" s="61" t="s">
        <v>41</v>
      </c>
      <c r="K73" s="60"/>
      <c r="L73" s="60"/>
      <c r="M73" s="60"/>
      <c r="N73" s="60"/>
      <c r="O73" s="33"/>
      <c r="P73" s="33"/>
      <c r="Q73" s="33"/>
    </row>
    <row r="74" spans="1:17">
      <c r="A74" s="13"/>
      <c r="B74" s="14"/>
      <c r="C74" s="16"/>
      <c r="D74" s="16"/>
      <c r="F74" s="16"/>
      <c r="G74" s="16"/>
      <c r="H74" s="58"/>
      <c r="I74" s="62" t="s">
        <v>42</v>
      </c>
      <c r="J74" s="63"/>
      <c r="K74" s="60"/>
      <c r="L74" s="60"/>
      <c r="M74" s="60"/>
      <c r="N74" s="60"/>
      <c r="O74" s="33"/>
      <c r="P74" s="33"/>
      <c r="Q74" s="33"/>
    </row>
    <row r="75" spans="1:17" s="67" customFormat="1" ht="69.95" customHeight="1">
      <c r="A75" s="13"/>
      <c r="B75" s="14"/>
      <c r="C75" s="241" t="s">
        <v>636</v>
      </c>
      <c r="D75" s="241"/>
      <c r="E75" s="241"/>
      <c r="F75" s="241"/>
      <c r="G75" s="241"/>
      <c r="H75" s="242"/>
      <c r="I75" s="265" t="s">
        <v>637</v>
      </c>
      <c r="J75" s="210">
        <v>19</v>
      </c>
      <c r="K75" s="60"/>
      <c r="L75" s="60"/>
      <c r="M75" s="60"/>
      <c r="N75" s="60"/>
      <c r="O75" s="33"/>
      <c r="P75" s="33"/>
      <c r="Q75" s="33"/>
    </row>
    <row r="76" spans="1:17" s="67" customFormat="1" ht="69.95" customHeight="1">
      <c r="A76" s="13"/>
      <c r="B76" s="68"/>
      <c r="C76" s="333" t="s">
        <v>638</v>
      </c>
      <c r="D76" s="334"/>
      <c r="E76" s="334"/>
      <c r="F76" s="334"/>
      <c r="G76" s="334"/>
      <c r="H76" s="335"/>
      <c r="I76" s="302"/>
      <c r="J76" s="211">
        <v>0</v>
      </c>
      <c r="K76" s="60"/>
      <c r="L76" s="60"/>
      <c r="M76" s="60"/>
      <c r="N76" s="60"/>
      <c r="O76" s="33"/>
      <c r="P76" s="33"/>
      <c r="Q76" s="33"/>
    </row>
    <row r="77" spans="1:17" s="72" customFormat="1">
      <c r="A77" s="13"/>
      <c r="B77" s="30"/>
      <c r="C77" s="30"/>
      <c r="D77" s="30"/>
      <c r="E77" s="30"/>
      <c r="F77" s="30"/>
      <c r="G77" s="30"/>
      <c r="H77" s="201"/>
      <c r="I77" s="201"/>
      <c r="J77" s="70"/>
      <c r="K77" s="71"/>
      <c r="L77" s="71"/>
      <c r="M77" s="71"/>
      <c r="N77" s="71"/>
      <c r="O77" s="33"/>
      <c r="P77" s="33"/>
      <c r="Q77" s="33"/>
    </row>
    <row r="78" spans="1:17" ht="36" customHeight="1">
      <c r="A78" s="95"/>
      <c r="B78" s="30"/>
      <c r="C78" s="30"/>
      <c r="D78" s="30"/>
      <c r="E78" s="30"/>
      <c r="F78" s="30"/>
      <c r="G78" s="30"/>
      <c r="H78" s="201"/>
      <c r="I78" s="201"/>
      <c r="J78" s="96" t="s">
        <v>639</v>
      </c>
      <c r="K78" s="60"/>
      <c r="L78" s="60"/>
      <c r="M78" s="60"/>
      <c r="N78" s="60"/>
      <c r="O78" s="33"/>
      <c r="P78" s="33"/>
      <c r="Q78" s="33"/>
    </row>
    <row r="79" spans="1:17" ht="6" customHeight="1">
      <c r="A79" s="13"/>
      <c r="B79" s="30"/>
      <c r="C79" s="30"/>
      <c r="D79" s="30"/>
      <c r="E79" s="30"/>
      <c r="F79" s="30"/>
      <c r="G79" s="30"/>
      <c r="H79" s="201"/>
      <c r="I79" s="201"/>
      <c r="K79" s="60"/>
      <c r="L79" s="60"/>
      <c r="M79" s="60"/>
      <c r="N79" s="60"/>
      <c r="O79" s="33"/>
      <c r="P79" s="33"/>
      <c r="Q79" s="33"/>
    </row>
    <row r="80" spans="1:17" s="72" customFormat="1" ht="27">
      <c r="A80" s="13"/>
      <c r="B80" s="30"/>
      <c r="C80" s="30"/>
      <c r="D80" s="30"/>
      <c r="E80" s="30"/>
      <c r="F80" s="30"/>
      <c r="G80" s="30"/>
      <c r="H80" s="201"/>
      <c r="I80" s="201"/>
      <c r="J80" s="98" t="s">
        <v>640</v>
      </c>
      <c r="K80" s="212">
        <v>26</v>
      </c>
      <c r="L80" s="71"/>
      <c r="M80" s="71"/>
      <c r="N80" s="71"/>
      <c r="O80" s="33"/>
      <c r="P80" s="33"/>
      <c r="Q80" s="33"/>
    </row>
    <row r="81" spans="1:17" s="67" customFormat="1" ht="94.5">
      <c r="A81" s="13"/>
      <c r="B81" s="30"/>
      <c r="C81" s="57"/>
      <c r="D81" s="57"/>
      <c r="E81" s="57"/>
      <c r="F81" s="57"/>
      <c r="G81" s="57"/>
      <c r="H81" s="73"/>
      <c r="I81" s="73"/>
      <c r="J81" s="98" t="s">
        <v>641</v>
      </c>
      <c r="K81" s="213">
        <v>0</v>
      </c>
      <c r="L81" s="60"/>
      <c r="M81" s="60"/>
      <c r="N81" s="60"/>
      <c r="O81" s="33"/>
      <c r="P81" s="33"/>
      <c r="Q81" s="33"/>
    </row>
    <row r="82" spans="1:17" s="67" customFormat="1" ht="40.5">
      <c r="A82" s="13"/>
      <c r="B82" s="30"/>
      <c r="C82" s="57"/>
      <c r="D82" s="57"/>
      <c r="E82" s="57"/>
      <c r="F82" s="57"/>
      <c r="G82" s="57"/>
      <c r="H82" s="73"/>
      <c r="I82" s="73"/>
      <c r="J82" s="98" t="s">
        <v>642</v>
      </c>
      <c r="K82" s="212">
        <v>0</v>
      </c>
      <c r="L82" s="71"/>
      <c r="M82" s="71"/>
      <c r="N82" s="71"/>
      <c r="O82" s="33"/>
      <c r="P82" s="33"/>
      <c r="Q82" s="33"/>
    </row>
    <row r="83" spans="1:17" s="72" customFormat="1" ht="54">
      <c r="A83" s="13"/>
      <c r="B83" s="30"/>
      <c r="C83" s="30"/>
      <c r="D83" s="30"/>
      <c r="E83" s="30"/>
      <c r="F83" s="30"/>
      <c r="G83" s="30"/>
      <c r="H83" s="201"/>
      <c r="I83" s="201"/>
      <c r="J83" s="98" t="s">
        <v>643</v>
      </c>
      <c r="K83" s="213">
        <v>0</v>
      </c>
      <c r="L83" s="60"/>
      <c r="M83" s="60"/>
      <c r="N83" s="60"/>
      <c r="O83" s="33"/>
      <c r="P83" s="33"/>
      <c r="Q83" s="33"/>
    </row>
    <row r="84" spans="1:17" s="67" customFormat="1" ht="94.5">
      <c r="A84" s="13"/>
      <c r="B84" s="30"/>
      <c r="C84" s="57"/>
      <c r="D84" s="57"/>
      <c r="E84" s="57"/>
      <c r="F84" s="57"/>
      <c r="G84" s="57"/>
      <c r="H84" s="73"/>
      <c r="I84" s="73"/>
      <c r="J84" s="98" t="s">
        <v>644</v>
      </c>
      <c r="K84" s="212">
        <v>0</v>
      </c>
      <c r="L84" s="71"/>
      <c r="M84" s="71"/>
      <c r="N84" s="71"/>
      <c r="O84" s="33"/>
      <c r="P84" s="33"/>
      <c r="Q84" s="33"/>
    </row>
    <row r="85" spans="1:17" s="72" customFormat="1">
      <c r="A85" s="13"/>
      <c r="B85" s="30"/>
      <c r="C85" s="30"/>
      <c r="D85" s="30"/>
      <c r="E85" s="30"/>
      <c r="F85" s="30"/>
      <c r="G85" s="30"/>
      <c r="H85" s="201"/>
      <c r="I85" s="201"/>
      <c r="J85" s="70"/>
      <c r="K85" s="71"/>
      <c r="L85" s="71"/>
      <c r="M85" s="71"/>
      <c r="N85" s="71"/>
      <c r="O85" s="33"/>
      <c r="P85" s="33"/>
      <c r="Q85" s="33"/>
    </row>
    <row r="86" spans="1:17" s="67" customFormat="1">
      <c r="A86" s="13"/>
      <c r="B86" s="68"/>
      <c r="C86" s="57"/>
      <c r="D86" s="57"/>
      <c r="E86" s="57"/>
      <c r="F86" s="57"/>
      <c r="G86" s="57"/>
      <c r="H86" s="73"/>
      <c r="I86" s="73"/>
      <c r="J86" s="70"/>
      <c r="K86" s="74"/>
      <c r="L86" s="74"/>
      <c r="M86" s="74"/>
      <c r="N86" s="74"/>
      <c r="O86" s="33"/>
      <c r="P86" s="33"/>
      <c r="Q86" s="33"/>
    </row>
    <row r="87" spans="1:17" s="72" customFormat="1">
      <c r="A87" s="13"/>
      <c r="B87" s="111"/>
      <c r="C87" s="16"/>
      <c r="D87" s="16"/>
      <c r="E87" s="117"/>
      <c r="F87" s="117"/>
      <c r="G87" s="117"/>
      <c r="H87" s="118"/>
      <c r="I87" s="118"/>
      <c r="J87" s="70"/>
      <c r="K87" s="71"/>
      <c r="L87" s="71"/>
      <c r="M87" s="71"/>
      <c r="N87" s="71"/>
      <c r="O87" s="33"/>
      <c r="P87" s="33"/>
      <c r="Q87" s="33"/>
    </row>
    <row r="88" spans="1:17" s="72" customFormat="1">
      <c r="A88" s="13"/>
      <c r="B88" s="30" t="s">
        <v>645</v>
      </c>
      <c r="C88" s="86"/>
      <c r="D88" s="86"/>
      <c r="E88" s="86"/>
      <c r="F88" s="86"/>
      <c r="G88" s="201"/>
      <c r="H88" s="201"/>
      <c r="I88" s="201"/>
      <c r="J88" s="87"/>
      <c r="K88" s="88"/>
      <c r="L88" s="88"/>
      <c r="M88" s="88"/>
      <c r="N88" s="88"/>
      <c r="O88" s="33"/>
      <c r="P88" s="33"/>
      <c r="Q88" s="33"/>
    </row>
    <row r="89" spans="1:17">
      <c r="A89" s="13"/>
      <c r="B89" s="30"/>
      <c r="C89" s="30"/>
      <c r="D89" s="30"/>
      <c r="E89" s="30"/>
      <c r="F89" s="30"/>
      <c r="G89" s="30"/>
      <c r="H89" s="201"/>
      <c r="I89" s="201"/>
      <c r="K89" s="88"/>
      <c r="L89" s="88"/>
      <c r="M89" s="88"/>
      <c r="N89" s="88"/>
      <c r="O89" s="33"/>
      <c r="P89" s="33"/>
      <c r="Q89" s="33"/>
    </row>
    <row r="90" spans="1:17">
      <c r="A90" s="13"/>
      <c r="B90" s="30"/>
      <c r="C90" s="16"/>
      <c r="D90" s="16"/>
      <c r="F90" s="16"/>
      <c r="G90" s="16"/>
      <c r="H90" s="58"/>
      <c r="I90" s="58"/>
      <c r="J90" s="61" t="s">
        <v>41</v>
      </c>
      <c r="K90" s="60"/>
      <c r="L90" s="60"/>
      <c r="M90" s="60"/>
      <c r="N90" s="60"/>
      <c r="O90" s="33"/>
      <c r="P90" s="33"/>
      <c r="Q90" s="33"/>
    </row>
    <row r="91" spans="1:17">
      <c r="A91" s="13"/>
      <c r="B91" s="14"/>
      <c r="C91" s="16"/>
      <c r="D91" s="16"/>
      <c r="F91" s="16"/>
      <c r="G91" s="16"/>
      <c r="H91" s="58"/>
      <c r="I91" s="62" t="s">
        <v>42</v>
      </c>
      <c r="J91" s="63"/>
      <c r="K91" s="60"/>
      <c r="L91" s="60"/>
      <c r="M91" s="60"/>
      <c r="N91" s="60"/>
      <c r="O91" s="33"/>
      <c r="P91" s="33"/>
      <c r="Q91" s="33"/>
    </row>
    <row r="92" spans="1:17" s="67" customFormat="1" ht="57">
      <c r="A92" s="13"/>
      <c r="B92" s="111"/>
      <c r="C92" s="236" t="s">
        <v>646</v>
      </c>
      <c r="D92" s="239"/>
      <c r="E92" s="239"/>
      <c r="F92" s="239"/>
      <c r="G92" s="239"/>
      <c r="H92" s="240"/>
      <c r="I92" s="120" t="s">
        <v>647</v>
      </c>
      <c r="J92" s="112" t="s">
        <v>143</v>
      </c>
      <c r="K92" s="60"/>
      <c r="L92" s="60"/>
      <c r="M92" s="60"/>
      <c r="N92" s="60"/>
      <c r="O92" s="33"/>
      <c r="P92" s="33"/>
      <c r="Q92" s="33"/>
    </row>
    <row r="93" spans="1:17" s="72" customFormat="1">
      <c r="A93" s="13"/>
      <c r="B93" s="30"/>
      <c r="C93" s="30"/>
      <c r="D93" s="30"/>
      <c r="E93" s="30"/>
      <c r="F93" s="30"/>
      <c r="G93" s="30"/>
      <c r="H93" s="201"/>
      <c r="I93" s="201"/>
      <c r="J93" s="70"/>
      <c r="K93" s="60"/>
      <c r="L93" s="60"/>
      <c r="M93" s="60"/>
      <c r="N93" s="60"/>
      <c r="O93" s="33"/>
      <c r="P93" s="33"/>
      <c r="Q93" s="33"/>
    </row>
    <row r="94" spans="1:17" s="67" customFormat="1">
      <c r="A94" s="13"/>
      <c r="B94" s="68"/>
      <c r="C94" s="57"/>
      <c r="D94" s="57"/>
      <c r="E94" s="57"/>
      <c r="F94" s="57"/>
      <c r="G94" s="57"/>
      <c r="H94" s="73"/>
      <c r="I94" s="73"/>
      <c r="J94" s="70"/>
      <c r="K94" s="74"/>
      <c r="L94" s="74"/>
      <c r="M94" s="74"/>
      <c r="N94" s="74"/>
      <c r="O94" s="33"/>
      <c r="P94" s="33"/>
      <c r="Q94" s="33"/>
    </row>
    <row r="95" spans="1:17" s="72" customFormat="1">
      <c r="A95" s="13"/>
      <c r="B95" s="14"/>
      <c r="C95" s="16"/>
      <c r="D95" s="16"/>
      <c r="E95" s="16"/>
      <c r="F95" s="16"/>
      <c r="G95" s="16"/>
      <c r="H95" s="58"/>
      <c r="I95" s="58"/>
      <c r="J95" s="87"/>
      <c r="K95" s="88"/>
      <c r="L95" s="88"/>
      <c r="M95" s="88"/>
      <c r="N95" s="88"/>
      <c r="O95" s="33"/>
      <c r="P95" s="33"/>
      <c r="Q95" s="33"/>
    </row>
    <row r="96" spans="1:17">
      <c r="A96" s="13"/>
      <c r="B96" s="30" t="s">
        <v>146</v>
      </c>
      <c r="C96" s="30"/>
      <c r="D96" s="30"/>
      <c r="E96" s="30"/>
      <c r="F96" s="30"/>
      <c r="G96" s="30"/>
      <c r="H96" s="201"/>
      <c r="I96" s="201"/>
      <c r="J96" s="121"/>
      <c r="K96" s="122"/>
      <c r="L96" s="122"/>
      <c r="M96" s="122"/>
      <c r="N96" s="122"/>
      <c r="O96" s="33"/>
      <c r="P96" s="33"/>
      <c r="Q96" s="33"/>
    </row>
    <row r="97" spans="1:17">
      <c r="A97" s="13"/>
      <c r="B97" s="30"/>
      <c r="C97" s="30"/>
      <c r="D97" s="30"/>
      <c r="E97" s="30"/>
      <c r="F97" s="30"/>
      <c r="G97" s="30"/>
      <c r="H97" s="201"/>
      <c r="I97" s="201"/>
      <c r="K97" s="60"/>
      <c r="L97" s="60"/>
      <c r="M97" s="60"/>
      <c r="N97" s="97"/>
      <c r="O97" s="33"/>
      <c r="P97" s="33"/>
      <c r="Q97" s="33"/>
    </row>
    <row r="98" spans="1:17" ht="27">
      <c r="A98" s="13"/>
      <c r="B98" s="30"/>
      <c r="C98" s="16"/>
      <c r="D98" s="16"/>
      <c r="F98" s="16"/>
      <c r="G98" s="16"/>
      <c r="H98" s="58"/>
      <c r="I98" s="58"/>
      <c r="J98" s="61" t="s">
        <v>41</v>
      </c>
      <c r="K98" s="61" t="s">
        <v>648</v>
      </c>
      <c r="L98" s="61" t="s">
        <v>160</v>
      </c>
      <c r="M98" s="61" t="s">
        <v>161</v>
      </c>
      <c r="N98" s="61" t="s">
        <v>162</v>
      </c>
      <c r="O98" s="33"/>
      <c r="P98" s="33"/>
      <c r="Q98" s="33"/>
    </row>
    <row r="99" spans="1:17">
      <c r="A99" s="13"/>
      <c r="B99" s="14"/>
      <c r="C99" s="16"/>
      <c r="D99" s="16"/>
      <c r="F99" s="16"/>
      <c r="G99" s="16"/>
      <c r="H99" s="58"/>
      <c r="I99" s="62" t="s">
        <v>42</v>
      </c>
      <c r="J99" s="63"/>
      <c r="K99" s="64"/>
      <c r="L99" s="64"/>
      <c r="M99" s="64"/>
      <c r="N99" s="64"/>
      <c r="O99" s="33"/>
      <c r="P99" s="33"/>
      <c r="Q99" s="33"/>
    </row>
    <row r="100" spans="1:17" s="67" customFormat="1" ht="20.25" customHeight="1" thickBot="1">
      <c r="A100" s="13"/>
      <c r="B100" s="105"/>
      <c r="C100" s="280" t="s">
        <v>147</v>
      </c>
      <c r="D100" s="280"/>
      <c r="E100" s="280"/>
      <c r="F100" s="280"/>
      <c r="G100" s="241" t="s">
        <v>148</v>
      </c>
      <c r="H100" s="241"/>
      <c r="I100" s="311" t="s">
        <v>649</v>
      </c>
      <c r="J100" s="123">
        <v>5</v>
      </c>
      <c r="K100" s="124">
        <v>4</v>
      </c>
      <c r="L100" s="124">
        <v>0</v>
      </c>
      <c r="M100" s="124">
        <v>1</v>
      </c>
      <c r="N100" s="124">
        <v>0</v>
      </c>
      <c r="O100" s="33"/>
      <c r="P100" s="33"/>
      <c r="Q100" s="33"/>
    </row>
    <row r="101" spans="1:17" s="67" customFormat="1" ht="20.25" customHeight="1" thickBot="1">
      <c r="A101" s="13"/>
      <c r="B101" s="105"/>
      <c r="C101" s="275"/>
      <c r="D101" s="275"/>
      <c r="E101" s="275"/>
      <c r="F101" s="275"/>
      <c r="G101" s="280" t="s">
        <v>150</v>
      </c>
      <c r="H101" s="284"/>
      <c r="I101" s="312"/>
      <c r="J101" s="125">
        <v>0</v>
      </c>
      <c r="K101" s="126">
        <v>0</v>
      </c>
      <c r="L101" s="126">
        <v>0</v>
      </c>
      <c r="M101" s="126">
        <v>0</v>
      </c>
      <c r="N101" s="126">
        <v>0</v>
      </c>
      <c r="O101" s="33"/>
      <c r="P101" s="33"/>
      <c r="Q101" s="33"/>
    </row>
    <row r="102" spans="1:17" s="67" customFormat="1" ht="20.25" customHeight="1" thickBot="1">
      <c r="A102" s="13"/>
      <c r="B102" s="105"/>
      <c r="C102" s="275" t="s">
        <v>151</v>
      </c>
      <c r="D102" s="276"/>
      <c r="E102" s="276"/>
      <c r="F102" s="276"/>
      <c r="G102" s="277" t="s">
        <v>148</v>
      </c>
      <c r="H102" s="278"/>
      <c r="I102" s="312"/>
      <c r="J102" s="127">
        <v>4</v>
      </c>
      <c r="K102" s="128">
        <v>4</v>
      </c>
      <c r="L102" s="128">
        <v>0</v>
      </c>
      <c r="M102" s="128">
        <v>0</v>
      </c>
      <c r="N102" s="128">
        <v>0</v>
      </c>
      <c r="O102" s="33"/>
      <c r="P102" s="33"/>
      <c r="Q102" s="33"/>
    </row>
    <row r="103" spans="1:17" s="67" customFormat="1" ht="20.25" customHeight="1" thickBot="1">
      <c r="A103" s="13"/>
      <c r="B103" s="105"/>
      <c r="C103" s="276"/>
      <c r="D103" s="276"/>
      <c r="E103" s="276"/>
      <c r="F103" s="276"/>
      <c r="G103" s="280" t="s">
        <v>150</v>
      </c>
      <c r="H103" s="284"/>
      <c r="I103" s="312"/>
      <c r="J103" s="125">
        <v>0.9</v>
      </c>
      <c r="K103" s="126">
        <v>0.5</v>
      </c>
      <c r="L103" s="126">
        <v>0</v>
      </c>
      <c r="M103" s="126">
        <v>0.4</v>
      </c>
      <c r="N103" s="126">
        <v>0</v>
      </c>
      <c r="O103" s="33"/>
      <c r="P103" s="33"/>
      <c r="Q103" s="33"/>
    </row>
    <row r="104" spans="1:17" s="67" customFormat="1" ht="20.25" customHeight="1" thickBot="1">
      <c r="A104" s="13"/>
      <c r="B104" s="105"/>
      <c r="C104" s="275" t="s">
        <v>152</v>
      </c>
      <c r="D104" s="276"/>
      <c r="E104" s="276"/>
      <c r="F104" s="276"/>
      <c r="G104" s="277" t="s">
        <v>148</v>
      </c>
      <c r="H104" s="278"/>
      <c r="I104" s="312"/>
      <c r="J104" s="127">
        <v>8</v>
      </c>
      <c r="K104" s="128">
        <v>6</v>
      </c>
      <c r="L104" s="128">
        <v>0</v>
      </c>
      <c r="M104" s="128">
        <v>2</v>
      </c>
      <c r="N104" s="128">
        <v>0</v>
      </c>
      <c r="O104" s="33"/>
      <c r="P104" s="33"/>
      <c r="Q104" s="33"/>
    </row>
    <row r="105" spans="1:17" s="67" customFormat="1" ht="20.25" customHeight="1" thickBot="1">
      <c r="A105" s="13"/>
      <c r="B105" s="105"/>
      <c r="C105" s="276"/>
      <c r="D105" s="276"/>
      <c r="E105" s="276"/>
      <c r="F105" s="276"/>
      <c r="G105" s="280" t="s">
        <v>150</v>
      </c>
      <c r="H105" s="284"/>
      <c r="I105" s="312"/>
      <c r="J105" s="125">
        <v>0</v>
      </c>
      <c r="K105" s="126">
        <v>0</v>
      </c>
      <c r="L105" s="126">
        <v>0</v>
      </c>
      <c r="M105" s="126">
        <v>0</v>
      </c>
      <c r="N105" s="126">
        <v>0</v>
      </c>
      <c r="O105" s="33"/>
      <c r="P105" s="33"/>
      <c r="Q105" s="33"/>
    </row>
    <row r="106" spans="1:17" s="67" customFormat="1" ht="20.25" customHeight="1" thickBot="1">
      <c r="A106" s="13"/>
      <c r="B106" s="105"/>
      <c r="C106" s="275" t="s">
        <v>153</v>
      </c>
      <c r="D106" s="276"/>
      <c r="E106" s="276"/>
      <c r="F106" s="276"/>
      <c r="G106" s="277" t="s">
        <v>148</v>
      </c>
      <c r="H106" s="278"/>
      <c r="I106" s="312"/>
      <c r="J106" s="127">
        <v>0</v>
      </c>
      <c r="K106" s="128">
        <v>0</v>
      </c>
      <c r="L106" s="128">
        <v>0</v>
      </c>
      <c r="M106" s="128">
        <v>0</v>
      </c>
      <c r="N106" s="128">
        <v>0</v>
      </c>
      <c r="O106" s="33"/>
      <c r="P106" s="33"/>
      <c r="Q106" s="33"/>
    </row>
    <row r="107" spans="1:17" s="67" customFormat="1" ht="20.25" customHeight="1" thickBot="1">
      <c r="A107" s="13"/>
      <c r="B107" s="68"/>
      <c r="C107" s="276"/>
      <c r="D107" s="276"/>
      <c r="E107" s="276"/>
      <c r="F107" s="276"/>
      <c r="G107" s="280" t="s">
        <v>150</v>
      </c>
      <c r="H107" s="284"/>
      <c r="I107" s="312"/>
      <c r="J107" s="125">
        <v>0</v>
      </c>
      <c r="K107" s="126">
        <v>0</v>
      </c>
      <c r="L107" s="126">
        <v>0</v>
      </c>
      <c r="M107" s="126">
        <v>0</v>
      </c>
      <c r="N107" s="126">
        <v>0</v>
      </c>
      <c r="O107" s="33"/>
      <c r="P107" s="33"/>
      <c r="Q107" s="33"/>
    </row>
    <row r="108" spans="1:17" s="67" customFormat="1" ht="20.25" customHeight="1" thickBot="1">
      <c r="A108" s="13"/>
      <c r="B108" s="68"/>
      <c r="C108" s="275" t="s">
        <v>154</v>
      </c>
      <c r="D108" s="276"/>
      <c r="E108" s="276"/>
      <c r="F108" s="276"/>
      <c r="G108" s="277" t="s">
        <v>148</v>
      </c>
      <c r="H108" s="278"/>
      <c r="I108" s="312"/>
      <c r="J108" s="127">
        <v>0</v>
      </c>
      <c r="K108" s="128">
        <v>0</v>
      </c>
      <c r="L108" s="128">
        <v>0</v>
      </c>
      <c r="M108" s="128">
        <v>0</v>
      </c>
      <c r="N108" s="128">
        <v>0</v>
      </c>
      <c r="O108" s="33"/>
      <c r="P108" s="33"/>
      <c r="Q108" s="33"/>
    </row>
    <row r="109" spans="1:17" s="67" customFormat="1" ht="20.25" customHeight="1" thickBot="1">
      <c r="A109" s="13"/>
      <c r="B109" s="68"/>
      <c r="C109" s="276"/>
      <c r="D109" s="276"/>
      <c r="E109" s="276"/>
      <c r="F109" s="276"/>
      <c r="G109" s="280" t="s">
        <v>150</v>
      </c>
      <c r="H109" s="284"/>
      <c r="I109" s="312"/>
      <c r="J109" s="125">
        <v>0</v>
      </c>
      <c r="K109" s="126">
        <v>0</v>
      </c>
      <c r="L109" s="126">
        <v>0</v>
      </c>
      <c r="M109" s="126">
        <v>0</v>
      </c>
      <c r="N109" s="126">
        <v>0</v>
      </c>
      <c r="O109" s="33"/>
      <c r="P109" s="33"/>
      <c r="Q109" s="33"/>
    </row>
    <row r="110" spans="1:17" s="67" customFormat="1" ht="20.25" customHeight="1" thickBot="1">
      <c r="A110" s="13"/>
      <c r="B110" s="68"/>
      <c r="C110" s="275" t="s">
        <v>155</v>
      </c>
      <c r="D110" s="276"/>
      <c r="E110" s="276"/>
      <c r="F110" s="276"/>
      <c r="G110" s="277" t="s">
        <v>148</v>
      </c>
      <c r="H110" s="278"/>
      <c r="I110" s="312"/>
      <c r="J110" s="127">
        <v>0</v>
      </c>
      <c r="K110" s="128">
        <v>0</v>
      </c>
      <c r="L110" s="128">
        <v>0</v>
      </c>
      <c r="M110" s="128">
        <v>0</v>
      </c>
      <c r="N110" s="128">
        <v>0</v>
      </c>
      <c r="O110" s="33"/>
      <c r="P110" s="33"/>
      <c r="Q110" s="33"/>
    </row>
    <row r="111" spans="1:17" s="67" customFormat="1" ht="20.25" customHeight="1" thickBot="1">
      <c r="A111" s="13"/>
      <c r="B111" s="68"/>
      <c r="C111" s="276"/>
      <c r="D111" s="276"/>
      <c r="E111" s="276"/>
      <c r="F111" s="276"/>
      <c r="G111" s="280" t="s">
        <v>150</v>
      </c>
      <c r="H111" s="284"/>
      <c r="I111" s="312"/>
      <c r="J111" s="125">
        <v>0</v>
      </c>
      <c r="K111" s="126">
        <v>0</v>
      </c>
      <c r="L111" s="126">
        <v>0</v>
      </c>
      <c r="M111" s="126">
        <v>0</v>
      </c>
      <c r="N111" s="126">
        <v>0</v>
      </c>
      <c r="O111" s="33"/>
      <c r="P111" s="33"/>
      <c r="Q111" s="33"/>
    </row>
    <row r="112" spans="1:17" s="67" customFormat="1" ht="20.25" customHeight="1" thickBot="1">
      <c r="A112" s="13"/>
      <c r="B112" s="68"/>
      <c r="C112" s="275" t="s">
        <v>156</v>
      </c>
      <c r="D112" s="276"/>
      <c r="E112" s="276"/>
      <c r="F112" s="276"/>
      <c r="G112" s="277" t="s">
        <v>148</v>
      </c>
      <c r="H112" s="278"/>
      <c r="I112" s="312"/>
      <c r="J112" s="127">
        <v>0</v>
      </c>
      <c r="K112" s="128">
        <v>0</v>
      </c>
      <c r="L112" s="128">
        <v>0</v>
      </c>
      <c r="M112" s="128">
        <v>0</v>
      </c>
      <c r="N112" s="128">
        <v>0</v>
      </c>
      <c r="O112" s="33"/>
      <c r="P112" s="33"/>
      <c r="Q112" s="33"/>
    </row>
    <row r="113" spans="1:17" s="67" customFormat="1" ht="20.25" customHeight="1" thickBot="1">
      <c r="A113" s="13"/>
      <c r="B113" s="68"/>
      <c r="C113" s="276"/>
      <c r="D113" s="276"/>
      <c r="E113" s="276"/>
      <c r="F113" s="276"/>
      <c r="G113" s="280" t="s">
        <v>150</v>
      </c>
      <c r="H113" s="284"/>
      <c r="I113" s="312"/>
      <c r="J113" s="125">
        <v>0</v>
      </c>
      <c r="K113" s="126">
        <v>0</v>
      </c>
      <c r="L113" s="126">
        <v>0</v>
      </c>
      <c r="M113" s="126">
        <v>0</v>
      </c>
      <c r="N113" s="126">
        <v>0</v>
      </c>
      <c r="O113" s="33"/>
      <c r="P113" s="33"/>
      <c r="Q113" s="33"/>
    </row>
    <row r="114" spans="1:17" s="67" customFormat="1" ht="20.25" customHeight="1" thickBot="1">
      <c r="A114" s="13"/>
      <c r="B114" s="68"/>
      <c r="C114" s="275" t="s">
        <v>157</v>
      </c>
      <c r="D114" s="276"/>
      <c r="E114" s="276"/>
      <c r="F114" s="276"/>
      <c r="G114" s="277" t="s">
        <v>148</v>
      </c>
      <c r="H114" s="278"/>
      <c r="I114" s="312"/>
      <c r="J114" s="127">
        <v>1</v>
      </c>
      <c r="K114" s="128">
        <v>1</v>
      </c>
      <c r="L114" s="128">
        <v>0</v>
      </c>
      <c r="M114" s="128">
        <v>0</v>
      </c>
      <c r="N114" s="128">
        <v>0</v>
      </c>
      <c r="O114" s="33"/>
      <c r="P114" s="33"/>
      <c r="Q114" s="33"/>
    </row>
    <row r="115" spans="1:17" s="67" customFormat="1" ht="20.25" customHeight="1" thickBot="1">
      <c r="A115" s="13"/>
      <c r="B115" s="68"/>
      <c r="C115" s="276"/>
      <c r="D115" s="276"/>
      <c r="E115" s="276"/>
      <c r="F115" s="276"/>
      <c r="G115" s="280" t="s">
        <v>150</v>
      </c>
      <c r="H115" s="284"/>
      <c r="I115" s="312"/>
      <c r="J115" s="125">
        <v>0</v>
      </c>
      <c r="K115" s="126">
        <v>0</v>
      </c>
      <c r="L115" s="126">
        <v>0</v>
      </c>
      <c r="M115" s="126">
        <v>0</v>
      </c>
      <c r="N115" s="126">
        <v>0</v>
      </c>
      <c r="O115" s="33"/>
      <c r="P115" s="33"/>
      <c r="Q115" s="33"/>
    </row>
    <row r="116" spans="1:17" s="67" customFormat="1" ht="20.25" customHeight="1" thickBot="1">
      <c r="A116" s="13"/>
      <c r="B116" s="68"/>
      <c r="C116" s="275" t="s">
        <v>158</v>
      </c>
      <c r="D116" s="276"/>
      <c r="E116" s="276"/>
      <c r="F116" s="276"/>
      <c r="G116" s="277" t="s">
        <v>148</v>
      </c>
      <c r="H116" s="278"/>
      <c r="I116" s="312"/>
      <c r="J116" s="127">
        <v>0</v>
      </c>
      <c r="K116" s="128">
        <v>0</v>
      </c>
      <c r="L116" s="128">
        <v>0</v>
      </c>
      <c r="M116" s="128">
        <v>0</v>
      </c>
      <c r="N116" s="128">
        <v>0</v>
      </c>
      <c r="O116" s="33"/>
      <c r="P116" s="33"/>
      <c r="Q116" s="33"/>
    </row>
    <row r="117" spans="1:17" s="67" customFormat="1" ht="20.25" customHeight="1">
      <c r="A117" s="13"/>
      <c r="B117" s="68"/>
      <c r="C117" s="308"/>
      <c r="D117" s="308"/>
      <c r="E117" s="308"/>
      <c r="F117" s="308"/>
      <c r="G117" s="241" t="s">
        <v>150</v>
      </c>
      <c r="H117" s="242"/>
      <c r="I117" s="313"/>
      <c r="J117" s="129">
        <v>0</v>
      </c>
      <c r="K117" s="130">
        <v>0</v>
      </c>
      <c r="L117" s="130">
        <v>0</v>
      </c>
      <c r="M117" s="130">
        <v>0</v>
      </c>
      <c r="N117" s="130">
        <v>0</v>
      </c>
      <c r="O117" s="33"/>
      <c r="P117" s="33"/>
      <c r="Q117" s="33"/>
    </row>
    <row r="118" spans="1:17" s="72" customFormat="1">
      <c r="A118" s="13"/>
      <c r="B118" s="30"/>
      <c r="C118" s="30"/>
      <c r="D118" s="30"/>
      <c r="E118" s="30"/>
      <c r="F118" s="30"/>
      <c r="G118" s="30"/>
      <c r="H118" s="201"/>
      <c r="I118" s="201"/>
      <c r="J118" s="70"/>
      <c r="K118" s="71"/>
      <c r="L118" s="71"/>
      <c r="M118" s="71"/>
      <c r="N118" s="71"/>
      <c r="O118" s="33"/>
      <c r="P118" s="33"/>
      <c r="Q118" s="33"/>
    </row>
    <row r="119" spans="1:17" s="72" customFormat="1">
      <c r="A119" s="13"/>
      <c r="B119" s="68"/>
      <c r="C119" s="16"/>
      <c r="D119" s="16"/>
      <c r="E119" s="16"/>
      <c r="F119" s="16"/>
      <c r="G119" s="16"/>
      <c r="H119" s="58"/>
      <c r="I119" s="58"/>
      <c r="J119" s="134"/>
      <c r="K119" s="88"/>
      <c r="L119" s="88"/>
      <c r="M119" s="88"/>
      <c r="N119" s="88"/>
      <c r="O119" s="33"/>
      <c r="P119" s="33"/>
      <c r="Q119" s="33"/>
    </row>
    <row r="120" spans="1:17" s="72" customFormat="1">
      <c r="A120" s="13"/>
      <c r="B120" s="68"/>
      <c r="C120" s="16"/>
      <c r="D120" s="16"/>
      <c r="E120" s="16"/>
      <c r="F120" s="16"/>
      <c r="G120" s="16"/>
      <c r="H120" s="58"/>
      <c r="I120" s="58"/>
      <c r="J120" s="134"/>
      <c r="K120" s="88"/>
      <c r="L120" s="88"/>
      <c r="M120" s="88"/>
      <c r="N120" s="88"/>
      <c r="O120" s="33"/>
      <c r="P120" s="33"/>
      <c r="Q120" s="33"/>
    </row>
    <row r="121" spans="1:17" s="72" customFormat="1">
      <c r="A121" s="13"/>
      <c r="B121" s="30" t="s">
        <v>163</v>
      </c>
      <c r="C121" s="30"/>
      <c r="D121" s="30"/>
      <c r="E121" s="30"/>
      <c r="F121" s="30"/>
      <c r="G121" s="30"/>
      <c r="H121" s="201"/>
      <c r="I121" s="201"/>
      <c r="J121" s="134"/>
      <c r="K121" s="88"/>
      <c r="L121" s="88"/>
      <c r="M121" s="88"/>
      <c r="N121" s="88"/>
      <c r="O121" s="33"/>
      <c r="P121" s="33"/>
      <c r="Q121" s="33"/>
    </row>
    <row r="122" spans="1:17">
      <c r="A122" s="13"/>
      <c r="B122" s="30"/>
      <c r="C122" s="30"/>
      <c r="D122" s="30"/>
      <c r="E122" s="30"/>
      <c r="F122" s="30"/>
      <c r="G122" s="30"/>
      <c r="H122" s="201"/>
      <c r="I122" s="201"/>
      <c r="K122" s="88"/>
      <c r="L122" s="88"/>
      <c r="M122" s="88"/>
      <c r="N122" s="88"/>
      <c r="O122" s="33"/>
      <c r="P122" s="33"/>
      <c r="Q122" s="33"/>
    </row>
    <row r="123" spans="1:17">
      <c r="A123" s="13"/>
      <c r="B123" s="30"/>
      <c r="C123" s="16"/>
      <c r="D123" s="16"/>
      <c r="F123" s="16"/>
      <c r="G123" s="16"/>
      <c r="H123" s="58"/>
      <c r="I123" s="58"/>
      <c r="J123" s="61" t="s">
        <v>41</v>
      </c>
      <c r="K123" s="88"/>
      <c r="L123" s="88"/>
      <c r="M123" s="88"/>
      <c r="N123" s="88"/>
      <c r="O123" s="33"/>
      <c r="P123" s="33"/>
      <c r="Q123" s="33"/>
    </row>
    <row r="124" spans="1:17">
      <c r="A124" s="13"/>
      <c r="B124" s="14"/>
      <c r="C124" s="16"/>
      <c r="D124" s="16"/>
      <c r="F124" s="16"/>
      <c r="G124" s="16"/>
      <c r="H124" s="58"/>
      <c r="I124" s="62" t="s">
        <v>42</v>
      </c>
      <c r="J124" s="63"/>
      <c r="K124" s="88"/>
      <c r="L124" s="88"/>
      <c r="M124" s="88"/>
      <c r="N124" s="88"/>
      <c r="O124" s="33"/>
      <c r="P124" s="33"/>
      <c r="Q124" s="33"/>
    </row>
    <row r="125" spans="1:17" s="67" customFormat="1" ht="18" customHeight="1" thickBot="1">
      <c r="A125" s="13"/>
      <c r="B125" s="14"/>
      <c r="C125" s="280" t="s">
        <v>164</v>
      </c>
      <c r="D125" s="280"/>
      <c r="E125" s="280"/>
      <c r="F125" s="280"/>
      <c r="G125" s="280"/>
      <c r="H125" s="280"/>
      <c r="I125" s="246" t="s">
        <v>165</v>
      </c>
      <c r="J125" s="135" t="s">
        <v>143</v>
      </c>
      <c r="K125" s="88"/>
      <c r="L125" s="88"/>
      <c r="M125" s="88"/>
      <c r="N125" s="88"/>
      <c r="O125" s="33"/>
      <c r="P125" s="33"/>
      <c r="Q125" s="33"/>
    </row>
    <row r="126" spans="1:17" s="67" customFormat="1" ht="18" customHeight="1" thickBot="1">
      <c r="A126" s="13"/>
      <c r="B126" s="136"/>
      <c r="C126" s="277" t="s">
        <v>166</v>
      </c>
      <c r="D126" s="277"/>
      <c r="E126" s="277"/>
      <c r="F126" s="278"/>
      <c r="G126" s="275" t="s">
        <v>167</v>
      </c>
      <c r="H126" s="199" t="s">
        <v>168</v>
      </c>
      <c r="I126" s="247"/>
      <c r="J126" s="127"/>
      <c r="K126" s="88"/>
      <c r="L126" s="88"/>
      <c r="M126" s="88"/>
      <c r="N126" s="88"/>
      <c r="O126" s="33"/>
      <c r="P126" s="33"/>
      <c r="Q126" s="33"/>
    </row>
    <row r="127" spans="1:17" s="67" customFormat="1" ht="18" thickBot="1">
      <c r="A127" s="13"/>
      <c r="B127" s="136"/>
      <c r="C127" s="241"/>
      <c r="D127" s="241"/>
      <c r="E127" s="241"/>
      <c r="F127" s="242"/>
      <c r="G127" s="275"/>
      <c r="H127" s="198" t="s">
        <v>169</v>
      </c>
      <c r="I127" s="247"/>
      <c r="J127" s="125"/>
      <c r="K127" s="88"/>
      <c r="L127" s="88"/>
      <c r="M127" s="88"/>
      <c r="N127" s="88"/>
      <c r="O127" s="33"/>
      <c r="P127" s="33"/>
      <c r="Q127" s="33"/>
    </row>
    <row r="128" spans="1:17" s="67" customFormat="1" ht="18" thickBot="1">
      <c r="A128" s="13"/>
      <c r="B128" s="136"/>
      <c r="C128" s="241"/>
      <c r="D128" s="241"/>
      <c r="E128" s="241"/>
      <c r="F128" s="242"/>
      <c r="G128" s="275" t="s">
        <v>170</v>
      </c>
      <c r="H128" s="199" t="s">
        <v>168</v>
      </c>
      <c r="I128" s="247"/>
      <c r="J128" s="127"/>
      <c r="K128" s="88"/>
      <c r="L128" s="88"/>
      <c r="M128" s="88"/>
      <c r="N128" s="88"/>
      <c r="O128" s="33"/>
      <c r="P128" s="33"/>
      <c r="Q128" s="33"/>
    </row>
    <row r="129" spans="1:17" s="67" customFormat="1" ht="18" thickBot="1">
      <c r="A129" s="13"/>
      <c r="B129" s="136"/>
      <c r="C129" s="241"/>
      <c r="D129" s="241"/>
      <c r="E129" s="241"/>
      <c r="F129" s="242"/>
      <c r="G129" s="276"/>
      <c r="H129" s="198" t="s">
        <v>169</v>
      </c>
      <c r="I129" s="247"/>
      <c r="J129" s="125"/>
      <c r="K129" s="88"/>
      <c r="L129" s="88"/>
      <c r="M129" s="88"/>
      <c r="N129" s="88"/>
      <c r="O129" s="33"/>
      <c r="P129" s="33"/>
      <c r="Q129" s="33"/>
    </row>
    <row r="130" spans="1:17" s="67" customFormat="1" ht="18" thickBot="1">
      <c r="A130" s="13"/>
      <c r="B130" s="136"/>
      <c r="C130" s="241"/>
      <c r="D130" s="241"/>
      <c r="E130" s="241"/>
      <c r="F130" s="242"/>
      <c r="G130" s="275" t="s">
        <v>385</v>
      </c>
      <c r="H130" s="199" t="s">
        <v>168</v>
      </c>
      <c r="I130" s="247"/>
      <c r="J130" s="127"/>
      <c r="K130" s="88"/>
      <c r="L130" s="88"/>
      <c r="M130" s="88"/>
      <c r="N130" s="88"/>
      <c r="O130" s="33"/>
      <c r="P130" s="33"/>
      <c r="Q130" s="33"/>
    </row>
    <row r="131" spans="1:17" s="67" customFormat="1" ht="18" thickBot="1">
      <c r="A131" s="13"/>
      <c r="B131" s="136"/>
      <c r="C131" s="241"/>
      <c r="D131" s="241"/>
      <c r="E131" s="241"/>
      <c r="F131" s="242"/>
      <c r="G131" s="276"/>
      <c r="H131" s="198" t="s">
        <v>169</v>
      </c>
      <c r="I131" s="247"/>
      <c r="J131" s="125"/>
      <c r="K131" s="88"/>
      <c r="L131" s="88"/>
      <c r="M131" s="88"/>
      <c r="N131" s="88"/>
      <c r="O131" s="33"/>
      <c r="P131" s="33"/>
      <c r="Q131" s="33"/>
    </row>
    <row r="132" spans="1:17" s="67" customFormat="1" ht="18" thickBot="1">
      <c r="A132" s="13"/>
      <c r="B132" s="136"/>
      <c r="C132" s="241"/>
      <c r="D132" s="241"/>
      <c r="E132" s="241"/>
      <c r="F132" s="242"/>
      <c r="G132" s="309" t="s">
        <v>171</v>
      </c>
      <c r="H132" s="199" t="s">
        <v>168</v>
      </c>
      <c r="I132" s="247"/>
      <c r="J132" s="127"/>
      <c r="K132" s="88"/>
      <c r="L132" s="88"/>
      <c r="M132" s="88"/>
      <c r="N132" s="88"/>
      <c r="O132" s="33"/>
      <c r="P132" s="33"/>
      <c r="Q132" s="33"/>
    </row>
    <row r="133" spans="1:17" s="67" customFormat="1" ht="18" thickBot="1">
      <c r="A133" s="13"/>
      <c r="B133" s="136"/>
      <c r="C133" s="241"/>
      <c r="D133" s="241"/>
      <c r="E133" s="241"/>
      <c r="F133" s="242"/>
      <c r="G133" s="276"/>
      <c r="H133" s="198" t="s">
        <v>169</v>
      </c>
      <c r="I133" s="247"/>
      <c r="J133" s="125"/>
      <c r="K133" s="88"/>
      <c r="L133" s="88"/>
      <c r="M133" s="88"/>
      <c r="N133" s="88"/>
      <c r="O133" s="33"/>
      <c r="P133" s="33"/>
      <c r="Q133" s="33"/>
    </row>
    <row r="134" spans="1:17" s="67" customFormat="1" ht="18" thickBot="1">
      <c r="A134" s="13"/>
      <c r="B134" s="136"/>
      <c r="C134" s="241"/>
      <c r="D134" s="241"/>
      <c r="E134" s="241"/>
      <c r="F134" s="242"/>
      <c r="G134" s="275" t="s">
        <v>172</v>
      </c>
      <c r="H134" s="199" t="s">
        <v>168</v>
      </c>
      <c r="I134" s="247"/>
      <c r="J134" s="127"/>
      <c r="K134" s="88"/>
      <c r="L134" s="88"/>
      <c r="M134" s="88"/>
      <c r="N134" s="88"/>
      <c r="O134" s="33"/>
      <c r="P134" s="33"/>
      <c r="Q134" s="33"/>
    </row>
    <row r="135" spans="1:17" s="67" customFormat="1" ht="18" thickBot="1">
      <c r="A135" s="13"/>
      <c r="B135" s="136"/>
      <c r="C135" s="241"/>
      <c r="D135" s="241"/>
      <c r="E135" s="241"/>
      <c r="F135" s="242"/>
      <c r="G135" s="276"/>
      <c r="H135" s="198" t="s">
        <v>169</v>
      </c>
      <c r="I135" s="247"/>
      <c r="J135" s="125"/>
      <c r="K135" s="88"/>
      <c r="L135" s="88"/>
      <c r="M135" s="88"/>
      <c r="N135" s="88"/>
      <c r="O135" s="33"/>
      <c r="P135" s="33"/>
      <c r="Q135" s="33"/>
    </row>
    <row r="136" spans="1:17" s="67" customFormat="1" ht="18" thickBot="1">
      <c r="A136" s="13"/>
      <c r="B136" s="136"/>
      <c r="C136" s="241"/>
      <c r="D136" s="241"/>
      <c r="E136" s="241"/>
      <c r="F136" s="242"/>
      <c r="G136" s="275" t="s">
        <v>162</v>
      </c>
      <c r="H136" s="199" t="s">
        <v>168</v>
      </c>
      <c r="I136" s="247"/>
      <c r="J136" s="127"/>
      <c r="K136" s="88"/>
      <c r="L136" s="88"/>
      <c r="M136" s="88"/>
      <c r="N136" s="88"/>
      <c r="O136" s="33"/>
      <c r="P136" s="33"/>
      <c r="Q136" s="33"/>
    </row>
    <row r="137" spans="1:17" s="67" customFormat="1">
      <c r="A137" s="13"/>
      <c r="B137" s="136"/>
      <c r="C137" s="241"/>
      <c r="D137" s="241"/>
      <c r="E137" s="241"/>
      <c r="F137" s="242"/>
      <c r="G137" s="308"/>
      <c r="H137" s="197" t="s">
        <v>169</v>
      </c>
      <c r="I137" s="248"/>
      <c r="J137" s="129"/>
      <c r="K137" s="88"/>
      <c r="L137" s="88"/>
      <c r="M137" s="88"/>
      <c r="N137" s="88"/>
      <c r="O137" s="33"/>
      <c r="P137" s="33"/>
      <c r="Q137" s="33"/>
    </row>
    <row r="138" spans="1:17" s="72" customFormat="1">
      <c r="A138" s="13"/>
      <c r="B138" s="30"/>
      <c r="C138" s="30"/>
      <c r="D138" s="30"/>
      <c r="E138" s="30"/>
      <c r="F138" s="30"/>
      <c r="G138" s="30"/>
      <c r="H138" s="201"/>
      <c r="I138" s="201"/>
      <c r="J138" s="70"/>
      <c r="K138" s="88"/>
      <c r="L138" s="88"/>
      <c r="M138" s="88"/>
      <c r="N138" s="88"/>
      <c r="O138" s="33"/>
      <c r="P138" s="33"/>
      <c r="Q138" s="33"/>
    </row>
    <row r="139" spans="1:17" s="67" customFormat="1">
      <c r="A139" s="13"/>
      <c r="B139" s="68"/>
      <c r="C139" s="57"/>
      <c r="D139" s="57"/>
      <c r="E139" s="57"/>
      <c r="F139" s="57"/>
      <c r="G139" s="57"/>
      <c r="H139" s="73"/>
      <c r="I139" s="73"/>
      <c r="J139" s="70"/>
      <c r="K139" s="88"/>
      <c r="L139" s="88"/>
      <c r="M139" s="88"/>
      <c r="N139" s="88"/>
      <c r="O139" s="33"/>
      <c r="P139" s="33"/>
      <c r="Q139" s="33"/>
    </row>
    <row r="140" spans="1:17" s="72" customFormat="1">
      <c r="A140" s="13"/>
      <c r="B140" s="136"/>
      <c r="C140" s="139"/>
      <c r="D140" s="139"/>
      <c r="E140" s="16"/>
      <c r="F140" s="16"/>
      <c r="G140" s="16"/>
      <c r="H140" s="58"/>
      <c r="I140" s="58"/>
      <c r="J140" s="87"/>
      <c r="K140" s="88"/>
      <c r="L140" s="88"/>
      <c r="M140" s="88"/>
      <c r="N140" s="88"/>
      <c r="O140" s="33"/>
      <c r="P140" s="33"/>
      <c r="Q140" s="33"/>
    </row>
    <row r="141" spans="1:17" s="72" customFormat="1">
      <c r="A141" s="13"/>
      <c r="B141" s="30" t="s">
        <v>173</v>
      </c>
      <c r="C141" s="30"/>
      <c r="D141" s="30"/>
      <c r="E141" s="30"/>
      <c r="F141" s="30"/>
      <c r="G141" s="30"/>
      <c r="H141" s="201"/>
      <c r="I141" s="201"/>
      <c r="J141" s="134"/>
      <c r="K141" s="88"/>
      <c r="L141" s="88"/>
      <c r="M141" s="88"/>
      <c r="N141" s="88"/>
      <c r="O141" s="33"/>
      <c r="P141" s="33"/>
      <c r="Q141" s="33"/>
    </row>
    <row r="142" spans="1:17">
      <c r="A142" s="13"/>
      <c r="B142" s="30"/>
      <c r="C142" s="30"/>
      <c r="D142" s="30"/>
      <c r="E142" s="30"/>
      <c r="F142" s="30"/>
      <c r="G142" s="30"/>
      <c r="H142" s="201"/>
      <c r="I142" s="201"/>
      <c r="K142" s="88"/>
      <c r="L142" s="88"/>
      <c r="M142" s="88"/>
      <c r="N142" s="88"/>
      <c r="O142" s="33"/>
      <c r="P142" s="33"/>
      <c r="Q142" s="33"/>
    </row>
    <row r="143" spans="1:17">
      <c r="A143" s="13"/>
      <c r="B143" s="30"/>
      <c r="C143" s="16"/>
      <c r="D143" s="16"/>
      <c r="F143" s="16"/>
      <c r="G143" s="16"/>
      <c r="H143" s="58"/>
      <c r="I143" s="58"/>
      <c r="J143" s="61" t="s">
        <v>41</v>
      </c>
      <c r="K143" s="88"/>
      <c r="L143" s="88"/>
      <c r="M143" s="88"/>
      <c r="N143" s="88"/>
      <c r="O143" s="33"/>
      <c r="P143" s="33"/>
      <c r="Q143" s="33"/>
    </row>
    <row r="144" spans="1:17">
      <c r="A144" s="13"/>
      <c r="B144" s="14"/>
      <c r="C144" s="16"/>
      <c r="D144" s="16"/>
      <c r="F144" s="16"/>
      <c r="G144" s="16"/>
      <c r="H144" s="58"/>
      <c r="I144" s="62" t="s">
        <v>42</v>
      </c>
      <c r="J144" s="63"/>
      <c r="K144" s="88"/>
      <c r="L144" s="88"/>
      <c r="M144" s="88"/>
      <c r="N144" s="88"/>
      <c r="O144" s="33"/>
      <c r="P144" s="33"/>
      <c r="Q144" s="33"/>
    </row>
    <row r="145" spans="1:17" s="67" customFormat="1" ht="23.1" customHeight="1">
      <c r="A145" s="13"/>
      <c r="B145" s="14"/>
      <c r="C145" s="286" t="s">
        <v>174</v>
      </c>
      <c r="D145" s="287"/>
      <c r="E145" s="292" t="s">
        <v>175</v>
      </c>
      <c r="F145" s="293"/>
      <c r="G145" s="241" t="s">
        <v>176</v>
      </c>
      <c r="H145" s="242"/>
      <c r="I145" s="246" t="s">
        <v>386</v>
      </c>
      <c r="J145" s="140">
        <v>0</v>
      </c>
      <c r="K145" s="88"/>
      <c r="L145" s="88"/>
      <c r="M145" s="88"/>
      <c r="N145" s="88"/>
      <c r="O145" s="33"/>
      <c r="P145" s="33"/>
      <c r="Q145" s="33"/>
    </row>
    <row r="146" spans="1:17" s="67" customFormat="1" ht="23.1" customHeight="1">
      <c r="A146" s="13"/>
      <c r="B146" s="136"/>
      <c r="C146" s="288"/>
      <c r="D146" s="289"/>
      <c r="E146" s="293"/>
      <c r="F146" s="293"/>
      <c r="G146" s="241" t="s">
        <v>177</v>
      </c>
      <c r="H146" s="242"/>
      <c r="I146" s="247"/>
      <c r="J146" s="140">
        <v>0</v>
      </c>
      <c r="K146" s="88"/>
      <c r="L146" s="88"/>
      <c r="M146" s="88"/>
      <c r="N146" s="88"/>
      <c r="O146" s="33"/>
      <c r="P146" s="33"/>
      <c r="Q146" s="33"/>
    </row>
    <row r="147" spans="1:17" s="67" customFormat="1" ht="23.1" customHeight="1">
      <c r="A147" s="13"/>
      <c r="B147" s="136"/>
      <c r="C147" s="288"/>
      <c r="D147" s="289"/>
      <c r="E147" s="293"/>
      <c r="F147" s="293"/>
      <c r="G147" s="241" t="s">
        <v>178</v>
      </c>
      <c r="H147" s="242"/>
      <c r="I147" s="247"/>
      <c r="J147" s="140">
        <v>1</v>
      </c>
      <c r="K147" s="88"/>
      <c r="L147" s="88"/>
      <c r="M147" s="88"/>
      <c r="N147" s="88"/>
      <c r="O147" s="33"/>
      <c r="P147" s="33"/>
      <c r="Q147" s="33"/>
    </row>
    <row r="148" spans="1:17" s="67" customFormat="1" ht="17.25" customHeight="1">
      <c r="A148" s="13"/>
      <c r="B148" s="136"/>
      <c r="C148" s="290"/>
      <c r="D148" s="291"/>
      <c r="E148" s="241" t="s">
        <v>162</v>
      </c>
      <c r="F148" s="242"/>
      <c r="G148" s="242"/>
      <c r="H148" s="242"/>
      <c r="I148" s="248"/>
      <c r="J148" s="140">
        <v>0</v>
      </c>
      <c r="K148" s="88"/>
      <c r="L148" s="88"/>
      <c r="M148" s="88"/>
      <c r="N148" s="88"/>
      <c r="O148" s="33"/>
      <c r="P148" s="33"/>
      <c r="Q148" s="33"/>
    </row>
    <row r="149" spans="1:17" s="67" customFormat="1" ht="23.1" customHeight="1">
      <c r="A149" s="13"/>
      <c r="B149" s="136"/>
      <c r="C149" s="286" t="s">
        <v>179</v>
      </c>
      <c r="D149" s="297"/>
      <c r="E149" s="241" t="s">
        <v>180</v>
      </c>
      <c r="F149" s="242"/>
      <c r="G149" s="242"/>
      <c r="H149" s="242"/>
      <c r="I149" s="246" t="s">
        <v>387</v>
      </c>
      <c r="J149" s="140">
        <v>0</v>
      </c>
      <c r="K149" s="88"/>
      <c r="L149" s="88"/>
      <c r="M149" s="88"/>
      <c r="N149" s="88"/>
      <c r="O149" s="33"/>
      <c r="P149" s="33"/>
      <c r="Q149" s="33"/>
    </row>
    <row r="150" spans="1:17" s="67" customFormat="1" ht="23.1" customHeight="1">
      <c r="A150" s="13"/>
      <c r="B150" s="136"/>
      <c r="C150" s="298"/>
      <c r="D150" s="299"/>
      <c r="E150" s="241" t="s">
        <v>181</v>
      </c>
      <c r="F150" s="242"/>
      <c r="G150" s="242"/>
      <c r="H150" s="242"/>
      <c r="I150" s="247"/>
      <c r="J150" s="140">
        <v>0</v>
      </c>
      <c r="K150" s="88"/>
      <c r="L150" s="88"/>
      <c r="M150" s="88"/>
      <c r="N150" s="88"/>
      <c r="O150" s="33"/>
      <c r="P150" s="33"/>
      <c r="Q150" s="33"/>
    </row>
    <row r="151" spans="1:17" s="67" customFormat="1" ht="23.1" customHeight="1">
      <c r="A151" s="13"/>
      <c r="B151" s="136"/>
      <c r="C151" s="300"/>
      <c r="D151" s="301"/>
      <c r="E151" s="241" t="s">
        <v>182</v>
      </c>
      <c r="F151" s="242"/>
      <c r="G151" s="242"/>
      <c r="H151" s="242"/>
      <c r="I151" s="248"/>
      <c r="J151" s="140">
        <v>0</v>
      </c>
      <c r="K151" s="88"/>
      <c r="L151" s="88"/>
      <c r="M151" s="88"/>
      <c r="N151" s="88"/>
      <c r="O151" s="33"/>
      <c r="P151" s="33"/>
      <c r="Q151" s="33"/>
    </row>
    <row r="152" spans="1:17" s="67" customFormat="1" ht="42.75">
      <c r="A152" s="13"/>
      <c r="B152" s="136"/>
      <c r="C152" s="286" t="s">
        <v>183</v>
      </c>
      <c r="D152" s="297"/>
      <c r="E152" s="241" t="s">
        <v>184</v>
      </c>
      <c r="F152" s="242"/>
      <c r="G152" s="242"/>
      <c r="H152" s="242"/>
      <c r="I152" s="106" t="s">
        <v>388</v>
      </c>
      <c r="J152" s="140">
        <v>0</v>
      </c>
      <c r="K152" s="88"/>
      <c r="L152" s="88"/>
      <c r="M152" s="88"/>
      <c r="N152" s="88"/>
      <c r="O152" s="33"/>
      <c r="P152" s="33"/>
      <c r="Q152" s="33"/>
    </row>
    <row r="153" spans="1:17" s="67" customFormat="1" ht="30" customHeight="1">
      <c r="A153" s="13"/>
      <c r="B153" s="136"/>
      <c r="C153" s="298"/>
      <c r="D153" s="299"/>
      <c r="E153" s="241" t="s">
        <v>389</v>
      </c>
      <c r="F153" s="242"/>
      <c r="G153" s="242"/>
      <c r="H153" s="242"/>
      <c r="I153" s="265" t="s">
        <v>390</v>
      </c>
      <c r="J153" s="140">
        <v>0</v>
      </c>
      <c r="K153" s="88"/>
      <c r="L153" s="88"/>
      <c r="M153" s="88"/>
      <c r="N153" s="88"/>
      <c r="O153" s="33"/>
      <c r="P153" s="33"/>
      <c r="Q153" s="33"/>
    </row>
    <row r="154" spans="1:17" s="67" customFormat="1" ht="30" customHeight="1">
      <c r="A154" s="13"/>
      <c r="B154" s="136"/>
      <c r="C154" s="298"/>
      <c r="D154" s="299"/>
      <c r="E154" s="241" t="s">
        <v>391</v>
      </c>
      <c r="F154" s="242"/>
      <c r="G154" s="242"/>
      <c r="H154" s="242"/>
      <c r="I154" s="302"/>
      <c r="J154" s="140">
        <v>0</v>
      </c>
      <c r="K154" s="88"/>
      <c r="L154" s="88"/>
      <c r="M154" s="88"/>
      <c r="N154" s="88"/>
      <c r="O154" s="33"/>
      <c r="P154" s="33"/>
      <c r="Q154" s="33"/>
    </row>
    <row r="155" spans="1:17" s="67" customFormat="1" ht="42.75">
      <c r="A155" s="13"/>
      <c r="B155" s="136"/>
      <c r="C155" s="298"/>
      <c r="D155" s="299"/>
      <c r="E155" s="241" t="s">
        <v>392</v>
      </c>
      <c r="F155" s="242"/>
      <c r="G155" s="242"/>
      <c r="H155" s="242"/>
      <c r="I155" s="106" t="s">
        <v>393</v>
      </c>
      <c r="J155" s="140">
        <v>0</v>
      </c>
      <c r="K155" s="88"/>
      <c r="L155" s="88"/>
      <c r="M155" s="88"/>
      <c r="N155" s="88"/>
      <c r="O155" s="33"/>
      <c r="P155" s="33"/>
      <c r="Q155" s="33"/>
    </row>
    <row r="156" spans="1:17" s="67" customFormat="1" ht="42.75">
      <c r="A156" s="13"/>
      <c r="B156" s="136"/>
      <c r="C156" s="298"/>
      <c r="D156" s="299"/>
      <c r="E156" s="241" t="s">
        <v>394</v>
      </c>
      <c r="F156" s="242"/>
      <c r="G156" s="242"/>
      <c r="H156" s="242"/>
      <c r="I156" s="106" t="s">
        <v>395</v>
      </c>
      <c r="J156" s="140">
        <v>0</v>
      </c>
      <c r="K156" s="88"/>
      <c r="L156" s="88"/>
      <c r="M156" s="88"/>
      <c r="N156" s="88"/>
      <c r="O156" s="33"/>
      <c r="P156" s="33"/>
      <c r="Q156" s="33"/>
    </row>
    <row r="157" spans="1:17" s="67" customFormat="1" ht="42.75">
      <c r="A157" s="13"/>
      <c r="B157" s="136"/>
      <c r="C157" s="298"/>
      <c r="D157" s="299"/>
      <c r="E157" s="241" t="s">
        <v>185</v>
      </c>
      <c r="F157" s="242"/>
      <c r="G157" s="242"/>
      <c r="H157" s="242"/>
      <c r="I157" s="106" t="s">
        <v>396</v>
      </c>
      <c r="J157" s="140">
        <v>0</v>
      </c>
      <c r="K157" s="88"/>
      <c r="L157" s="88"/>
      <c r="M157" s="88"/>
      <c r="N157" s="88"/>
      <c r="O157" s="33"/>
      <c r="P157" s="33"/>
      <c r="Q157" s="33"/>
    </row>
    <row r="158" spans="1:17" s="67" customFormat="1" ht="42.75">
      <c r="A158" s="13"/>
      <c r="B158" s="136"/>
      <c r="C158" s="300"/>
      <c r="D158" s="301"/>
      <c r="E158" s="241" t="s">
        <v>186</v>
      </c>
      <c r="F158" s="242"/>
      <c r="G158" s="242"/>
      <c r="H158" s="242"/>
      <c r="I158" s="106" t="s">
        <v>397</v>
      </c>
      <c r="J158" s="140">
        <v>0</v>
      </c>
      <c r="K158" s="88"/>
      <c r="L158" s="88"/>
      <c r="M158" s="88"/>
      <c r="N158" s="88"/>
      <c r="O158" s="33"/>
      <c r="P158" s="33"/>
      <c r="Q158" s="33"/>
    </row>
    <row r="159" spans="1:17" s="72" customFormat="1">
      <c r="A159" s="13"/>
      <c r="B159" s="30"/>
      <c r="C159" s="30"/>
      <c r="D159" s="30"/>
      <c r="E159" s="30"/>
      <c r="F159" s="30"/>
      <c r="G159" s="30"/>
      <c r="H159" s="201"/>
      <c r="I159" s="201"/>
      <c r="J159" s="70"/>
      <c r="K159" s="88"/>
      <c r="L159" s="88"/>
      <c r="M159" s="88"/>
      <c r="N159" s="88"/>
      <c r="O159" s="33"/>
      <c r="P159" s="33"/>
      <c r="Q159" s="33"/>
    </row>
    <row r="160" spans="1:17" s="67" customFormat="1">
      <c r="A160" s="13"/>
      <c r="B160" s="68"/>
      <c r="C160" s="57"/>
      <c r="D160" s="57"/>
      <c r="E160" s="57"/>
      <c r="F160" s="57"/>
      <c r="G160" s="57"/>
      <c r="H160" s="73"/>
      <c r="I160" s="73"/>
      <c r="J160" s="70"/>
      <c r="K160" s="74"/>
      <c r="L160" s="74"/>
      <c r="M160" s="74"/>
      <c r="N160" s="74"/>
      <c r="O160" s="33"/>
      <c r="P160" s="33"/>
      <c r="Q160" s="33"/>
    </row>
    <row r="161" spans="1:17" s="67" customFormat="1">
      <c r="A161" s="13"/>
      <c r="B161" s="68"/>
      <c r="C161" s="57"/>
      <c r="D161" s="57"/>
      <c r="E161" s="57"/>
      <c r="F161" s="57"/>
      <c r="G161" s="57"/>
      <c r="H161" s="73"/>
      <c r="I161" s="73"/>
      <c r="J161" s="70"/>
      <c r="K161" s="74"/>
      <c r="L161" s="74"/>
      <c r="M161" s="74"/>
      <c r="N161" s="74"/>
      <c r="O161" s="33"/>
      <c r="P161" s="33"/>
      <c r="Q161" s="33"/>
    </row>
    <row r="162" spans="1:17" s="72" customFormat="1">
      <c r="A162" s="13"/>
      <c r="B162" s="214" t="s">
        <v>650</v>
      </c>
      <c r="C162" s="30"/>
      <c r="D162" s="30"/>
      <c r="E162" s="30"/>
      <c r="F162" s="30"/>
      <c r="G162" s="30"/>
      <c r="H162" s="201"/>
      <c r="I162" s="201"/>
      <c r="J162" s="134"/>
      <c r="K162" s="71"/>
      <c r="L162" s="71"/>
      <c r="M162" s="71"/>
      <c r="N162" s="71"/>
      <c r="O162" s="33"/>
      <c r="P162" s="33"/>
      <c r="Q162" s="33"/>
    </row>
    <row r="163" spans="1:17">
      <c r="A163" s="13"/>
      <c r="B163" s="30"/>
      <c r="C163" s="30"/>
      <c r="D163" s="30"/>
      <c r="E163" s="30"/>
      <c r="F163" s="30"/>
      <c r="G163" s="30"/>
      <c r="H163" s="201"/>
      <c r="I163" s="201"/>
      <c r="K163" s="88"/>
      <c r="L163" s="88"/>
      <c r="M163" s="88"/>
      <c r="N163" s="88"/>
      <c r="O163" s="33"/>
      <c r="P163" s="33"/>
      <c r="Q163" s="33"/>
    </row>
    <row r="164" spans="1:17">
      <c r="A164" s="13"/>
      <c r="B164" s="30"/>
      <c r="C164" s="16"/>
      <c r="D164" s="16"/>
      <c r="F164" s="16"/>
      <c r="G164" s="16"/>
      <c r="H164" s="58"/>
      <c r="I164" s="58"/>
      <c r="J164" s="61" t="s">
        <v>41</v>
      </c>
      <c r="K164" s="122"/>
      <c r="L164" s="122"/>
      <c r="M164" s="147"/>
      <c r="N164" s="147"/>
      <c r="O164" s="33"/>
      <c r="P164" s="33"/>
      <c r="Q164" s="33"/>
    </row>
    <row r="165" spans="1:17" s="215" customFormat="1">
      <c r="A165" s="13"/>
      <c r="B165" s="14"/>
      <c r="C165" s="16"/>
      <c r="D165" s="16"/>
      <c r="E165" s="16"/>
      <c r="F165" s="16"/>
      <c r="G165" s="16"/>
      <c r="H165" s="58"/>
      <c r="I165" s="62" t="s">
        <v>42</v>
      </c>
      <c r="J165" s="63"/>
      <c r="K165" s="122"/>
      <c r="L165" s="122"/>
      <c r="M165" s="147"/>
      <c r="N165" s="147"/>
      <c r="O165" s="33"/>
      <c r="P165" s="33"/>
      <c r="Q165" s="33"/>
    </row>
    <row r="166" spans="1:17" s="215" customFormat="1" ht="17.25" customHeight="1">
      <c r="A166" s="13"/>
      <c r="B166" s="145"/>
      <c r="C166" s="241" t="s">
        <v>651</v>
      </c>
      <c r="D166" s="241"/>
      <c r="E166" s="241"/>
      <c r="F166" s="241"/>
      <c r="G166" s="241"/>
      <c r="H166" s="241"/>
      <c r="I166" s="265" t="s">
        <v>652</v>
      </c>
      <c r="J166" s="206" t="s">
        <v>632</v>
      </c>
      <c r="K166" s="122"/>
      <c r="L166" s="122"/>
      <c r="M166" s="147"/>
      <c r="N166" s="147"/>
      <c r="O166" s="33"/>
      <c r="P166" s="33"/>
      <c r="Q166" s="33"/>
    </row>
    <row r="167" spans="1:17" s="215" customFormat="1">
      <c r="A167" s="13"/>
      <c r="B167" s="145"/>
      <c r="C167" s="241" t="s">
        <v>653</v>
      </c>
      <c r="D167" s="242"/>
      <c r="E167" s="242"/>
      <c r="F167" s="242"/>
      <c r="G167" s="242"/>
      <c r="H167" s="242"/>
      <c r="I167" s="247"/>
      <c r="J167" s="206"/>
      <c r="K167" s="122"/>
      <c r="L167" s="122"/>
      <c r="M167" s="147"/>
      <c r="N167" s="147"/>
      <c r="O167" s="33"/>
      <c r="P167" s="33"/>
      <c r="Q167" s="33"/>
    </row>
    <row r="168" spans="1:17" s="215" customFormat="1">
      <c r="A168" s="13"/>
      <c r="B168" s="145"/>
      <c r="C168" s="241" t="s">
        <v>654</v>
      </c>
      <c r="D168" s="242"/>
      <c r="E168" s="242"/>
      <c r="F168" s="242"/>
      <c r="G168" s="242"/>
      <c r="H168" s="242"/>
      <c r="I168" s="247"/>
      <c r="J168" s="206" t="s">
        <v>632</v>
      </c>
      <c r="K168" s="122"/>
      <c r="L168" s="122"/>
      <c r="M168" s="147"/>
      <c r="N168" s="147"/>
      <c r="O168" s="33"/>
      <c r="P168" s="33"/>
      <c r="Q168" s="33"/>
    </row>
    <row r="169" spans="1:17" s="215" customFormat="1">
      <c r="A169" s="13"/>
      <c r="B169" s="145"/>
      <c r="C169" s="241" t="s">
        <v>655</v>
      </c>
      <c r="D169" s="242"/>
      <c r="E169" s="242"/>
      <c r="F169" s="242"/>
      <c r="G169" s="242"/>
      <c r="H169" s="242"/>
      <c r="I169" s="247"/>
      <c r="J169" s="206"/>
      <c r="K169" s="122"/>
      <c r="L169" s="122"/>
      <c r="M169" s="147"/>
      <c r="N169" s="147"/>
      <c r="O169" s="33"/>
      <c r="P169" s="33"/>
      <c r="Q169" s="33"/>
    </row>
    <row r="170" spans="1:17" s="215" customFormat="1">
      <c r="A170" s="13"/>
      <c r="B170" s="145"/>
      <c r="C170" s="241" t="s">
        <v>656</v>
      </c>
      <c r="D170" s="242"/>
      <c r="E170" s="242"/>
      <c r="F170" s="242"/>
      <c r="G170" s="242"/>
      <c r="H170" s="242"/>
      <c r="I170" s="247"/>
      <c r="J170" s="206" t="s">
        <v>632</v>
      </c>
      <c r="K170" s="122"/>
      <c r="L170" s="122"/>
      <c r="M170" s="147"/>
      <c r="N170" s="147"/>
      <c r="O170" s="33"/>
      <c r="P170" s="33"/>
      <c r="Q170" s="33"/>
    </row>
    <row r="171" spans="1:17" s="215" customFormat="1">
      <c r="A171" s="13"/>
      <c r="B171" s="145"/>
      <c r="C171" s="241" t="s">
        <v>657</v>
      </c>
      <c r="D171" s="332"/>
      <c r="E171" s="332"/>
      <c r="F171" s="332"/>
      <c r="G171" s="332"/>
      <c r="H171" s="332"/>
      <c r="I171" s="248"/>
      <c r="J171" s="206"/>
      <c r="K171" s="122"/>
      <c r="L171" s="122"/>
      <c r="M171" s="147"/>
      <c r="N171" s="147"/>
      <c r="O171" s="33"/>
      <c r="P171" s="33"/>
      <c r="Q171" s="33"/>
    </row>
    <row r="172" spans="1:17" s="72" customFormat="1">
      <c r="A172" s="13"/>
      <c r="B172" s="30"/>
      <c r="C172" s="30"/>
      <c r="D172" s="30"/>
      <c r="E172" s="30"/>
      <c r="F172" s="30"/>
      <c r="G172" s="30"/>
      <c r="H172" s="201"/>
      <c r="I172" s="201"/>
      <c r="J172" s="70"/>
      <c r="K172" s="71"/>
      <c r="L172" s="71"/>
      <c r="M172" s="71"/>
      <c r="N172" s="71"/>
      <c r="O172" s="33"/>
      <c r="P172" s="33"/>
      <c r="Q172" s="33"/>
    </row>
    <row r="173" spans="1:17" s="67" customFormat="1">
      <c r="A173" s="13"/>
      <c r="B173" s="68"/>
      <c r="C173" s="57"/>
      <c r="D173" s="57"/>
      <c r="E173" s="57"/>
      <c r="F173" s="57"/>
      <c r="G173" s="57"/>
      <c r="H173" s="73"/>
      <c r="I173" s="73"/>
      <c r="J173" s="70"/>
      <c r="K173" s="74"/>
      <c r="L173" s="74"/>
      <c r="M173" s="74"/>
      <c r="N173" s="74"/>
      <c r="O173" s="33"/>
      <c r="P173" s="33"/>
      <c r="Q173" s="33"/>
    </row>
    <row r="174" spans="1:17" s="67" customFormat="1">
      <c r="A174" s="13"/>
      <c r="B174" s="111"/>
      <c r="C174" s="111"/>
      <c r="D174" s="57"/>
      <c r="E174" s="57"/>
      <c r="F174" s="57"/>
      <c r="G174" s="57"/>
      <c r="H174" s="73"/>
      <c r="I174" s="141" t="str">
        <f>HYPERLINK("#"&amp;$B$3&amp;"!a1","TOPへ戻る")</f>
        <v>TOPへ戻る</v>
      </c>
      <c r="J174" s="70"/>
      <c r="K174" s="74"/>
      <c r="L174" s="74"/>
      <c r="M174" s="74"/>
      <c r="N174" s="74"/>
      <c r="O174" s="74"/>
    </row>
    <row r="175" spans="1:17" s="67" customFormat="1" ht="36.75" customHeight="1">
      <c r="A175" s="13"/>
      <c r="B175" s="111"/>
      <c r="C175" s="111"/>
      <c r="D175" s="57"/>
      <c r="E175" s="57"/>
      <c r="F175" s="57"/>
      <c r="G175" s="57"/>
      <c r="H175" s="73"/>
      <c r="I175" s="73"/>
      <c r="J175" s="70"/>
      <c r="K175" s="74"/>
      <c r="L175" s="74"/>
      <c r="M175" s="74"/>
      <c r="N175" s="74"/>
      <c r="O175" s="33"/>
      <c r="P175" s="33"/>
      <c r="Q175" s="33"/>
    </row>
    <row r="176" spans="1:17" s="72" customFormat="1" ht="19.5">
      <c r="A176" s="13"/>
      <c r="B176" s="216" t="s">
        <v>187</v>
      </c>
      <c r="C176" s="143"/>
      <c r="D176" s="143"/>
      <c r="E176" s="52"/>
      <c r="F176" s="52"/>
      <c r="G176" s="52"/>
      <c r="H176" s="53"/>
      <c r="I176" s="53"/>
      <c r="J176" s="144"/>
      <c r="K176" s="202"/>
      <c r="L176" s="202"/>
      <c r="M176" s="202"/>
      <c r="N176" s="202"/>
      <c r="O176" s="33"/>
      <c r="P176" s="33"/>
      <c r="Q176" s="33"/>
    </row>
    <row r="177" spans="1:17" s="215" customFormat="1">
      <c r="A177" s="13"/>
      <c r="B177" s="145"/>
      <c r="C177" s="57"/>
      <c r="D177" s="16"/>
      <c r="E177" s="57"/>
      <c r="F177" s="57"/>
      <c r="G177" s="57"/>
      <c r="H177" s="146"/>
      <c r="I177" s="146"/>
      <c r="J177" s="87"/>
      <c r="K177" s="122"/>
      <c r="L177" s="122"/>
      <c r="M177" s="147"/>
      <c r="N177" s="147"/>
      <c r="O177" s="33"/>
      <c r="P177" s="33"/>
      <c r="Q177" s="33"/>
    </row>
    <row r="178" spans="1:17" s="72" customFormat="1">
      <c r="A178" s="13"/>
      <c r="B178" s="214" t="s">
        <v>188</v>
      </c>
      <c r="C178" s="62"/>
      <c r="D178" s="62"/>
      <c r="E178" s="16"/>
      <c r="F178" s="16"/>
      <c r="G178" s="16"/>
      <c r="H178" s="58"/>
      <c r="I178" s="58"/>
      <c r="J178" s="87"/>
      <c r="K178" s="88"/>
      <c r="L178" s="88"/>
      <c r="M178" s="88"/>
      <c r="N178" s="88"/>
      <c r="O178" s="33"/>
      <c r="P178" s="33"/>
      <c r="Q178" s="33"/>
    </row>
    <row r="179" spans="1:17">
      <c r="A179" s="13"/>
      <c r="B179" s="30"/>
      <c r="C179" s="30"/>
      <c r="D179" s="30"/>
      <c r="E179" s="30"/>
      <c r="F179" s="30"/>
      <c r="G179" s="30"/>
      <c r="H179" s="201"/>
      <c r="I179" s="201"/>
      <c r="K179" s="88"/>
      <c r="L179" s="88"/>
      <c r="M179" s="88"/>
      <c r="N179" s="88"/>
      <c r="O179" s="33"/>
      <c r="P179" s="33"/>
      <c r="Q179" s="33"/>
    </row>
    <row r="180" spans="1:17">
      <c r="A180" s="13"/>
      <c r="B180" s="30"/>
      <c r="C180" s="16"/>
      <c r="D180" s="16"/>
      <c r="F180" s="16"/>
      <c r="G180" s="16"/>
      <c r="H180" s="58"/>
      <c r="I180" s="58"/>
      <c r="J180" s="61" t="s">
        <v>41</v>
      </c>
      <c r="K180" s="88"/>
      <c r="L180" s="88"/>
      <c r="M180" s="88"/>
      <c r="N180" s="88"/>
      <c r="O180" s="33"/>
      <c r="P180" s="33"/>
      <c r="Q180" s="33"/>
    </row>
    <row r="181" spans="1:17">
      <c r="A181" s="13"/>
      <c r="B181" s="14"/>
      <c r="C181" s="16"/>
      <c r="D181" s="16"/>
      <c r="F181" s="16"/>
      <c r="G181" s="16"/>
      <c r="H181" s="58"/>
      <c r="I181" s="62" t="s">
        <v>42</v>
      </c>
      <c r="J181" s="63"/>
      <c r="K181" s="88"/>
      <c r="L181" s="88"/>
      <c r="M181" s="88"/>
      <c r="N181" s="88"/>
      <c r="O181" s="33"/>
      <c r="P181" s="33"/>
      <c r="Q181" s="33"/>
    </row>
    <row r="182" spans="1:17" s="67" customFormat="1" ht="17.25" customHeight="1" thickBot="1">
      <c r="A182" s="13"/>
      <c r="B182" s="68"/>
      <c r="C182" s="279" t="s">
        <v>189</v>
      </c>
      <c r="D182" s="295" t="s">
        <v>658</v>
      </c>
      <c r="E182" s="296"/>
      <c r="F182" s="296"/>
      <c r="G182" s="296"/>
      <c r="H182" s="296"/>
      <c r="I182" s="246" t="s">
        <v>659</v>
      </c>
      <c r="J182" s="149">
        <v>367</v>
      </c>
      <c r="K182" s="88"/>
      <c r="L182" s="88"/>
      <c r="M182" s="88"/>
      <c r="N182" s="88"/>
      <c r="O182" s="33"/>
      <c r="P182" s="33"/>
      <c r="Q182" s="33"/>
    </row>
    <row r="183" spans="1:17" s="67" customFormat="1" ht="26.1" customHeight="1">
      <c r="A183" s="13"/>
      <c r="B183" s="68"/>
      <c r="C183" s="294"/>
      <c r="D183" s="305"/>
      <c r="E183" s="283" t="s">
        <v>660</v>
      </c>
      <c r="F183" s="283"/>
      <c r="G183" s="283"/>
      <c r="H183" s="283"/>
      <c r="I183" s="303"/>
      <c r="J183" s="127"/>
      <c r="K183" s="88"/>
      <c r="L183" s="88"/>
      <c r="M183" s="88"/>
      <c r="N183" s="88"/>
      <c r="O183" s="33"/>
      <c r="P183" s="33"/>
      <c r="Q183" s="33"/>
    </row>
    <row r="184" spans="1:17" s="67" customFormat="1" ht="26.1" customHeight="1" thickBot="1">
      <c r="A184" s="13"/>
      <c r="B184" s="68"/>
      <c r="C184" s="294"/>
      <c r="D184" s="307"/>
      <c r="E184" s="280" t="s">
        <v>661</v>
      </c>
      <c r="F184" s="284"/>
      <c r="G184" s="284"/>
      <c r="H184" s="284"/>
      <c r="I184" s="303"/>
      <c r="J184" s="217"/>
      <c r="K184" s="88"/>
      <c r="L184" s="88"/>
      <c r="M184" s="88"/>
      <c r="N184" s="88"/>
      <c r="O184" s="33"/>
      <c r="P184" s="33"/>
      <c r="Q184" s="33"/>
    </row>
    <row r="185" spans="1:17" s="67" customFormat="1" ht="18" thickBot="1">
      <c r="A185" s="13"/>
      <c r="B185" s="14"/>
      <c r="C185" s="294"/>
      <c r="D185" s="275" t="s">
        <v>662</v>
      </c>
      <c r="E185" s="276"/>
      <c r="F185" s="276"/>
      <c r="G185" s="276"/>
      <c r="H185" s="276"/>
      <c r="I185" s="303"/>
      <c r="J185" s="151">
        <v>4829</v>
      </c>
      <c r="K185" s="88"/>
      <c r="L185" s="88"/>
      <c r="M185" s="88"/>
      <c r="N185" s="88"/>
      <c r="O185" s="33"/>
      <c r="P185" s="33"/>
      <c r="Q185" s="33"/>
    </row>
    <row r="186" spans="1:17" s="67" customFormat="1">
      <c r="A186" s="13"/>
      <c r="B186" s="111"/>
      <c r="C186" s="294"/>
      <c r="D186" s="277" t="s">
        <v>663</v>
      </c>
      <c r="E186" s="278"/>
      <c r="F186" s="278"/>
      <c r="G186" s="278"/>
      <c r="H186" s="278"/>
      <c r="I186" s="304"/>
      <c r="J186" s="127">
        <v>368</v>
      </c>
      <c r="K186" s="88"/>
      <c r="L186" s="88"/>
      <c r="M186" s="88"/>
      <c r="N186" s="88"/>
      <c r="O186" s="33"/>
      <c r="P186" s="33"/>
      <c r="Q186" s="33"/>
    </row>
    <row r="187" spans="1:17" s="72" customFormat="1">
      <c r="A187" s="13"/>
      <c r="B187" s="30"/>
      <c r="C187" s="30"/>
      <c r="D187" s="30"/>
      <c r="E187" s="30"/>
      <c r="F187" s="30"/>
      <c r="G187" s="30"/>
      <c r="H187" s="201"/>
      <c r="I187" s="201"/>
      <c r="J187" s="70"/>
      <c r="K187" s="71"/>
      <c r="L187" s="71"/>
      <c r="M187" s="71"/>
      <c r="N187" s="71"/>
      <c r="O187" s="33"/>
      <c r="P187" s="33"/>
      <c r="Q187" s="33"/>
    </row>
    <row r="188" spans="1:17" s="67" customFormat="1">
      <c r="A188" s="13"/>
      <c r="B188" s="68"/>
      <c r="C188" s="57"/>
      <c r="D188" s="57"/>
      <c r="E188" s="57"/>
      <c r="F188" s="57"/>
      <c r="G188" s="57"/>
      <c r="H188" s="73"/>
      <c r="I188" s="73"/>
      <c r="J188" s="70"/>
      <c r="K188" s="74"/>
      <c r="L188" s="74"/>
      <c r="M188" s="74"/>
      <c r="N188" s="74"/>
      <c r="O188" s="33"/>
      <c r="P188" s="33"/>
      <c r="Q188" s="33"/>
    </row>
    <row r="189" spans="1:17" s="72" customFormat="1">
      <c r="A189" s="13"/>
      <c r="B189" s="111"/>
      <c r="C189" s="153"/>
      <c r="D189" s="16"/>
      <c r="E189" s="16"/>
      <c r="F189" s="16"/>
      <c r="H189" s="58"/>
      <c r="I189" s="58"/>
      <c r="J189" s="87"/>
      <c r="K189" s="88"/>
      <c r="L189" s="88"/>
      <c r="M189" s="88"/>
      <c r="N189" s="88"/>
      <c r="O189" s="33"/>
      <c r="P189" s="33"/>
      <c r="Q189" s="33"/>
    </row>
    <row r="190" spans="1:17" s="72" customFormat="1">
      <c r="A190" s="13"/>
      <c r="B190" s="214" t="s">
        <v>196</v>
      </c>
      <c r="C190" s="86"/>
      <c r="D190" s="86"/>
      <c r="E190" s="86"/>
      <c r="F190" s="86"/>
      <c r="G190" s="86"/>
      <c r="H190" s="201"/>
      <c r="I190" s="201"/>
      <c r="J190" s="87"/>
      <c r="K190" s="88"/>
      <c r="L190" s="88"/>
      <c r="M190" s="88"/>
      <c r="N190" s="88"/>
      <c r="O190" s="33"/>
      <c r="P190" s="33"/>
      <c r="Q190" s="33"/>
    </row>
    <row r="191" spans="1:17">
      <c r="A191" s="13"/>
      <c r="B191" s="30"/>
      <c r="C191" s="30"/>
      <c r="D191" s="30"/>
      <c r="E191" s="30"/>
      <c r="F191" s="30"/>
      <c r="G191" s="30"/>
      <c r="H191" s="201"/>
      <c r="I191" s="201"/>
      <c r="K191" s="88"/>
      <c r="L191" s="88"/>
      <c r="M191" s="88"/>
      <c r="N191" s="88"/>
      <c r="O191" s="33"/>
      <c r="P191" s="33"/>
      <c r="Q191" s="33"/>
    </row>
    <row r="192" spans="1:17">
      <c r="A192" s="13"/>
      <c r="B192" s="30"/>
      <c r="C192" s="16"/>
      <c r="D192" s="16"/>
      <c r="F192" s="16"/>
      <c r="G192" s="16"/>
      <c r="H192" s="58"/>
      <c r="I192" s="58"/>
      <c r="J192" s="61" t="s">
        <v>41</v>
      </c>
      <c r="K192" s="60"/>
      <c r="L192" s="60"/>
      <c r="M192" s="60"/>
      <c r="N192" s="60"/>
      <c r="O192" s="33"/>
      <c r="P192" s="33"/>
      <c r="Q192" s="33"/>
    </row>
    <row r="193" spans="1:17">
      <c r="A193" s="13"/>
      <c r="B193" s="14"/>
      <c r="C193" s="16"/>
      <c r="D193" s="16"/>
      <c r="F193" s="16"/>
      <c r="G193" s="16"/>
      <c r="H193" s="58"/>
      <c r="I193" s="62" t="s">
        <v>42</v>
      </c>
      <c r="J193" s="63"/>
      <c r="K193" s="60"/>
      <c r="L193" s="60"/>
      <c r="M193" s="60"/>
      <c r="N193" s="60"/>
      <c r="O193" s="33"/>
      <c r="P193" s="33"/>
      <c r="Q193" s="33"/>
    </row>
    <row r="194" spans="1:17" s="67" customFormat="1" ht="17.25" customHeight="1" thickBot="1">
      <c r="A194" s="13"/>
      <c r="B194" s="111"/>
      <c r="C194" s="279" t="s">
        <v>197</v>
      </c>
      <c r="D194" s="280" t="s">
        <v>664</v>
      </c>
      <c r="E194" s="280"/>
      <c r="F194" s="280"/>
      <c r="G194" s="280"/>
      <c r="H194" s="280"/>
      <c r="I194" s="246" t="s">
        <v>399</v>
      </c>
      <c r="J194" s="149">
        <v>0</v>
      </c>
      <c r="K194" s="60"/>
      <c r="L194" s="60"/>
      <c r="M194" s="60"/>
      <c r="N194" s="60"/>
      <c r="O194" s="33"/>
      <c r="P194" s="33"/>
      <c r="Q194" s="33"/>
    </row>
    <row r="195" spans="1:17" s="67" customFormat="1" ht="17.25" customHeight="1">
      <c r="A195" s="13"/>
      <c r="B195" s="111"/>
      <c r="C195" s="279"/>
      <c r="D195" s="281" t="s">
        <v>665</v>
      </c>
      <c r="E195" s="283" t="s">
        <v>201</v>
      </c>
      <c r="F195" s="308"/>
      <c r="G195" s="308"/>
      <c r="H195" s="308"/>
      <c r="I195" s="330"/>
      <c r="J195" s="218"/>
      <c r="K195" s="60"/>
      <c r="L195" s="60"/>
      <c r="M195" s="60"/>
      <c r="N195" s="60"/>
      <c r="O195" s="33"/>
      <c r="P195" s="33"/>
      <c r="Q195" s="33"/>
    </row>
    <row r="196" spans="1:17" s="67" customFormat="1" ht="17.25" customHeight="1">
      <c r="A196" s="13"/>
      <c r="B196" s="111"/>
      <c r="C196" s="279"/>
      <c r="D196" s="279"/>
      <c r="E196" s="241" t="s">
        <v>202</v>
      </c>
      <c r="F196" s="242"/>
      <c r="G196" s="242"/>
      <c r="H196" s="242"/>
      <c r="I196" s="330"/>
      <c r="J196" s="123"/>
      <c r="K196" s="60"/>
      <c r="L196" s="60"/>
      <c r="M196" s="60"/>
      <c r="N196" s="60"/>
      <c r="O196" s="33"/>
      <c r="P196" s="33"/>
      <c r="Q196" s="33"/>
    </row>
    <row r="197" spans="1:17" s="67" customFormat="1" ht="17.25" customHeight="1">
      <c r="A197" s="13"/>
      <c r="B197" s="111"/>
      <c r="C197" s="279"/>
      <c r="D197" s="279"/>
      <c r="E197" s="241" t="s">
        <v>203</v>
      </c>
      <c r="F197" s="242"/>
      <c r="G197" s="242"/>
      <c r="H197" s="242"/>
      <c r="I197" s="330"/>
      <c r="J197" s="123"/>
      <c r="K197" s="60"/>
      <c r="L197" s="60"/>
      <c r="M197" s="60"/>
      <c r="N197" s="60"/>
      <c r="O197" s="33"/>
      <c r="P197" s="33"/>
      <c r="Q197" s="33"/>
    </row>
    <row r="198" spans="1:17" s="67" customFormat="1" ht="17.25" customHeight="1">
      <c r="A198" s="13"/>
      <c r="B198" s="111"/>
      <c r="C198" s="279"/>
      <c r="D198" s="279"/>
      <c r="E198" s="241" t="s">
        <v>204</v>
      </c>
      <c r="F198" s="242"/>
      <c r="G198" s="242"/>
      <c r="H198" s="242"/>
      <c r="I198" s="330"/>
      <c r="J198" s="123"/>
      <c r="K198" s="60"/>
      <c r="L198" s="60"/>
      <c r="M198" s="60"/>
      <c r="N198" s="60"/>
      <c r="O198" s="33"/>
      <c r="P198" s="33"/>
      <c r="Q198" s="33"/>
    </row>
    <row r="199" spans="1:17" s="67" customFormat="1" ht="17.25" customHeight="1" thickBot="1">
      <c r="A199" s="13"/>
      <c r="B199" s="111"/>
      <c r="C199" s="279"/>
      <c r="D199" s="282"/>
      <c r="E199" s="280" t="s">
        <v>162</v>
      </c>
      <c r="F199" s="284"/>
      <c r="G199" s="284"/>
      <c r="H199" s="284"/>
      <c r="I199" s="330"/>
      <c r="J199" s="149"/>
      <c r="K199" s="60"/>
      <c r="L199" s="60"/>
      <c r="M199" s="60"/>
      <c r="N199" s="60"/>
      <c r="O199" s="33"/>
      <c r="P199" s="33"/>
      <c r="Q199" s="33"/>
    </row>
    <row r="200" spans="1:17" s="67" customFormat="1" ht="18" thickBot="1">
      <c r="A200" s="13"/>
      <c r="B200" s="111"/>
      <c r="C200" s="279"/>
      <c r="D200" s="275" t="s">
        <v>666</v>
      </c>
      <c r="E200" s="276"/>
      <c r="F200" s="276"/>
      <c r="G200" s="276"/>
      <c r="H200" s="276"/>
      <c r="I200" s="330"/>
      <c r="J200" s="151">
        <v>0</v>
      </c>
      <c r="K200" s="60"/>
      <c r="L200" s="60"/>
      <c r="M200" s="60"/>
      <c r="N200" s="60"/>
      <c r="O200" s="33"/>
      <c r="P200" s="33"/>
      <c r="Q200" s="33"/>
    </row>
    <row r="201" spans="1:17" s="67" customFormat="1" ht="17.25" customHeight="1">
      <c r="A201" s="13"/>
      <c r="B201" s="111"/>
      <c r="C201" s="279"/>
      <c r="D201" s="285" t="s">
        <v>667</v>
      </c>
      <c r="E201" s="277" t="s">
        <v>208</v>
      </c>
      <c r="F201" s="278"/>
      <c r="G201" s="278"/>
      <c r="H201" s="278"/>
      <c r="I201" s="330"/>
      <c r="J201" s="127"/>
      <c r="K201" s="60"/>
      <c r="L201" s="60"/>
      <c r="M201" s="60"/>
      <c r="N201" s="60"/>
      <c r="O201" s="33"/>
      <c r="P201" s="33"/>
      <c r="Q201" s="33"/>
    </row>
    <row r="202" spans="1:17" s="67" customFormat="1" ht="17.25" customHeight="1">
      <c r="A202" s="13"/>
      <c r="B202" s="111"/>
      <c r="C202" s="279"/>
      <c r="D202" s="279"/>
      <c r="E202" s="241" t="s">
        <v>209</v>
      </c>
      <c r="F202" s="242"/>
      <c r="G202" s="242"/>
      <c r="H202" s="242"/>
      <c r="I202" s="330"/>
      <c r="J202" s="123"/>
      <c r="K202" s="60"/>
      <c r="L202" s="60"/>
      <c r="M202" s="60"/>
      <c r="N202" s="60"/>
      <c r="O202" s="33"/>
      <c r="P202" s="33"/>
      <c r="Q202" s="33"/>
    </row>
    <row r="203" spans="1:17" s="67" customFormat="1" ht="17.25" customHeight="1">
      <c r="A203" s="13"/>
      <c r="B203" s="111"/>
      <c r="C203" s="279"/>
      <c r="D203" s="279"/>
      <c r="E203" s="241" t="s">
        <v>210</v>
      </c>
      <c r="F203" s="242"/>
      <c r="G203" s="242"/>
      <c r="H203" s="242"/>
      <c r="I203" s="330"/>
      <c r="J203" s="123"/>
      <c r="K203" s="60"/>
      <c r="L203" s="60"/>
      <c r="M203" s="60"/>
      <c r="N203" s="60"/>
      <c r="O203" s="33"/>
      <c r="P203" s="33"/>
      <c r="Q203" s="33"/>
    </row>
    <row r="204" spans="1:17" s="67" customFormat="1" ht="17.25" customHeight="1">
      <c r="A204" s="13"/>
      <c r="B204" s="111"/>
      <c r="C204" s="279"/>
      <c r="D204" s="279"/>
      <c r="E204" s="241" t="s">
        <v>211</v>
      </c>
      <c r="F204" s="242"/>
      <c r="G204" s="242"/>
      <c r="H204" s="242"/>
      <c r="I204" s="330"/>
      <c r="J204" s="123"/>
      <c r="K204" s="60"/>
      <c r="L204" s="60"/>
      <c r="M204" s="60"/>
      <c r="N204" s="60"/>
      <c r="O204" s="33"/>
      <c r="P204" s="33"/>
      <c r="Q204" s="33"/>
    </row>
    <row r="205" spans="1:17" s="67" customFormat="1" ht="17.25" customHeight="1">
      <c r="A205" s="13"/>
      <c r="B205" s="111"/>
      <c r="C205" s="279"/>
      <c r="D205" s="279"/>
      <c r="E205" s="241" t="s">
        <v>212</v>
      </c>
      <c r="F205" s="242"/>
      <c r="G205" s="242"/>
      <c r="H205" s="242"/>
      <c r="I205" s="330"/>
      <c r="J205" s="123"/>
      <c r="K205" s="60"/>
      <c r="L205" s="60"/>
      <c r="M205" s="60"/>
      <c r="N205" s="60"/>
      <c r="O205" s="33"/>
      <c r="P205" s="33"/>
      <c r="Q205" s="33"/>
    </row>
    <row r="206" spans="1:17" s="67" customFormat="1" ht="17.25" customHeight="1">
      <c r="A206" s="13"/>
      <c r="B206" s="111"/>
      <c r="C206" s="279"/>
      <c r="D206" s="279"/>
      <c r="E206" s="241" t="s">
        <v>400</v>
      </c>
      <c r="F206" s="242"/>
      <c r="G206" s="242"/>
      <c r="H206" s="242"/>
      <c r="I206" s="330"/>
      <c r="J206" s="123"/>
      <c r="K206" s="60"/>
      <c r="L206" s="60"/>
      <c r="M206" s="60"/>
      <c r="N206" s="60"/>
      <c r="O206" s="33"/>
      <c r="P206" s="33"/>
      <c r="Q206" s="33"/>
    </row>
    <row r="207" spans="1:17" s="67" customFormat="1" ht="17.25" customHeight="1">
      <c r="A207" s="13"/>
      <c r="B207" s="111"/>
      <c r="C207" s="279"/>
      <c r="D207" s="279"/>
      <c r="E207" s="241" t="s">
        <v>162</v>
      </c>
      <c r="F207" s="242"/>
      <c r="G207" s="242"/>
      <c r="H207" s="242"/>
      <c r="I207" s="331"/>
      <c r="J207" s="123"/>
      <c r="K207" s="60"/>
      <c r="L207" s="60"/>
      <c r="M207" s="60"/>
      <c r="N207" s="60"/>
      <c r="O207" s="33"/>
      <c r="P207" s="33"/>
      <c r="Q207" s="33"/>
    </row>
    <row r="208" spans="1:17" s="72" customFormat="1">
      <c r="A208" s="13"/>
      <c r="B208" s="30"/>
      <c r="C208" s="30"/>
      <c r="D208" s="30"/>
      <c r="E208" s="30"/>
      <c r="F208" s="30"/>
      <c r="G208" s="30"/>
      <c r="H208" s="201"/>
      <c r="I208" s="201"/>
      <c r="J208" s="70"/>
      <c r="K208" s="71"/>
      <c r="L208" s="71"/>
      <c r="M208" s="71"/>
      <c r="N208" s="71"/>
      <c r="O208" s="33"/>
      <c r="P208" s="33"/>
      <c r="Q208" s="33"/>
    </row>
    <row r="209" spans="1:17" s="67" customFormat="1">
      <c r="A209" s="13"/>
      <c r="B209" s="68"/>
      <c r="C209" s="57"/>
      <c r="D209" s="57"/>
      <c r="E209" s="57"/>
      <c r="F209" s="57"/>
      <c r="G209" s="57"/>
      <c r="H209" s="73"/>
      <c r="I209" s="73"/>
      <c r="J209" s="70"/>
      <c r="K209" s="74"/>
      <c r="L209" s="74"/>
      <c r="M209" s="74"/>
      <c r="N209" s="74"/>
      <c r="O209" s="33"/>
      <c r="P209" s="33"/>
      <c r="Q209" s="33"/>
    </row>
    <row r="210" spans="1:17" s="16" customFormat="1">
      <c r="A210" s="13"/>
      <c r="B210" s="111"/>
      <c r="C210" s="155"/>
      <c r="D210" s="153"/>
      <c r="H210" s="58"/>
      <c r="I210" s="58"/>
      <c r="J210" s="87"/>
      <c r="K210" s="88"/>
      <c r="L210" s="88"/>
      <c r="M210" s="88"/>
      <c r="N210" s="88"/>
      <c r="O210" s="33"/>
      <c r="P210" s="33"/>
      <c r="Q210" s="33"/>
    </row>
    <row r="211" spans="1:17" s="16" customFormat="1">
      <c r="A211" s="13"/>
      <c r="B211" s="30" t="s">
        <v>213</v>
      </c>
      <c r="C211" s="86"/>
      <c r="D211" s="86"/>
      <c r="E211" s="86"/>
      <c r="F211" s="86"/>
      <c r="G211" s="86"/>
      <c r="H211" s="201"/>
      <c r="I211" s="201"/>
      <c r="J211" s="87"/>
      <c r="K211" s="88"/>
      <c r="L211" s="88"/>
      <c r="M211" s="88"/>
      <c r="N211" s="88"/>
      <c r="O211" s="33"/>
      <c r="P211" s="33"/>
      <c r="Q211" s="33"/>
    </row>
    <row r="212" spans="1:17">
      <c r="A212" s="13"/>
      <c r="B212" s="30"/>
      <c r="C212" s="30"/>
      <c r="D212" s="30"/>
      <c r="E212" s="30"/>
      <c r="F212" s="30"/>
      <c r="G212" s="30"/>
      <c r="H212" s="201"/>
      <c r="I212" s="201"/>
      <c r="K212" s="88"/>
      <c r="L212" s="88"/>
      <c r="M212" s="88"/>
      <c r="N212" s="88"/>
      <c r="O212" s="33"/>
      <c r="P212" s="33"/>
      <c r="Q212" s="33"/>
    </row>
    <row r="213" spans="1:17">
      <c r="A213" s="13"/>
      <c r="B213" s="30"/>
      <c r="C213" s="16"/>
      <c r="D213" s="16"/>
      <c r="F213" s="16"/>
      <c r="G213" s="16"/>
      <c r="H213" s="58"/>
      <c r="I213" s="58"/>
      <c r="J213" s="61" t="s">
        <v>41</v>
      </c>
      <c r="K213" s="88"/>
      <c r="L213" s="88"/>
      <c r="M213" s="88"/>
      <c r="N213" s="88"/>
      <c r="O213" s="33"/>
      <c r="P213" s="33"/>
      <c r="Q213" s="33"/>
    </row>
    <row r="214" spans="1:17">
      <c r="A214" s="13"/>
      <c r="B214" s="14"/>
      <c r="C214" s="16"/>
      <c r="D214" s="16"/>
      <c r="F214" s="16"/>
      <c r="G214" s="16"/>
      <c r="H214" s="58"/>
      <c r="I214" s="62" t="s">
        <v>42</v>
      </c>
      <c r="J214" s="63"/>
      <c r="K214" s="88"/>
      <c r="L214" s="88"/>
      <c r="M214" s="88"/>
      <c r="N214" s="88"/>
      <c r="O214" s="33"/>
      <c r="P214" s="33"/>
      <c r="Q214" s="33"/>
    </row>
    <row r="215" spans="1:17" s="67" customFormat="1" ht="17.25" customHeight="1">
      <c r="A215" s="13"/>
      <c r="B215" s="111"/>
      <c r="C215" s="243" t="s">
        <v>214</v>
      </c>
      <c r="D215" s="249"/>
      <c r="E215" s="249"/>
      <c r="F215" s="249"/>
      <c r="G215" s="249"/>
      <c r="H215" s="250"/>
      <c r="I215" s="246" t="s">
        <v>401</v>
      </c>
      <c r="J215" s="123">
        <v>0</v>
      </c>
      <c r="K215" s="88"/>
      <c r="L215" s="88"/>
      <c r="M215" s="88"/>
      <c r="N215" s="88"/>
      <c r="O215" s="33"/>
      <c r="P215" s="33"/>
      <c r="Q215" s="33"/>
    </row>
    <row r="216" spans="1:17" s="67" customFormat="1" ht="17.25" customHeight="1">
      <c r="A216" s="13"/>
      <c r="B216" s="111"/>
      <c r="C216" s="156"/>
      <c r="D216" s="157"/>
      <c r="E216" s="272" t="s">
        <v>215</v>
      </c>
      <c r="F216" s="273"/>
      <c r="G216" s="273"/>
      <c r="H216" s="274"/>
      <c r="I216" s="247"/>
      <c r="J216" s="123"/>
      <c r="K216" s="88"/>
      <c r="L216" s="88"/>
      <c r="M216" s="88"/>
      <c r="N216" s="88"/>
      <c r="O216" s="33"/>
      <c r="P216" s="33"/>
      <c r="Q216" s="33"/>
    </row>
    <row r="217" spans="1:17" s="67" customFormat="1" ht="17.25" customHeight="1">
      <c r="A217" s="13"/>
      <c r="B217" s="111"/>
      <c r="C217" s="156"/>
      <c r="D217" s="157"/>
      <c r="E217" s="272" t="s">
        <v>216</v>
      </c>
      <c r="F217" s="237"/>
      <c r="G217" s="237"/>
      <c r="H217" s="238"/>
      <c r="I217" s="247"/>
      <c r="J217" s="123"/>
      <c r="K217" s="88"/>
      <c r="L217" s="88"/>
      <c r="M217" s="88"/>
      <c r="N217" s="88"/>
      <c r="O217" s="33"/>
      <c r="P217" s="33"/>
      <c r="Q217" s="33"/>
    </row>
    <row r="218" spans="1:17" s="67" customFormat="1" ht="17.25" customHeight="1">
      <c r="A218" s="13"/>
      <c r="B218" s="111"/>
      <c r="C218" s="156"/>
      <c r="D218" s="157"/>
      <c r="E218" s="272" t="s">
        <v>217</v>
      </c>
      <c r="F218" s="237"/>
      <c r="G218" s="237"/>
      <c r="H218" s="238"/>
      <c r="I218" s="247"/>
      <c r="J218" s="123"/>
      <c r="K218" s="88"/>
      <c r="L218" s="88"/>
      <c r="M218" s="88"/>
      <c r="N218" s="88"/>
      <c r="O218" s="33"/>
      <c r="P218" s="33"/>
      <c r="Q218" s="33"/>
    </row>
    <row r="219" spans="1:17" s="67" customFormat="1" ht="17.25" customHeight="1">
      <c r="A219" s="13"/>
      <c r="B219" s="14"/>
      <c r="C219" s="158"/>
      <c r="D219" s="159"/>
      <c r="E219" s="272" t="s">
        <v>218</v>
      </c>
      <c r="F219" s="237"/>
      <c r="G219" s="237"/>
      <c r="H219" s="238"/>
      <c r="I219" s="248"/>
      <c r="J219" s="123"/>
      <c r="K219" s="88"/>
      <c r="L219" s="88"/>
      <c r="M219" s="88"/>
      <c r="N219" s="88"/>
      <c r="O219" s="33"/>
      <c r="P219" s="33"/>
      <c r="Q219" s="33"/>
    </row>
    <row r="220" spans="1:17" s="72" customFormat="1">
      <c r="A220" s="13"/>
      <c r="B220" s="30"/>
      <c r="C220" s="30"/>
      <c r="D220" s="30"/>
      <c r="E220" s="30"/>
      <c r="F220" s="30"/>
      <c r="G220" s="30"/>
      <c r="H220" s="201"/>
      <c r="I220" s="201"/>
      <c r="J220" s="70"/>
      <c r="K220" s="88"/>
      <c r="L220" s="88"/>
      <c r="M220" s="88"/>
      <c r="N220" s="88"/>
      <c r="O220" s="33"/>
      <c r="P220" s="33"/>
      <c r="Q220" s="33"/>
    </row>
    <row r="221" spans="1:17" s="67" customFormat="1">
      <c r="A221" s="13"/>
      <c r="B221" s="68"/>
      <c r="C221" s="57"/>
      <c r="D221" s="57"/>
      <c r="E221" s="57"/>
      <c r="F221" s="57"/>
      <c r="G221" s="57"/>
      <c r="H221" s="73"/>
      <c r="I221" s="73"/>
      <c r="J221" s="70"/>
      <c r="K221" s="88"/>
      <c r="L221" s="88"/>
      <c r="M221" s="88"/>
      <c r="N221" s="88"/>
      <c r="O221" s="33"/>
      <c r="P221" s="33"/>
      <c r="Q221" s="33"/>
    </row>
    <row r="222" spans="1:17" s="72" customFormat="1">
      <c r="A222" s="13"/>
      <c r="B222" s="14"/>
      <c r="C222" s="16"/>
      <c r="D222" s="16"/>
      <c r="F222" s="16"/>
      <c r="G222" s="16"/>
      <c r="H222" s="58"/>
      <c r="I222" s="58"/>
      <c r="J222" s="87"/>
      <c r="K222" s="88"/>
      <c r="L222" s="88"/>
      <c r="M222" s="88"/>
      <c r="N222" s="88"/>
      <c r="O222" s="33"/>
      <c r="P222" s="33"/>
      <c r="Q222" s="33"/>
    </row>
    <row r="223" spans="1:17" s="16" customFormat="1">
      <c r="A223" s="13"/>
      <c r="B223" s="30" t="s">
        <v>668</v>
      </c>
      <c r="C223" s="86"/>
      <c r="D223" s="86"/>
      <c r="E223" s="86"/>
      <c r="F223" s="86"/>
      <c r="G223" s="86"/>
      <c r="H223" s="201"/>
      <c r="I223" s="201"/>
      <c r="J223" s="87"/>
      <c r="K223" s="88"/>
      <c r="L223" s="88"/>
      <c r="M223" s="88"/>
      <c r="N223" s="88"/>
      <c r="O223" s="33"/>
      <c r="P223" s="33"/>
      <c r="Q223" s="33"/>
    </row>
    <row r="224" spans="1:17">
      <c r="A224" s="13"/>
      <c r="B224" s="30"/>
      <c r="C224" s="30"/>
      <c r="D224" s="30"/>
      <c r="E224" s="30"/>
      <c r="F224" s="30"/>
      <c r="G224" s="30"/>
      <c r="H224" s="201"/>
      <c r="I224" s="201"/>
      <c r="K224" s="88"/>
      <c r="L224" s="88"/>
      <c r="M224" s="88"/>
      <c r="N224" s="88"/>
      <c r="O224" s="33"/>
      <c r="P224" s="33"/>
      <c r="Q224" s="33"/>
    </row>
    <row r="225" spans="1:17" s="72" customFormat="1">
      <c r="A225" s="13"/>
      <c r="B225" s="30"/>
      <c r="C225" s="16"/>
      <c r="D225" s="16"/>
      <c r="E225" s="16"/>
      <c r="F225" s="16"/>
      <c r="G225" s="16"/>
      <c r="H225" s="58"/>
      <c r="I225" s="58"/>
      <c r="J225" s="61" t="s">
        <v>41</v>
      </c>
      <c r="K225" s="88"/>
      <c r="L225" s="88"/>
      <c r="M225" s="88"/>
      <c r="N225" s="88"/>
      <c r="O225" s="33"/>
      <c r="P225" s="33"/>
      <c r="Q225" s="33"/>
    </row>
    <row r="226" spans="1:17" s="72" customFormat="1">
      <c r="A226" s="13"/>
      <c r="B226" s="14"/>
      <c r="C226" s="16"/>
      <c r="D226" s="16"/>
      <c r="E226" s="16"/>
      <c r="F226" s="16"/>
      <c r="G226" s="16"/>
      <c r="H226" s="58"/>
      <c r="I226" s="62" t="s">
        <v>42</v>
      </c>
      <c r="J226" s="63"/>
      <c r="K226" s="88"/>
      <c r="L226" s="88"/>
      <c r="M226" s="88"/>
      <c r="N226" s="88"/>
      <c r="O226" s="33"/>
      <c r="P226" s="33"/>
      <c r="Q226" s="33"/>
    </row>
    <row r="227" spans="1:17" s="72" customFormat="1" ht="30" customHeight="1">
      <c r="A227" s="13"/>
      <c r="B227" s="14"/>
      <c r="C227" s="328" t="s">
        <v>669</v>
      </c>
      <c r="D227" s="328"/>
      <c r="E227" s="328"/>
      <c r="F227" s="328"/>
      <c r="G227" s="328"/>
      <c r="H227" s="328"/>
      <c r="I227" s="265" t="s">
        <v>670</v>
      </c>
      <c r="J227" s="123"/>
      <c r="K227" s="88"/>
      <c r="L227" s="88"/>
      <c r="M227" s="88"/>
      <c r="N227" s="88"/>
      <c r="O227" s="33"/>
      <c r="P227" s="33"/>
      <c r="Q227" s="33"/>
    </row>
    <row r="228" spans="1:17" s="72" customFormat="1" ht="30" customHeight="1">
      <c r="A228" s="13"/>
      <c r="B228" s="14"/>
      <c r="C228" s="328" t="s">
        <v>671</v>
      </c>
      <c r="D228" s="242"/>
      <c r="E228" s="242"/>
      <c r="F228" s="242"/>
      <c r="G228" s="242"/>
      <c r="H228" s="242"/>
      <c r="I228" s="248"/>
      <c r="J228" s="123"/>
      <c r="K228" s="88"/>
      <c r="L228" s="88"/>
      <c r="M228" s="88"/>
      <c r="N228" s="88"/>
      <c r="O228" s="33"/>
      <c r="P228" s="33"/>
      <c r="Q228" s="33"/>
    </row>
    <row r="229" spans="1:17" s="72" customFormat="1">
      <c r="A229" s="13"/>
      <c r="B229" s="30"/>
      <c r="C229" s="30"/>
      <c r="D229" s="30"/>
      <c r="E229" s="30"/>
      <c r="F229" s="30"/>
      <c r="G229" s="30"/>
      <c r="H229" s="201"/>
      <c r="I229" s="201"/>
      <c r="J229" s="70"/>
      <c r="K229" s="88"/>
      <c r="L229" s="88"/>
      <c r="M229" s="88"/>
      <c r="N229" s="88"/>
      <c r="O229" s="33"/>
      <c r="P229" s="33"/>
      <c r="Q229" s="33"/>
    </row>
    <row r="230" spans="1:17" s="67" customFormat="1">
      <c r="A230" s="13"/>
      <c r="B230" s="68"/>
      <c r="C230" s="57"/>
      <c r="D230" s="57"/>
      <c r="E230" s="57"/>
      <c r="F230" s="57"/>
      <c r="G230" s="57"/>
      <c r="H230" s="73"/>
      <c r="I230" s="73"/>
      <c r="J230" s="70"/>
      <c r="K230" s="88"/>
      <c r="L230" s="88"/>
      <c r="M230" s="88"/>
      <c r="N230" s="88"/>
      <c r="O230" s="33"/>
      <c r="P230" s="33"/>
      <c r="Q230" s="33"/>
    </row>
    <row r="231" spans="1:17" s="219" customFormat="1">
      <c r="A231" s="13"/>
      <c r="B231" s="14"/>
      <c r="C231" s="160"/>
      <c r="D231" s="16"/>
      <c r="E231" s="16"/>
      <c r="F231" s="16"/>
      <c r="G231" s="16"/>
      <c r="H231" s="161"/>
      <c r="I231" s="161"/>
      <c r="J231" s="87"/>
      <c r="K231" s="88"/>
      <c r="L231" s="88"/>
      <c r="M231" s="88"/>
      <c r="N231" s="88"/>
      <c r="O231" s="33"/>
      <c r="P231" s="33"/>
      <c r="Q231" s="33"/>
    </row>
    <row r="232" spans="1:17" s="16" customFormat="1">
      <c r="A232" s="13"/>
      <c r="B232" s="30" t="s">
        <v>219</v>
      </c>
      <c r="C232" s="86"/>
      <c r="D232" s="86"/>
      <c r="E232" s="86"/>
      <c r="F232" s="86"/>
      <c r="G232" s="86"/>
      <c r="H232" s="201"/>
      <c r="I232" s="201"/>
      <c r="J232" s="87"/>
      <c r="K232" s="88"/>
      <c r="L232" s="88"/>
      <c r="M232" s="88"/>
      <c r="N232" s="88"/>
      <c r="O232" s="33"/>
      <c r="P232" s="33"/>
      <c r="Q232" s="33"/>
    </row>
    <row r="233" spans="1:17">
      <c r="A233" s="13"/>
      <c r="B233" s="30"/>
      <c r="C233" s="30"/>
      <c r="D233" s="30"/>
      <c r="E233" s="30"/>
      <c r="F233" s="30"/>
      <c r="G233" s="30"/>
      <c r="H233" s="201"/>
      <c r="I233" s="201"/>
      <c r="K233" s="88"/>
      <c r="L233" s="88"/>
      <c r="M233" s="88"/>
      <c r="N233" s="88"/>
      <c r="O233" s="33"/>
      <c r="P233" s="33"/>
      <c r="Q233" s="33"/>
    </row>
    <row r="234" spans="1:17">
      <c r="A234" s="13"/>
      <c r="B234" s="30"/>
      <c r="C234" s="16"/>
      <c r="D234" s="16"/>
      <c r="F234" s="16"/>
      <c r="G234" s="16"/>
      <c r="H234" s="58"/>
      <c r="I234" s="58"/>
      <c r="J234" s="61" t="s">
        <v>41</v>
      </c>
      <c r="K234" s="88"/>
      <c r="L234" s="88"/>
      <c r="M234" s="88"/>
      <c r="N234" s="88"/>
      <c r="O234" s="33"/>
      <c r="P234" s="33"/>
      <c r="Q234" s="33"/>
    </row>
    <row r="235" spans="1:17">
      <c r="A235" s="13"/>
      <c r="B235" s="14"/>
      <c r="C235" s="16"/>
      <c r="D235" s="16"/>
      <c r="F235" s="16"/>
      <c r="G235" s="16"/>
      <c r="H235" s="58"/>
      <c r="I235" s="62" t="s">
        <v>42</v>
      </c>
      <c r="J235" s="63"/>
      <c r="K235" s="88"/>
      <c r="L235" s="88"/>
      <c r="M235" s="88"/>
      <c r="N235" s="88"/>
      <c r="O235" s="33"/>
      <c r="P235" s="33"/>
      <c r="Q235" s="33"/>
    </row>
    <row r="236" spans="1:17" s="67" customFormat="1" ht="17.25" customHeight="1">
      <c r="A236" s="13"/>
      <c r="B236" s="111"/>
      <c r="C236" s="329" t="s">
        <v>221</v>
      </c>
      <c r="D236" s="244"/>
      <c r="E236" s="244"/>
      <c r="F236" s="244"/>
      <c r="G236" s="244"/>
      <c r="H236" s="245"/>
      <c r="I236" s="265" t="s">
        <v>402</v>
      </c>
      <c r="J236" s="123">
        <v>0</v>
      </c>
      <c r="K236" s="88"/>
      <c r="L236" s="88"/>
      <c r="M236" s="88"/>
      <c r="N236" s="88"/>
      <c r="O236" s="33"/>
      <c r="P236" s="33"/>
      <c r="Q236" s="33"/>
    </row>
    <row r="237" spans="1:17" s="67" customFormat="1" ht="17.25" customHeight="1">
      <c r="A237" s="13"/>
      <c r="B237" s="111"/>
      <c r="C237" s="156"/>
      <c r="D237" s="162"/>
      <c r="E237" s="236" t="s">
        <v>222</v>
      </c>
      <c r="F237" s="239"/>
      <c r="G237" s="239"/>
      <c r="H237" s="240"/>
      <c r="I237" s="247"/>
      <c r="J237" s="123"/>
      <c r="K237" s="88"/>
      <c r="L237" s="88"/>
      <c r="M237" s="88"/>
      <c r="N237" s="88"/>
      <c r="O237" s="33"/>
      <c r="P237" s="33"/>
      <c r="Q237" s="33"/>
    </row>
    <row r="238" spans="1:17" s="67" customFormat="1" ht="17.25" customHeight="1" thickBot="1">
      <c r="A238" s="13"/>
      <c r="B238" s="111"/>
      <c r="C238" s="163"/>
      <c r="D238" s="164"/>
      <c r="E238" s="266" t="s">
        <v>223</v>
      </c>
      <c r="F238" s="267"/>
      <c r="G238" s="267"/>
      <c r="H238" s="268"/>
      <c r="I238" s="247"/>
      <c r="J238" s="149"/>
      <c r="K238" s="88"/>
      <c r="L238" s="88"/>
      <c r="M238" s="88"/>
      <c r="N238" s="88"/>
      <c r="O238" s="33"/>
      <c r="P238" s="33"/>
      <c r="Q238" s="33"/>
    </row>
    <row r="239" spans="1:17" s="67" customFormat="1" ht="17.25" customHeight="1">
      <c r="A239" s="13"/>
      <c r="B239" s="111"/>
      <c r="C239" s="269" t="s">
        <v>224</v>
      </c>
      <c r="D239" s="270"/>
      <c r="E239" s="270"/>
      <c r="F239" s="270"/>
      <c r="G239" s="270"/>
      <c r="H239" s="271"/>
      <c r="I239" s="247"/>
      <c r="J239" s="127">
        <v>0</v>
      </c>
      <c r="K239" s="88"/>
      <c r="L239" s="88"/>
      <c r="M239" s="88"/>
      <c r="N239" s="88"/>
      <c r="O239" s="33"/>
      <c r="P239" s="33"/>
      <c r="Q239" s="33"/>
    </row>
    <row r="240" spans="1:17" s="67" customFormat="1" ht="17.25" customHeight="1">
      <c r="A240" s="13"/>
      <c r="B240" s="111"/>
      <c r="C240" s="156"/>
      <c r="D240" s="162"/>
      <c r="E240" s="236" t="s">
        <v>225</v>
      </c>
      <c r="F240" s="239"/>
      <c r="G240" s="239"/>
      <c r="H240" s="240"/>
      <c r="I240" s="247"/>
      <c r="J240" s="123"/>
      <c r="K240" s="88"/>
      <c r="L240" s="88"/>
      <c r="M240" s="88"/>
      <c r="N240" s="88"/>
      <c r="O240" s="33"/>
      <c r="P240" s="33"/>
      <c r="Q240" s="33"/>
    </row>
    <row r="241" spans="1:17" s="67" customFormat="1" ht="17.25" customHeight="1">
      <c r="A241" s="13"/>
      <c r="B241" s="111"/>
      <c r="C241" s="158"/>
      <c r="D241" s="165"/>
      <c r="E241" s="236" t="s">
        <v>226</v>
      </c>
      <c r="F241" s="237"/>
      <c r="G241" s="237"/>
      <c r="H241" s="238"/>
      <c r="I241" s="248"/>
      <c r="J241" s="123"/>
      <c r="K241" s="88"/>
      <c r="L241" s="88"/>
      <c r="M241" s="88"/>
      <c r="N241" s="88"/>
      <c r="O241" s="33"/>
      <c r="P241" s="33"/>
      <c r="Q241" s="33"/>
    </row>
    <row r="242" spans="1:17" s="72" customFormat="1" ht="17.25" customHeight="1">
      <c r="A242" s="13"/>
      <c r="B242" s="30"/>
      <c r="C242" s="30"/>
      <c r="D242" s="30"/>
      <c r="E242" s="30"/>
      <c r="F242" s="30"/>
      <c r="G242" s="30"/>
      <c r="H242" s="201"/>
      <c r="I242" s="201"/>
      <c r="J242" s="70"/>
      <c r="K242" s="88"/>
      <c r="L242" s="88"/>
      <c r="M242" s="88"/>
      <c r="N242" s="88"/>
      <c r="O242" s="33"/>
      <c r="P242" s="33"/>
      <c r="Q242" s="33"/>
    </row>
    <row r="243" spans="1:17" s="67" customFormat="1">
      <c r="A243" s="13"/>
      <c r="B243" s="68"/>
      <c r="C243" s="57"/>
      <c r="D243" s="57"/>
      <c r="E243" s="57"/>
      <c r="F243" s="57"/>
      <c r="G243" s="57"/>
      <c r="H243" s="73"/>
      <c r="I243" s="73"/>
      <c r="J243" s="70"/>
      <c r="K243" s="88"/>
      <c r="L243" s="88"/>
      <c r="M243" s="88"/>
      <c r="N243" s="88"/>
      <c r="O243" s="33"/>
      <c r="P243" s="33"/>
      <c r="Q243" s="33"/>
    </row>
    <row r="244" spans="1:17" s="67" customFormat="1">
      <c r="A244" s="13"/>
      <c r="B244" s="111"/>
      <c r="C244" s="111"/>
      <c r="D244" s="57"/>
      <c r="E244" s="57"/>
      <c r="F244" s="57"/>
      <c r="G244" s="57"/>
      <c r="H244" s="73"/>
      <c r="I244" s="141" t="str">
        <f>HYPERLINK("#"&amp;$B$3&amp;"!a1","TOPへ戻る")</f>
        <v>TOPへ戻る</v>
      </c>
      <c r="J244" s="70"/>
      <c r="K244" s="74"/>
      <c r="L244" s="74"/>
      <c r="M244" s="74"/>
      <c r="N244" s="74"/>
      <c r="O244" s="74"/>
    </row>
    <row r="245" spans="1:17" s="67" customFormat="1" ht="36.75" customHeight="1">
      <c r="A245" s="13"/>
      <c r="B245" s="111"/>
      <c r="C245" s="111"/>
      <c r="D245" s="57"/>
      <c r="E245" s="57"/>
      <c r="F245" s="57"/>
      <c r="G245" s="57"/>
      <c r="H245" s="73"/>
      <c r="I245" s="73"/>
      <c r="J245" s="70"/>
      <c r="K245" s="88"/>
      <c r="L245" s="88"/>
      <c r="M245" s="88"/>
      <c r="N245" s="88"/>
      <c r="O245" s="33"/>
      <c r="P245" s="33"/>
      <c r="Q245" s="33"/>
    </row>
    <row r="246" spans="1:17" s="72" customFormat="1" ht="19.5">
      <c r="A246" s="13"/>
      <c r="B246" s="142" t="s">
        <v>403</v>
      </c>
      <c r="C246" s="166"/>
      <c r="D246" s="52"/>
      <c r="E246" s="52"/>
      <c r="F246" s="52"/>
      <c r="G246" s="52"/>
      <c r="H246" s="53"/>
      <c r="I246" s="53"/>
      <c r="J246" s="144"/>
      <c r="K246" s="202"/>
      <c r="L246" s="202"/>
      <c r="M246" s="202"/>
      <c r="N246" s="202"/>
      <c r="O246" s="33"/>
      <c r="P246" s="33"/>
      <c r="Q246" s="33"/>
    </row>
    <row r="247" spans="1:17" s="72" customFormat="1">
      <c r="A247" s="13"/>
      <c r="B247" s="111"/>
      <c r="C247" s="16"/>
      <c r="D247" s="16"/>
      <c r="E247" s="16"/>
      <c r="F247" s="16"/>
      <c r="G247" s="16"/>
      <c r="H247" s="58"/>
      <c r="I247" s="58"/>
      <c r="J247" s="87"/>
      <c r="K247" s="88"/>
      <c r="L247" s="88"/>
      <c r="M247" s="88"/>
      <c r="N247" s="88"/>
      <c r="O247" s="33"/>
      <c r="P247" s="33"/>
      <c r="Q247" s="33"/>
    </row>
    <row r="248" spans="1:17" s="72" customFormat="1">
      <c r="A248" s="13"/>
      <c r="B248" s="30" t="s">
        <v>227</v>
      </c>
      <c r="C248" s="167"/>
      <c r="D248" s="16"/>
      <c r="E248" s="16"/>
      <c r="F248" s="16"/>
      <c r="G248" s="16"/>
      <c r="H248" s="58"/>
      <c r="I248" s="58"/>
      <c r="J248" s="87"/>
      <c r="K248" s="88"/>
      <c r="L248" s="88"/>
      <c r="M248" s="88"/>
      <c r="N248" s="88"/>
      <c r="O248" s="33"/>
      <c r="P248" s="33"/>
      <c r="Q248" s="33"/>
    </row>
    <row r="249" spans="1:17">
      <c r="A249" s="13"/>
      <c r="B249" s="30"/>
      <c r="C249" s="30"/>
      <c r="D249" s="30"/>
      <c r="E249" s="30"/>
      <c r="F249" s="30"/>
      <c r="G249" s="30"/>
      <c r="H249" s="201"/>
      <c r="I249" s="201"/>
      <c r="K249" s="88"/>
      <c r="L249" s="88"/>
      <c r="M249" s="88"/>
      <c r="N249" s="88"/>
      <c r="O249" s="33"/>
      <c r="P249" s="33"/>
      <c r="Q249" s="33"/>
    </row>
    <row r="250" spans="1:17">
      <c r="A250" s="13"/>
      <c r="B250" s="30"/>
      <c r="C250" s="16"/>
      <c r="D250" s="16"/>
      <c r="F250" s="16"/>
      <c r="G250" s="16"/>
      <c r="H250" s="58"/>
      <c r="I250" s="58"/>
      <c r="J250" s="61" t="s">
        <v>41</v>
      </c>
      <c r="K250" s="88"/>
      <c r="L250" s="88"/>
      <c r="M250" s="88"/>
      <c r="N250" s="88"/>
      <c r="O250" s="33"/>
      <c r="P250" s="33"/>
      <c r="Q250" s="33"/>
    </row>
    <row r="251" spans="1:17">
      <c r="A251" s="13"/>
      <c r="B251" s="14"/>
      <c r="C251" s="16"/>
      <c r="D251" s="16"/>
      <c r="F251" s="16"/>
      <c r="G251" s="16"/>
      <c r="H251" s="58"/>
      <c r="I251" s="62" t="s">
        <v>42</v>
      </c>
      <c r="J251" s="63"/>
      <c r="K251" s="88"/>
      <c r="L251" s="88"/>
      <c r="M251" s="88"/>
      <c r="N251" s="88"/>
      <c r="O251" s="33"/>
      <c r="P251" s="33"/>
      <c r="Q251" s="33"/>
    </row>
    <row r="252" spans="1:17" ht="17.25" customHeight="1">
      <c r="A252" s="13"/>
      <c r="B252" s="14"/>
      <c r="C252" s="243" t="s">
        <v>228</v>
      </c>
      <c r="D252" s="244"/>
      <c r="E252" s="244"/>
      <c r="F252" s="244"/>
      <c r="G252" s="244"/>
      <c r="H252" s="245"/>
      <c r="I252" s="246" t="s">
        <v>404</v>
      </c>
      <c r="J252" s="168" t="s">
        <v>231</v>
      </c>
      <c r="K252" s="88"/>
      <c r="L252" s="88"/>
      <c r="M252" s="88"/>
      <c r="N252" s="88"/>
      <c r="O252" s="33"/>
      <c r="P252" s="33"/>
      <c r="Q252" s="33"/>
    </row>
    <row r="253" spans="1:17" ht="17.25" customHeight="1">
      <c r="A253" s="13"/>
      <c r="B253" s="14"/>
      <c r="C253" s="169"/>
      <c r="D253" s="259" t="s">
        <v>229</v>
      </c>
      <c r="E253" s="241" t="s">
        <v>230</v>
      </c>
      <c r="F253" s="241"/>
      <c r="G253" s="241"/>
      <c r="H253" s="241"/>
      <c r="I253" s="247"/>
      <c r="J253" s="168">
        <v>0</v>
      </c>
      <c r="K253" s="88"/>
      <c r="L253" s="88"/>
      <c r="M253" s="88"/>
      <c r="N253" s="88"/>
      <c r="O253" s="33"/>
      <c r="P253" s="33"/>
      <c r="Q253" s="33"/>
    </row>
    <row r="254" spans="1:17" ht="17.25" customHeight="1">
      <c r="A254" s="13"/>
      <c r="B254" s="14"/>
      <c r="C254" s="169"/>
      <c r="D254" s="260"/>
      <c r="E254" s="241" t="s">
        <v>232</v>
      </c>
      <c r="F254" s="242"/>
      <c r="G254" s="242"/>
      <c r="H254" s="242"/>
      <c r="I254" s="247"/>
      <c r="J254" s="168">
        <v>0</v>
      </c>
      <c r="K254" s="88"/>
      <c r="L254" s="88"/>
      <c r="M254" s="88"/>
      <c r="N254" s="88"/>
      <c r="O254" s="33"/>
      <c r="P254" s="33"/>
      <c r="Q254" s="33"/>
    </row>
    <row r="255" spans="1:17" ht="17.25" customHeight="1">
      <c r="A255" s="13"/>
      <c r="B255" s="14"/>
      <c r="C255" s="169"/>
      <c r="D255" s="260"/>
      <c r="E255" s="241" t="s">
        <v>233</v>
      </c>
      <c r="F255" s="242"/>
      <c r="G255" s="242"/>
      <c r="H255" s="242"/>
      <c r="I255" s="247"/>
      <c r="J255" s="168">
        <v>0</v>
      </c>
      <c r="K255" s="88"/>
      <c r="L255" s="88"/>
      <c r="M255" s="88"/>
      <c r="N255" s="88"/>
      <c r="O255" s="33"/>
      <c r="P255" s="33"/>
      <c r="Q255" s="33"/>
    </row>
    <row r="256" spans="1:17">
      <c r="A256" s="13"/>
      <c r="B256" s="14"/>
      <c r="C256" s="169"/>
      <c r="D256" s="260"/>
      <c r="E256" s="241" t="s">
        <v>234</v>
      </c>
      <c r="F256" s="242"/>
      <c r="G256" s="242"/>
      <c r="H256" s="242"/>
      <c r="I256" s="247"/>
      <c r="J256" s="168">
        <v>0</v>
      </c>
      <c r="K256" s="88"/>
      <c r="L256" s="88"/>
      <c r="M256" s="88"/>
      <c r="N256" s="88"/>
      <c r="O256" s="33"/>
      <c r="P256" s="33"/>
      <c r="Q256" s="33"/>
    </row>
    <row r="257" spans="1:17" ht="17.25" customHeight="1">
      <c r="A257" s="13"/>
      <c r="B257" s="14"/>
      <c r="C257" s="169"/>
      <c r="D257" s="260"/>
      <c r="E257" s="241" t="s">
        <v>235</v>
      </c>
      <c r="F257" s="242"/>
      <c r="G257" s="242"/>
      <c r="H257" s="242"/>
      <c r="I257" s="247"/>
      <c r="J257" s="168">
        <v>0</v>
      </c>
      <c r="K257" s="88"/>
      <c r="L257" s="88"/>
      <c r="M257" s="88"/>
      <c r="N257" s="88"/>
      <c r="O257" s="33"/>
      <c r="P257" s="33"/>
      <c r="Q257" s="33"/>
    </row>
    <row r="258" spans="1:17" ht="17.25" customHeight="1">
      <c r="A258" s="13"/>
      <c r="B258" s="14"/>
      <c r="C258" s="169"/>
      <c r="D258" s="260"/>
      <c r="E258" s="241" t="s">
        <v>236</v>
      </c>
      <c r="F258" s="242"/>
      <c r="G258" s="242"/>
      <c r="H258" s="242"/>
      <c r="I258" s="247"/>
      <c r="J258" s="168">
        <v>0</v>
      </c>
      <c r="K258" s="88"/>
      <c r="L258" s="88"/>
      <c r="M258" s="88"/>
      <c r="N258" s="88"/>
      <c r="O258" s="33"/>
      <c r="P258" s="33"/>
      <c r="Q258" s="33"/>
    </row>
    <row r="259" spans="1:17">
      <c r="A259" s="13"/>
      <c r="B259" s="14"/>
      <c r="C259" s="169"/>
      <c r="D259" s="260"/>
      <c r="E259" s="241" t="s">
        <v>237</v>
      </c>
      <c r="F259" s="242"/>
      <c r="G259" s="242"/>
      <c r="H259" s="242"/>
      <c r="I259" s="247"/>
      <c r="J259" s="168">
        <v>0</v>
      </c>
      <c r="K259" s="88"/>
      <c r="L259" s="88"/>
      <c r="M259" s="88"/>
      <c r="N259" s="88"/>
      <c r="O259" s="33"/>
      <c r="P259" s="33"/>
      <c r="Q259" s="33"/>
    </row>
    <row r="260" spans="1:17" ht="17.25" customHeight="1">
      <c r="A260" s="13"/>
      <c r="B260" s="14"/>
      <c r="C260" s="169"/>
      <c r="D260" s="260"/>
      <c r="E260" s="241" t="s">
        <v>238</v>
      </c>
      <c r="F260" s="242"/>
      <c r="G260" s="242"/>
      <c r="H260" s="242"/>
      <c r="I260" s="247"/>
      <c r="J260" s="168">
        <v>0</v>
      </c>
      <c r="K260" s="88"/>
      <c r="L260" s="88"/>
      <c r="M260" s="88"/>
      <c r="N260" s="88"/>
      <c r="O260" s="33"/>
      <c r="P260" s="33"/>
      <c r="Q260" s="33"/>
    </row>
    <row r="261" spans="1:17">
      <c r="A261" s="13"/>
      <c r="B261" s="14"/>
      <c r="C261" s="169"/>
      <c r="D261" s="260"/>
      <c r="E261" s="241" t="s">
        <v>239</v>
      </c>
      <c r="F261" s="242"/>
      <c r="G261" s="242"/>
      <c r="H261" s="242"/>
      <c r="I261" s="247"/>
      <c r="J261" s="168" t="s">
        <v>231</v>
      </c>
      <c r="K261" s="88"/>
      <c r="L261" s="88"/>
      <c r="M261" s="88"/>
      <c r="N261" s="88"/>
      <c r="O261" s="33"/>
      <c r="P261" s="33"/>
      <c r="Q261" s="33"/>
    </row>
    <row r="262" spans="1:17" ht="17.25" customHeight="1">
      <c r="A262" s="13"/>
      <c r="B262" s="14"/>
      <c r="C262" s="169"/>
      <c r="D262" s="260"/>
      <c r="E262" s="241" t="s">
        <v>240</v>
      </c>
      <c r="F262" s="242"/>
      <c r="G262" s="242"/>
      <c r="H262" s="242"/>
      <c r="I262" s="247"/>
      <c r="J262" s="168">
        <v>0</v>
      </c>
      <c r="K262" s="88"/>
      <c r="L262" s="88"/>
      <c r="M262" s="88"/>
      <c r="N262" s="88"/>
      <c r="O262" s="33"/>
      <c r="P262" s="33"/>
      <c r="Q262" s="33"/>
    </row>
    <row r="263" spans="1:17">
      <c r="A263" s="13"/>
      <c r="B263" s="14"/>
      <c r="C263" s="169"/>
      <c r="D263" s="260"/>
      <c r="E263" s="241" t="s">
        <v>241</v>
      </c>
      <c r="F263" s="242"/>
      <c r="G263" s="242"/>
      <c r="H263" s="242"/>
      <c r="I263" s="247"/>
      <c r="J263" s="168">
        <v>0</v>
      </c>
      <c r="K263" s="88"/>
      <c r="L263" s="88"/>
      <c r="M263" s="88"/>
      <c r="N263" s="88"/>
      <c r="O263" s="33"/>
      <c r="P263" s="33"/>
      <c r="Q263" s="33"/>
    </row>
    <row r="264" spans="1:17">
      <c r="A264" s="13"/>
      <c r="B264" s="14"/>
      <c r="C264" s="169"/>
      <c r="D264" s="261"/>
      <c r="E264" s="241" t="s">
        <v>242</v>
      </c>
      <c r="F264" s="242"/>
      <c r="G264" s="242"/>
      <c r="H264" s="242"/>
      <c r="I264" s="248"/>
      <c r="J264" s="168">
        <v>0</v>
      </c>
      <c r="K264" s="88"/>
      <c r="L264" s="88"/>
      <c r="M264" s="88"/>
      <c r="N264" s="88"/>
      <c r="O264" s="33"/>
      <c r="P264" s="33"/>
      <c r="Q264" s="33"/>
    </row>
    <row r="265" spans="1:17" ht="17.25" customHeight="1">
      <c r="A265" s="13"/>
      <c r="B265" s="136"/>
      <c r="C265" s="243" t="s">
        <v>243</v>
      </c>
      <c r="D265" s="244"/>
      <c r="E265" s="244"/>
      <c r="F265" s="244"/>
      <c r="G265" s="244"/>
      <c r="H265" s="245"/>
      <c r="I265" s="246" t="s">
        <v>405</v>
      </c>
      <c r="J265" s="168">
        <v>0</v>
      </c>
      <c r="K265" s="88"/>
      <c r="L265" s="88"/>
      <c r="M265" s="88"/>
      <c r="N265" s="88"/>
      <c r="O265" s="33"/>
      <c r="P265" s="33"/>
      <c r="Q265" s="33"/>
    </row>
    <row r="266" spans="1:17" ht="17.25" customHeight="1">
      <c r="A266" s="13"/>
      <c r="B266" s="14"/>
      <c r="C266" s="169"/>
      <c r="D266" s="259" t="s">
        <v>229</v>
      </c>
      <c r="E266" s="241" t="s">
        <v>230</v>
      </c>
      <c r="F266" s="242"/>
      <c r="G266" s="242"/>
      <c r="H266" s="242"/>
      <c r="I266" s="247"/>
      <c r="J266" s="168">
        <v>0</v>
      </c>
      <c r="K266" s="88"/>
      <c r="L266" s="88"/>
      <c r="M266" s="88"/>
      <c r="N266" s="88"/>
      <c r="O266" s="33"/>
      <c r="P266" s="33"/>
      <c r="Q266" s="33"/>
    </row>
    <row r="267" spans="1:17" ht="17.25" customHeight="1">
      <c r="A267" s="13"/>
      <c r="B267" s="14"/>
      <c r="C267" s="169"/>
      <c r="D267" s="260"/>
      <c r="E267" s="241" t="s">
        <v>232</v>
      </c>
      <c r="F267" s="242"/>
      <c r="G267" s="242"/>
      <c r="H267" s="242"/>
      <c r="I267" s="247"/>
      <c r="J267" s="168">
        <v>0</v>
      </c>
      <c r="K267" s="88"/>
      <c r="L267" s="88"/>
      <c r="M267" s="88"/>
      <c r="N267" s="88"/>
      <c r="O267" s="33"/>
      <c r="P267" s="33"/>
      <c r="Q267" s="33"/>
    </row>
    <row r="268" spans="1:17" ht="17.25" customHeight="1">
      <c r="A268" s="13"/>
      <c r="B268" s="14"/>
      <c r="C268" s="169"/>
      <c r="D268" s="260"/>
      <c r="E268" s="241" t="s">
        <v>233</v>
      </c>
      <c r="F268" s="242"/>
      <c r="G268" s="242"/>
      <c r="H268" s="242"/>
      <c r="I268" s="247"/>
      <c r="J268" s="168">
        <v>0</v>
      </c>
      <c r="K268" s="88"/>
      <c r="L268" s="88"/>
      <c r="M268" s="88"/>
      <c r="N268" s="88"/>
      <c r="O268" s="33"/>
      <c r="P268" s="33"/>
      <c r="Q268" s="33"/>
    </row>
    <row r="269" spans="1:17">
      <c r="A269" s="13"/>
      <c r="B269" s="14"/>
      <c r="C269" s="169"/>
      <c r="D269" s="260"/>
      <c r="E269" s="241" t="s">
        <v>234</v>
      </c>
      <c r="F269" s="242"/>
      <c r="G269" s="242"/>
      <c r="H269" s="242"/>
      <c r="I269" s="247"/>
      <c r="J269" s="168">
        <v>0</v>
      </c>
      <c r="K269" s="88"/>
      <c r="L269" s="88"/>
      <c r="M269" s="88"/>
      <c r="N269" s="88"/>
      <c r="O269" s="33"/>
      <c r="P269" s="33"/>
      <c r="Q269" s="33"/>
    </row>
    <row r="270" spans="1:17" ht="17.25" customHeight="1">
      <c r="A270" s="13"/>
      <c r="B270" s="14"/>
      <c r="C270" s="169"/>
      <c r="D270" s="260"/>
      <c r="E270" s="241" t="s">
        <v>235</v>
      </c>
      <c r="F270" s="242"/>
      <c r="G270" s="242"/>
      <c r="H270" s="242"/>
      <c r="I270" s="247"/>
      <c r="J270" s="168">
        <v>0</v>
      </c>
      <c r="K270" s="88"/>
      <c r="L270" s="88"/>
      <c r="M270" s="88"/>
      <c r="N270" s="88"/>
      <c r="O270" s="33"/>
      <c r="P270" s="33"/>
      <c r="Q270" s="33"/>
    </row>
    <row r="271" spans="1:17" ht="17.25" customHeight="1">
      <c r="A271" s="13"/>
      <c r="B271" s="14"/>
      <c r="C271" s="169"/>
      <c r="D271" s="260"/>
      <c r="E271" s="241" t="s">
        <v>236</v>
      </c>
      <c r="F271" s="242"/>
      <c r="G271" s="242"/>
      <c r="H271" s="242"/>
      <c r="I271" s="247"/>
      <c r="J271" s="168">
        <v>0</v>
      </c>
      <c r="K271" s="88"/>
      <c r="L271" s="88"/>
      <c r="M271" s="88"/>
      <c r="N271" s="88"/>
      <c r="O271" s="33"/>
      <c r="P271" s="33"/>
      <c r="Q271" s="33"/>
    </row>
    <row r="272" spans="1:17">
      <c r="A272" s="13"/>
      <c r="B272" s="14"/>
      <c r="C272" s="169"/>
      <c r="D272" s="260"/>
      <c r="E272" s="241" t="s">
        <v>237</v>
      </c>
      <c r="F272" s="242"/>
      <c r="G272" s="242"/>
      <c r="H272" s="242"/>
      <c r="I272" s="247"/>
      <c r="J272" s="168">
        <v>0</v>
      </c>
      <c r="K272" s="88"/>
      <c r="L272" s="88"/>
      <c r="M272" s="88"/>
      <c r="N272" s="88"/>
      <c r="O272" s="33"/>
      <c r="P272" s="33"/>
      <c r="Q272" s="33"/>
    </row>
    <row r="273" spans="1:17" ht="17.25" customHeight="1">
      <c r="A273" s="13"/>
      <c r="B273" s="14"/>
      <c r="C273" s="169"/>
      <c r="D273" s="260"/>
      <c r="E273" s="241" t="s">
        <v>238</v>
      </c>
      <c r="F273" s="242"/>
      <c r="G273" s="242"/>
      <c r="H273" s="242"/>
      <c r="I273" s="247"/>
      <c r="J273" s="168">
        <v>0</v>
      </c>
      <c r="K273" s="88"/>
      <c r="L273" s="88"/>
      <c r="M273" s="88"/>
      <c r="N273" s="88"/>
      <c r="O273" s="33"/>
      <c r="P273" s="33"/>
      <c r="Q273" s="33"/>
    </row>
    <row r="274" spans="1:17">
      <c r="A274" s="13"/>
      <c r="B274" s="14"/>
      <c r="C274" s="169"/>
      <c r="D274" s="260"/>
      <c r="E274" s="241" t="s">
        <v>239</v>
      </c>
      <c r="F274" s="242"/>
      <c r="G274" s="242"/>
      <c r="H274" s="242"/>
      <c r="I274" s="247"/>
      <c r="J274" s="168">
        <v>0</v>
      </c>
      <c r="K274" s="88"/>
      <c r="L274" s="88"/>
      <c r="M274" s="88"/>
      <c r="N274" s="88"/>
      <c r="O274" s="33"/>
      <c r="P274" s="33"/>
      <c r="Q274" s="33"/>
    </row>
    <row r="275" spans="1:17" ht="17.25" customHeight="1">
      <c r="A275" s="13"/>
      <c r="B275" s="14"/>
      <c r="C275" s="169"/>
      <c r="D275" s="260"/>
      <c r="E275" s="241" t="s">
        <v>240</v>
      </c>
      <c r="F275" s="242"/>
      <c r="G275" s="242"/>
      <c r="H275" s="242"/>
      <c r="I275" s="247"/>
      <c r="J275" s="168">
        <v>0</v>
      </c>
      <c r="K275" s="88"/>
      <c r="L275" s="88"/>
      <c r="M275" s="88"/>
      <c r="N275" s="88"/>
      <c r="O275" s="33"/>
      <c r="P275" s="33"/>
      <c r="Q275" s="33"/>
    </row>
    <row r="276" spans="1:17">
      <c r="A276" s="13"/>
      <c r="B276" s="14"/>
      <c r="C276" s="169"/>
      <c r="D276" s="260"/>
      <c r="E276" s="241" t="s">
        <v>241</v>
      </c>
      <c r="F276" s="242"/>
      <c r="G276" s="242"/>
      <c r="H276" s="242"/>
      <c r="I276" s="247"/>
      <c r="J276" s="168">
        <v>0</v>
      </c>
      <c r="K276" s="88"/>
      <c r="L276" s="88"/>
      <c r="M276" s="88"/>
      <c r="N276" s="88"/>
      <c r="O276" s="33"/>
      <c r="P276" s="33"/>
      <c r="Q276" s="33"/>
    </row>
    <row r="277" spans="1:17">
      <c r="A277" s="13"/>
      <c r="B277" s="14"/>
      <c r="C277" s="169"/>
      <c r="D277" s="261"/>
      <c r="E277" s="241" t="s">
        <v>242</v>
      </c>
      <c r="F277" s="242"/>
      <c r="G277" s="242"/>
      <c r="H277" s="242"/>
      <c r="I277" s="248"/>
      <c r="J277" s="168">
        <v>0</v>
      </c>
      <c r="K277" s="88"/>
      <c r="L277" s="88"/>
      <c r="M277" s="88"/>
      <c r="N277" s="88"/>
      <c r="O277" s="33"/>
      <c r="P277" s="33"/>
      <c r="Q277" s="33"/>
    </row>
    <row r="278" spans="1:17" ht="57">
      <c r="A278" s="13"/>
      <c r="B278" s="136"/>
      <c r="C278" s="236" t="s">
        <v>244</v>
      </c>
      <c r="D278" s="239"/>
      <c r="E278" s="239"/>
      <c r="F278" s="239"/>
      <c r="G278" s="239"/>
      <c r="H278" s="240"/>
      <c r="I278" s="106" t="s">
        <v>406</v>
      </c>
      <c r="J278" s="168">
        <v>0</v>
      </c>
      <c r="K278" s="88"/>
      <c r="L278" s="88"/>
      <c r="M278" s="88"/>
      <c r="N278" s="88"/>
      <c r="O278" s="33"/>
      <c r="P278" s="33"/>
      <c r="Q278" s="33"/>
    </row>
    <row r="279" spans="1:17" ht="57">
      <c r="A279" s="13"/>
      <c r="B279" s="136"/>
      <c r="C279" s="236" t="s">
        <v>245</v>
      </c>
      <c r="D279" s="237"/>
      <c r="E279" s="237"/>
      <c r="F279" s="237"/>
      <c r="G279" s="237"/>
      <c r="H279" s="238"/>
      <c r="I279" s="106" t="s">
        <v>407</v>
      </c>
      <c r="J279" s="168" t="s">
        <v>231</v>
      </c>
      <c r="K279" s="88"/>
      <c r="L279" s="88"/>
      <c r="M279" s="88"/>
      <c r="N279" s="88"/>
      <c r="O279" s="33"/>
      <c r="P279" s="33"/>
      <c r="Q279" s="33"/>
    </row>
    <row r="280" spans="1:17" ht="42.75">
      <c r="A280" s="13"/>
      <c r="B280" s="136"/>
      <c r="C280" s="236" t="s">
        <v>246</v>
      </c>
      <c r="D280" s="239"/>
      <c r="E280" s="239"/>
      <c r="F280" s="239"/>
      <c r="G280" s="239"/>
      <c r="H280" s="240"/>
      <c r="I280" s="170" t="s">
        <v>408</v>
      </c>
      <c r="J280" s="168">
        <v>0</v>
      </c>
      <c r="K280" s="88"/>
      <c r="L280" s="88"/>
      <c r="M280" s="88"/>
      <c r="N280" s="88"/>
      <c r="O280" s="33"/>
      <c r="P280" s="33"/>
      <c r="Q280" s="33"/>
    </row>
    <row r="281" spans="1:17" s="72" customFormat="1">
      <c r="A281" s="13"/>
      <c r="B281" s="30"/>
      <c r="C281" s="30"/>
      <c r="D281" s="30"/>
      <c r="E281" s="30"/>
      <c r="F281" s="30"/>
      <c r="G281" s="30"/>
      <c r="H281" s="201"/>
      <c r="I281" s="201"/>
      <c r="J281" s="70"/>
      <c r="K281" s="88"/>
      <c r="L281" s="88"/>
      <c r="M281" s="88"/>
      <c r="N281" s="88"/>
      <c r="O281" s="33"/>
      <c r="P281" s="33"/>
      <c r="Q281" s="33"/>
    </row>
    <row r="282" spans="1:17" s="67" customFormat="1">
      <c r="A282" s="13"/>
      <c r="B282" s="68"/>
      <c r="C282" s="57"/>
      <c r="D282" s="57"/>
      <c r="E282" s="57"/>
      <c r="F282" s="57"/>
      <c r="G282" s="57"/>
      <c r="H282" s="73"/>
      <c r="I282" s="73"/>
      <c r="J282" s="70"/>
      <c r="K282" s="88"/>
      <c r="L282" s="88"/>
      <c r="M282" s="88"/>
      <c r="N282" s="88"/>
      <c r="O282" s="33"/>
      <c r="P282" s="33"/>
      <c r="Q282" s="33"/>
    </row>
    <row r="283" spans="1:17">
      <c r="A283" s="13"/>
      <c r="B283" s="171"/>
      <c r="C283" s="16"/>
      <c r="D283" s="16"/>
      <c r="F283" s="16"/>
      <c r="G283" s="16"/>
      <c r="H283" s="58"/>
      <c r="I283" s="58"/>
      <c r="J283" s="87"/>
      <c r="K283" s="88"/>
      <c r="L283" s="88"/>
      <c r="M283" s="88"/>
      <c r="N283" s="88"/>
      <c r="O283" s="33"/>
      <c r="P283" s="33"/>
      <c r="Q283" s="33"/>
    </row>
    <row r="284" spans="1:17">
      <c r="A284" s="13"/>
      <c r="B284" s="30" t="s">
        <v>247</v>
      </c>
      <c r="C284" s="86"/>
      <c r="D284" s="86"/>
      <c r="E284" s="86"/>
      <c r="F284" s="86"/>
      <c r="G284" s="86"/>
      <c r="H284" s="201"/>
      <c r="I284" s="201"/>
      <c r="J284" s="87"/>
      <c r="K284" s="88"/>
      <c r="L284" s="88"/>
      <c r="M284" s="88"/>
      <c r="N284" s="88"/>
      <c r="O284" s="33"/>
      <c r="P284" s="33"/>
      <c r="Q284" s="33"/>
    </row>
    <row r="285" spans="1:17">
      <c r="A285" s="13"/>
      <c r="B285" s="30"/>
      <c r="C285" s="30"/>
      <c r="D285" s="30"/>
      <c r="E285" s="30"/>
      <c r="F285" s="30"/>
      <c r="G285" s="30"/>
      <c r="H285" s="201"/>
      <c r="I285" s="201"/>
      <c r="K285" s="88"/>
      <c r="L285" s="88"/>
      <c r="M285" s="88"/>
      <c r="N285" s="88"/>
      <c r="O285" s="33"/>
      <c r="P285" s="33"/>
      <c r="Q285" s="33"/>
    </row>
    <row r="286" spans="1:17">
      <c r="A286" s="13"/>
      <c r="B286" s="30"/>
      <c r="C286" s="16"/>
      <c r="D286" s="16"/>
      <c r="F286" s="16"/>
      <c r="G286" s="16"/>
      <c r="H286" s="58"/>
      <c r="I286" s="58"/>
      <c r="J286" s="61" t="s">
        <v>41</v>
      </c>
      <c r="K286" s="88"/>
      <c r="L286" s="88"/>
      <c r="M286" s="88"/>
      <c r="N286" s="88"/>
      <c r="O286" s="33"/>
      <c r="P286" s="33"/>
      <c r="Q286" s="33"/>
    </row>
    <row r="287" spans="1:17">
      <c r="A287" s="13"/>
      <c r="B287" s="14"/>
      <c r="C287" s="255" t="s">
        <v>409</v>
      </c>
      <c r="D287" s="258"/>
      <c r="E287" s="258"/>
      <c r="F287" s="258"/>
      <c r="G287" s="86"/>
      <c r="H287" s="58"/>
      <c r="I287" s="62" t="s">
        <v>42</v>
      </c>
      <c r="J287" s="63"/>
      <c r="K287" s="88"/>
      <c r="L287" s="88"/>
      <c r="M287" s="88"/>
      <c r="N287" s="88"/>
      <c r="O287" s="33"/>
      <c r="P287" s="33"/>
      <c r="Q287" s="33"/>
    </row>
    <row r="288" spans="1:17" ht="28.5" customHeight="1">
      <c r="A288" s="13"/>
      <c r="B288" s="14"/>
      <c r="C288" s="236" t="s">
        <v>248</v>
      </c>
      <c r="D288" s="239"/>
      <c r="E288" s="239"/>
      <c r="F288" s="239"/>
      <c r="G288" s="239"/>
      <c r="H288" s="240"/>
      <c r="I288" s="170" t="s">
        <v>410</v>
      </c>
      <c r="J288" s="168">
        <v>0</v>
      </c>
      <c r="K288" s="88"/>
      <c r="L288" s="88"/>
      <c r="M288" s="88"/>
      <c r="N288" s="88"/>
      <c r="O288" s="33"/>
      <c r="P288" s="33"/>
      <c r="Q288" s="33"/>
    </row>
    <row r="289" spans="1:17" ht="71.25">
      <c r="A289" s="13"/>
      <c r="B289" s="172"/>
      <c r="C289" s="236" t="s">
        <v>249</v>
      </c>
      <c r="D289" s="237"/>
      <c r="E289" s="237"/>
      <c r="F289" s="237"/>
      <c r="G289" s="237"/>
      <c r="H289" s="238"/>
      <c r="I289" s="106" t="s">
        <v>411</v>
      </c>
      <c r="J289" s="168">
        <v>0</v>
      </c>
      <c r="K289" s="88"/>
      <c r="L289" s="88"/>
      <c r="M289" s="88"/>
      <c r="N289" s="88"/>
      <c r="O289" s="33"/>
      <c r="P289" s="33"/>
      <c r="Q289" s="33"/>
    </row>
    <row r="290" spans="1:17" ht="57" customHeight="1">
      <c r="A290" s="13"/>
      <c r="B290" s="172"/>
      <c r="C290" s="236" t="s">
        <v>250</v>
      </c>
      <c r="D290" s="237"/>
      <c r="E290" s="237"/>
      <c r="F290" s="237"/>
      <c r="G290" s="237"/>
      <c r="H290" s="238"/>
      <c r="I290" s="106" t="s">
        <v>412</v>
      </c>
      <c r="J290" s="168">
        <v>0</v>
      </c>
      <c r="K290" s="88"/>
      <c r="L290" s="88"/>
      <c r="M290" s="88"/>
      <c r="N290" s="88"/>
      <c r="O290" s="33"/>
      <c r="P290" s="33"/>
      <c r="Q290" s="33"/>
    </row>
    <row r="291" spans="1:17" ht="42.75">
      <c r="A291" s="13"/>
      <c r="B291" s="172"/>
      <c r="C291" s="236" t="s">
        <v>251</v>
      </c>
      <c r="D291" s="237"/>
      <c r="E291" s="237"/>
      <c r="F291" s="237"/>
      <c r="G291" s="237"/>
      <c r="H291" s="238"/>
      <c r="I291" s="106" t="s">
        <v>413</v>
      </c>
      <c r="J291" s="168">
        <v>0</v>
      </c>
      <c r="K291" s="88"/>
      <c r="L291" s="88"/>
      <c r="M291" s="88"/>
      <c r="N291" s="88"/>
      <c r="O291" s="33"/>
      <c r="P291" s="33"/>
      <c r="Q291" s="33"/>
    </row>
    <row r="292" spans="1:17" ht="71.25">
      <c r="A292" s="13"/>
      <c r="B292" s="172"/>
      <c r="C292" s="236" t="s">
        <v>252</v>
      </c>
      <c r="D292" s="237"/>
      <c r="E292" s="237"/>
      <c r="F292" s="237"/>
      <c r="G292" s="237"/>
      <c r="H292" s="238"/>
      <c r="I292" s="106" t="s">
        <v>414</v>
      </c>
      <c r="J292" s="168">
        <v>0</v>
      </c>
      <c r="K292" s="88"/>
      <c r="L292" s="88"/>
      <c r="M292" s="88"/>
      <c r="N292" s="88"/>
      <c r="O292" s="33"/>
      <c r="P292" s="33"/>
      <c r="Q292" s="33"/>
    </row>
    <row r="293" spans="1:17" s="148" customFormat="1" ht="71.25" customHeight="1">
      <c r="A293" s="13"/>
      <c r="B293" s="172"/>
      <c r="C293" s="236" t="s">
        <v>253</v>
      </c>
      <c r="D293" s="237"/>
      <c r="E293" s="237"/>
      <c r="F293" s="237"/>
      <c r="G293" s="237"/>
      <c r="H293" s="238"/>
      <c r="I293" s="106" t="s">
        <v>415</v>
      </c>
      <c r="J293" s="168">
        <v>0</v>
      </c>
      <c r="K293" s="88"/>
      <c r="L293" s="88"/>
      <c r="M293" s="88"/>
      <c r="N293" s="88"/>
      <c r="O293" s="33"/>
      <c r="P293" s="33"/>
      <c r="Q293" s="33"/>
    </row>
    <row r="294" spans="1:17" s="148" customFormat="1" ht="57" customHeight="1">
      <c r="A294" s="13"/>
      <c r="B294" s="172"/>
      <c r="C294" s="236" t="s">
        <v>254</v>
      </c>
      <c r="D294" s="237"/>
      <c r="E294" s="237"/>
      <c r="F294" s="237"/>
      <c r="G294" s="237"/>
      <c r="H294" s="238"/>
      <c r="I294" s="106" t="s">
        <v>416</v>
      </c>
      <c r="J294" s="168">
        <v>0</v>
      </c>
      <c r="K294" s="88"/>
      <c r="L294" s="88"/>
      <c r="M294" s="88"/>
      <c r="N294" s="88"/>
      <c r="O294" s="33"/>
      <c r="P294" s="33"/>
      <c r="Q294" s="33"/>
    </row>
    <row r="295" spans="1:17" s="148" customFormat="1" ht="85.5" customHeight="1">
      <c r="A295" s="13"/>
      <c r="B295" s="172"/>
      <c r="C295" s="236" t="s">
        <v>255</v>
      </c>
      <c r="D295" s="237"/>
      <c r="E295" s="237"/>
      <c r="F295" s="237"/>
      <c r="G295" s="237"/>
      <c r="H295" s="238"/>
      <c r="I295" s="106" t="s">
        <v>417</v>
      </c>
      <c r="J295" s="168">
        <v>0</v>
      </c>
      <c r="K295" s="88"/>
      <c r="L295" s="88"/>
      <c r="M295" s="88"/>
      <c r="N295" s="88"/>
      <c r="O295" s="33"/>
      <c r="P295" s="33"/>
      <c r="Q295" s="33"/>
    </row>
    <row r="296" spans="1:17" s="72" customFormat="1">
      <c r="A296" s="13"/>
      <c r="B296" s="30"/>
      <c r="C296" s="30"/>
      <c r="D296" s="30"/>
      <c r="E296" s="30"/>
      <c r="F296" s="30"/>
      <c r="G296" s="30"/>
      <c r="H296" s="201"/>
      <c r="I296" s="201"/>
      <c r="J296" s="70"/>
      <c r="K296" s="88"/>
      <c r="L296" s="88"/>
      <c r="M296" s="88"/>
      <c r="N296" s="88"/>
      <c r="O296" s="33"/>
      <c r="P296" s="33"/>
      <c r="Q296" s="33"/>
    </row>
    <row r="297" spans="1:17">
      <c r="A297" s="13"/>
      <c r="B297" s="30"/>
      <c r="C297" s="30"/>
      <c r="D297" s="30"/>
      <c r="E297" s="30"/>
      <c r="F297" s="30"/>
      <c r="G297" s="30"/>
      <c r="H297" s="201"/>
      <c r="I297" s="201"/>
      <c r="K297" s="88"/>
      <c r="L297" s="88"/>
      <c r="M297" s="88"/>
      <c r="N297" s="88"/>
      <c r="O297" s="33"/>
      <c r="P297" s="33"/>
      <c r="Q297" s="33"/>
    </row>
    <row r="298" spans="1:17">
      <c r="A298" s="13"/>
      <c r="B298" s="30"/>
      <c r="C298" s="16"/>
      <c r="D298" s="16"/>
      <c r="F298" s="16"/>
      <c r="G298" s="16"/>
      <c r="H298" s="58"/>
      <c r="I298" s="58"/>
      <c r="J298" s="61" t="s">
        <v>41</v>
      </c>
      <c r="K298" s="88"/>
      <c r="L298" s="88"/>
      <c r="M298" s="88"/>
      <c r="N298" s="88"/>
      <c r="O298" s="33"/>
      <c r="P298" s="33"/>
      <c r="Q298" s="33"/>
    </row>
    <row r="299" spans="1:17">
      <c r="A299" s="13"/>
      <c r="B299" s="14"/>
      <c r="C299" s="255" t="s">
        <v>256</v>
      </c>
      <c r="D299" s="258"/>
      <c r="E299" s="258"/>
      <c r="F299" s="258"/>
      <c r="G299" s="86"/>
      <c r="H299" s="58"/>
      <c r="I299" s="62" t="s">
        <v>42</v>
      </c>
      <c r="J299" s="63"/>
      <c r="K299" s="88"/>
      <c r="L299" s="88"/>
      <c r="M299" s="88"/>
      <c r="N299" s="88"/>
      <c r="O299" s="33"/>
      <c r="P299" s="33"/>
      <c r="Q299" s="33"/>
    </row>
    <row r="300" spans="1:17" s="173" customFormat="1" ht="57">
      <c r="A300" s="13"/>
      <c r="B300" s="172"/>
      <c r="C300" s="252" t="s">
        <v>257</v>
      </c>
      <c r="D300" s="256"/>
      <c r="E300" s="256"/>
      <c r="F300" s="256"/>
      <c r="G300" s="256"/>
      <c r="H300" s="257"/>
      <c r="I300" s="106" t="s">
        <v>418</v>
      </c>
      <c r="J300" s="168">
        <v>0</v>
      </c>
      <c r="K300" s="88"/>
      <c r="L300" s="88"/>
      <c r="M300" s="88"/>
      <c r="N300" s="88"/>
      <c r="O300" s="33"/>
      <c r="P300" s="33"/>
      <c r="Q300" s="33"/>
    </row>
    <row r="301" spans="1:17" s="173" customFormat="1" ht="71.25">
      <c r="A301" s="13"/>
      <c r="B301" s="172"/>
      <c r="C301" s="252" t="s">
        <v>258</v>
      </c>
      <c r="D301" s="253"/>
      <c r="E301" s="253"/>
      <c r="F301" s="253"/>
      <c r="G301" s="253"/>
      <c r="H301" s="254"/>
      <c r="I301" s="106" t="s">
        <v>419</v>
      </c>
      <c r="J301" s="168">
        <v>0</v>
      </c>
      <c r="K301" s="88"/>
      <c r="L301" s="88"/>
      <c r="M301" s="88"/>
      <c r="N301" s="88"/>
      <c r="O301" s="33"/>
      <c r="P301" s="33"/>
      <c r="Q301" s="33"/>
    </row>
    <row r="302" spans="1:17" s="72" customFormat="1">
      <c r="A302" s="13"/>
      <c r="B302" s="30"/>
      <c r="C302" s="30"/>
      <c r="D302" s="30"/>
      <c r="E302" s="30"/>
      <c r="F302" s="30"/>
      <c r="G302" s="30"/>
      <c r="H302" s="201"/>
      <c r="I302" s="201"/>
      <c r="J302" s="70"/>
      <c r="K302" s="88"/>
      <c r="L302" s="88"/>
      <c r="M302" s="88"/>
      <c r="N302" s="88"/>
      <c r="O302" s="33"/>
      <c r="P302" s="33"/>
      <c r="Q302" s="33"/>
    </row>
    <row r="303" spans="1:17">
      <c r="A303" s="13"/>
      <c r="B303" s="30"/>
      <c r="C303" s="30"/>
      <c r="D303" s="30"/>
      <c r="E303" s="30"/>
      <c r="F303" s="30"/>
      <c r="G303" s="30"/>
      <c r="H303" s="201"/>
      <c r="I303" s="201"/>
      <c r="K303" s="88"/>
      <c r="L303" s="88"/>
      <c r="M303" s="88"/>
      <c r="N303" s="88"/>
      <c r="O303" s="33"/>
      <c r="P303" s="33"/>
      <c r="Q303" s="33"/>
    </row>
    <row r="304" spans="1:17">
      <c r="A304" s="13"/>
      <c r="B304" s="30"/>
      <c r="C304" s="16"/>
      <c r="D304" s="16"/>
      <c r="F304" s="16"/>
      <c r="G304" s="16"/>
      <c r="H304" s="58"/>
      <c r="I304" s="58"/>
      <c r="J304" s="61" t="s">
        <v>41</v>
      </c>
      <c r="K304" s="88"/>
      <c r="L304" s="88"/>
      <c r="M304" s="88"/>
      <c r="N304" s="88"/>
      <c r="O304" s="33"/>
      <c r="P304" s="33"/>
      <c r="Q304" s="33"/>
    </row>
    <row r="305" spans="1:17">
      <c r="A305" s="13"/>
      <c r="B305" s="14"/>
      <c r="C305" s="255" t="s">
        <v>259</v>
      </c>
      <c r="D305" s="255"/>
      <c r="E305" s="255"/>
      <c r="F305" s="255"/>
      <c r="G305" s="86"/>
      <c r="H305" s="58"/>
      <c r="I305" s="62" t="s">
        <v>42</v>
      </c>
      <c r="J305" s="63"/>
      <c r="K305" s="88"/>
      <c r="L305" s="88"/>
      <c r="M305" s="88"/>
      <c r="N305" s="88"/>
      <c r="O305" s="33"/>
      <c r="P305" s="33"/>
      <c r="Q305" s="33"/>
    </row>
    <row r="306" spans="1:17" s="173" customFormat="1" ht="71.25">
      <c r="A306" s="13"/>
      <c r="B306" s="172"/>
      <c r="C306" s="252" t="s">
        <v>260</v>
      </c>
      <c r="D306" s="256"/>
      <c r="E306" s="256"/>
      <c r="F306" s="256"/>
      <c r="G306" s="256"/>
      <c r="H306" s="257"/>
      <c r="I306" s="106" t="s">
        <v>420</v>
      </c>
      <c r="J306" s="168">
        <v>0</v>
      </c>
      <c r="K306" s="88"/>
      <c r="L306" s="88"/>
      <c r="M306" s="88"/>
      <c r="N306" s="88"/>
      <c r="O306" s="33"/>
      <c r="P306" s="33"/>
      <c r="Q306" s="33"/>
    </row>
    <row r="307" spans="1:17" s="72" customFormat="1">
      <c r="A307" s="13"/>
      <c r="B307" s="30"/>
      <c r="C307" s="30"/>
      <c r="D307" s="30"/>
      <c r="E307" s="30"/>
      <c r="F307" s="30"/>
      <c r="G307" s="30"/>
      <c r="H307" s="201"/>
      <c r="I307" s="201"/>
      <c r="J307" s="70"/>
      <c r="K307" s="88"/>
      <c r="L307" s="88"/>
      <c r="M307" s="88"/>
      <c r="N307" s="88"/>
      <c r="O307" s="33"/>
      <c r="P307" s="33"/>
      <c r="Q307" s="33"/>
    </row>
    <row r="308" spans="1:17">
      <c r="A308" s="13"/>
      <c r="B308" s="30"/>
      <c r="C308" s="30"/>
      <c r="D308" s="30"/>
      <c r="E308" s="30"/>
      <c r="F308" s="30"/>
      <c r="G308" s="30"/>
      <c r="H308" s="201"/>
      <c r="I308" s="201"/>
      <c r="K308" s="88"/>
      <c r="L308" s="88"/>
      <c r="M308" s="88"/>
      <c r="N308" s="88"/>
      <c r="O308" s="33"/>
      <c r="P308" s="33"/>
      <c r="Q308" s="33"/>
    </row>
    <row r="309" spans="1:17">
      <c r="A309" s="13"/>
      <c r="B309" s="30"/>
      <c r="C309" s="16"/>
      <c r="D309" s="16"/>
      <c r="F309" s="16"/>
      <c r="G309" s="16"/>
      <c r="H309" s="58"/>
      <c r="I309" s="58"/>
      <c r="J309" s="61" t="s">
        <v>41</v>
      </c>
      <c r="K309" s="88"/>
      <c r="L309" s="88"/>
      <c r="M309" s="88"/>
      <c r="N309" s="88"/>
      <c r="O309" s="33"/>
      <c r="P309" s="33"/>
      <c r="Q309" s="33"/>
    </row>
    <row r="310" spans="1:17">
      <c r="A310" s="13"/>
      <c r="B310" s="14"/>
      <c r="C310" s="255" t="s">
        <v>261</v>
      </c>
      <c r="D310" s="258"/>
      <c r="E310" s="258"/>
      <c r="F310" s="258"/>
      <c r="G310" s="86"/>
      <c r="H310" s="58"/>
      <c r="I310" s="62" t="s">
        <v>42</v>
      </c>
      <c r="J310" s="63"/>
      <c r="K310" s="88"/>
      <c r="L310" s="88"/>
      <c r="M310" s="88"/>
      <c r="N310" s="88"/>
      <c r="O310" s="33"/>
      <c r="P310" s="33"/>
      <c r="Q310" s="33"/>
    </row>
    <row r="311" spans="1:17" s="72" customFormat="1" ht="28.5" customHeight="1">
      <c r="A311" s="13"/>
      <c r="B311" s="172"/>
      <c r="C311" s="236" t="s">
        <v>262</v>
      </c>
      <c r="D311" s="239"/>
      <c r="E311" s="239"/>
      <c r="F311" s="239"/>
      <c r="G311" s="239"/>
      <c r="H311" s="240"/>
      <c r="I311" s="106" t="s">
        <v>421</v>
      </c>
      <c r="J311" s="168"/>
      <c r="K311" s="88"/>
      <c r="L311" s="88"/>
      <c r="M311" s="88"/>
      <c r="N311" s="88"/>
      <c r="O311" s="33"/>
      <c r="P311" s="33"/>
      <c r="Q311" s="33"/>
    </row>
    <row r="312" spans="1:17" s="72" customFormat="1">
      <c r="A312" s="13"/>
      <c r="B312" s="30"/>
      <c r="C312" s="30"/>
      <c r="D312" s="30"/>
      <c r="E312" s="30"/>
      <c r="F312" s="30"/>
      <c r="G312" s="30"/>
      <c r="H312" s="201"/>
      <c r="I312" s="201"/>
      <c r="J312" s="70"/>
      <c r="K312" s="88"/>
      <c r="L312" s="88"/>
      <c r="M312" s="88"/>
      <c r="N312" s="88"/>
      <c r="O312" s="33"/>
      <c r="P312" s="33"/>
      <c r="Q312" s="33"/>
    </row>
    <row r="313" spans="1:17">
      <c r="A313" s="13"/>
      <c r="B313" s="30"/>
      <c r="C313" s="30"/>
      <c r="D313" s="30"/>
      <c r="E313" s="30"/>
      <c r="F313" s="30"/>
      <c r="G313" s="30"/>
      <c r="H313" s="201"/>
      <c r="I313" s="201"/>
      <c r="K313" s="88"/>
      <c r="L313" s="88"/>
      <c r="M313" s="88"/>
      <c r="N313" s="88"/>
      <c r="O313" s="33"/>
      <c r="P313" s="33"/>
      <c r="Q313" s="33"/>
    </row>
    <row r="314" spans="1:17">
      <c r="A314" s="13"/>
      <c r="B314" s="30"/>
      <c r="C314" s="16"/>
      <c r="D314" s="16"/>
      <c r="F314" s="16"/>
      <c r="G314" s="16"/>
      <c r="H314" s="58"/>
      <c r="I314" s="58"/>
      <c r="J314" s="61" t="s">
        <v>41</v>
      </c>
      <c r="K314" s="88"/>
      <c r="L314" s="88"/>
      <c r="M314" s="88"/>
      <c r="N314" s="88"/>
      <c r="O314" s="33"/>
      <c r="P314" s="33"/>
      <c r="Q314" s="33"/>
    </row>
    <row r="315" spans="1:17">
      <c r="A315" s="13"/>
      <c r="B315" s="14"/>
      <c r="C315" s="255" t="s">
        <v>263</v>
      </c>
      <c r="D315" s="258"/>
      <c r="E315" s="258"/>
      <c r="F315" s="258"/>
      <c r="G315" s="86"/>
      <c r="H315" s="58"/>
      <c r="I315" s="62" t="s">
        <v>42</v>
      </c>
      <c r="J315" s="63"/>
      <c r="K315" s="88"/>
      <c r="L315" s="88"/>
      <c r="M315" s="88"/>
      <c r="N315" s="88"/>
      <c r="O315" s="33"/>
      <c r="P315" s="33"/>
      <c r="Q315" s="33"/>
    </row>
    <row r="316" spans="1:17" s="173" customFormat="1" ht="57">
      <c r="A316" s="13"/>
      <c r="B316" s="172"/>
      <c r="C316" s="236" t="s">
        <v>264</v>
      </c>
      <c r="D316" s="239"/>
      <c r="E316" s="239"/>
      <c r="F316" s="239"/>
      <c r="G316" s="239"/>
      <c r="H316" s="240"/>
      <c r="I316" s="106" t="s">
        <v>422</v>
      </c>
      <c r="J316" s="168">
        <v>0</v>
      </c>
      <c r="K316" s="88"/>
      <c r="L316" s="88"/>
      <c r="M316" s="88"/>
      <c r="N316" s="88"/>
      <c r="O316" s="33"/>
      <c r="P316" s="33"/>
      <c r="Q316" s="33"/>
    </row>
    <row r="317" spans="1:17" s="173" customFormat="1" ht="57" customHeight="1">
      <c r="A317" s="13"/>
      <c r="B317" s="172"/>
      <c r="C317" s="236" t="s">
        <v>265</v>
      </c>
      <c r="D317" s="237"/>
      <c r="E317" s="237"/>
      <c r="F317" s="237"/>
      <c r="G317" s="237"/>
      <c r="H317" s="238"/>
      <c r="I317" s="106" t="s">
        <v>423</v>
      </c>
      <c r="J317" s="168">
        <v>0</v>
      </c>
      <c r="K317" s="88"/>
      <c r="L317" s="88"/>
      <c r="M317" s="88"/>
      <c r="N317" s="88"/>
      <c r="O317" s="33"/>
      <c r="P317" s="33"/>
      <c r="Q317" s="33"/>
    </row>
    <row r="318" spans="1:17" s="72" customFormat="1">
      <c r="A318" s="13"/>
      <c r="B318" s="30"/>
      <c r="C318" s="30"/>
      <c r="D318" s="30"/>
      <c r="E318" s="30"/>
      <c r="F318" s="30"/>
      <c r="G318" s="30"/>
      <c r="H318" s="201"/>
      <c r="I318" s="201"/>
      <c r="J318" s="70"/>
      <c r="K318" s="88"/>
      <c r="L318" s="88"/>
      <c r="M318" s="88"/>
      <c r="N318" s="88"/>
      <c r="O318" s="33"/>
      <c r="P318" s="33"/>
      <c r="Q318" s="33"/>
    </row>
    <row r="319" spans="1:17" s="67" customFormat="1">
      <c r="A319" s="13"/>
      <c r="B319" s="68"/>
      <c r="C319" s="57"/>
      <c r="D319" s="57"/>
      <c r="E319" s="57"/>
      <c r="F319" s="57"/>
      <c r="G319" s="57"/>
      <c r="H319" s="73"/>
      <c r="I319" s="73"/>
      <c r="J319" s="70"/>
      <c r="K319" s="88"/>
      <c r="L319" s="88"/>
      <c r="M319" s="88"/>
      <c r="N319" s="88"/>
      <c r="O319" s="33"/>
      <c r="P319" s="33"/>
      <c r="Q319" s="33"/>
    </row>
    <row r="320" spans="1:17" s="173" customFormat="1">
      <c r="A320" s="13"/>
      <c r="B320" s="172"/>
      <c r="C320" s="16"/>
      <c r="D320" s="16"/>
      <c r="E320" s="16"/>
      <c r="F320" s="16"/>
      <c r="G320" s="16"/>
      <c r="H320" s="58"/>
      <c r="I320" s="58"/>
      <c r="J320" s="87"/>
      <c r="K320" s="88"/>
      <c r="L320" s="88"/>
      <c r="M320" s="88"/>
      <c r="N320" s="88"/>
      <c r="O320" s="33"/>
      <c r="P320" s="33"/>
      <c r="Q320" s="33"/>
    </row>
    <row r="321" spans="1:17" s="173" customFormat="1">
      <c r="A321" s="13"/>
      <c r="B321" s="30" t="s">
        <v>266</v>
      </c>
      <c r="C321" s="30"/>
      <c r="D321" s="30"/>
      <c r="E321" s="30"/>
      <c r="F321" s="30"/>
      <c r="G321" s="30"/>
      <c r="H321" s="201"/>
      <c r="I321" s="201"/>
      <c r="J321" s="87"/>
      <c r="K321" s="88"/>
      <c r="L321" s="88"/>
      <c r="M321" s="88"/>
      <c r="N321" s="88"/>
      <c r="O321" s="33"/>
      <c r="P321" s="33"/>
      <c r="Q321" s="33"/>
    </row>
    <row r="322" spans="1:17">
      <c r="A322" s="13"/>
      <c r="B322" s="30"/>
      <c r="C322" s="30"/>
      <c r="D322" s="30"/>
      <c r="E322" s="30"/>
      <c r="F322" s="30"/>
      <c r="G322" s="30"/>
      <c r="H322" s="201"/>
      <c r="I322" s="201"/>
      <c r="K322" s="88"/>
      <c r="L322" s="88"/>
      <c r="M322" s="88"/>
      <c r="N322" s="88"/>
      <c r="O322" s="33"/>
      <c r="P322" s="33"/>
      <c r="Q322" s="33"/>
    </row>
    <row r="323" spans="1:17" s="14" customFormat="1">
      <c r="A323" s="13"/>
      <c r="B323" s="30"/>
      <c r="C323" s="16"/>
      <c r="D323" s="16"/>
      <c r="E323" s="16"/>
      <c r="F323" s="16"/>
      <c r="G323" s="16"/>
      <c r="H323" s="58"/>
      <c r="I323" s="58"/>
      <c r="J323" s="61" t="s">
        <v>41</v>
      </c>
      <c r="K323" s="88"/>
      <c r="L323" s="88"/>
      <c r="M323" s="88"/>
      <c r="N323" s="88"/>
      <c r="O323" s="33"/>
      <c r="P323" s="33"/>
      <c r="Q323" s="33"/>
    </row>
    <row r="324" spans="1:17" s="14" customFormat="1">
      <c r="A324" s="13"/>
      <c r="C324" s="16"/>
      <c r="D324" s="16"/>
      <c r="E324" s="16"/>
      <c r="F324" s="16"/>
      <c r="G324" s="16"/>
      <c r="H324" s="58"/>
      <c r="I324" s="62" t="s">
        <v>42</v>
      </c>
      <c r="J324" s="63"/>
      <c r="K324" s="88"/>
      <c r="L324" s="88"/>
      <c r="M324" s="88"/>
      <c r="N324" s="88"/>
      <c r="O324" s="33"/>
      <c r="P324" s="33"/>
      <c r="Q324" s="33"/>
    </row>
    <row r="325" spans="1:17" s="173" customFormat="1" ht="71.25" customHeight="1">
      <c r="A325" s="13"/>
      <c r="C325" s="241" t="s">
        <v>267</v>
      </c>
      <c r="D325" s="241"/>
      <c r="E325" s="241"/>
      <c r="F325" s="241"/>
      <c r="G325" s="241"/>
      <c r="H325" s="241"/>
      <c r="I325" s="106" t="s">
        <v>268</v>
      </c>
      <c r="J325" s="168">
        <v>0</v>
      </c>
      <c r="K325" s="88"/>
      <c r="L325" s="88"/>
      <c r="M325" s="88"/>
      <c r="N325" s="88"/>
      <c r="O325" s="33"/>
      <c r="P325" s="33"/>
      <c r="Q325" s="33"/>
    </row>
    <row r="326" spans="1:17" s="173" customFormat="1" ht="57" customHeight="1">
      <c r="A326" s="13"/>
      <c r="B326" s="111"/>
      <c r="C326" s="241" t="s">
        <v>269</v>
      </c>
      <c r="D326" s="242"/>
      <c r="E326" s="242"/>
      <c r="F326" s="242"/>
      <c r="G326" s="242"/>
      <c r="H326" s="242"/>
      <c r="I326" s="106" t="s">
        <v>270</v>
      </c>
      <c r="J326" s="168">
        <v>0</v>
      </c>
      <c r="K326" s="88"/>
      <c r="L326" s="88"/>
      <c r="M326" s="88"/>
      <c r="N326" s="88"/>
      <c r="O326" s="33"/>
      <c r="P326" s="33"/>
      <c r="Q326" s="33"/>
    </row>
    <row r="327" spans="1:17" s="173" customFormat="1" ht="57">
      <c r="A327" s="13"/>
      <c r="B327" s="111"/>
      <c r="C327" s="241" t="s">
        <v>271</v>
      </c>
      <c r="D327" s="242"/>
      <c r="E327" s="242"/>
      <c r="F327" s="242"/>
      <c r="G327" s="242"/>
      <c r="H327" s="242"/>
      <c r="I327" s="106" t="s">
        <v>272</v>
      </c>
      <c r="J327" s="168">
        <v>0</v>
      </c>
      <c r="K327" s="88"/>
      <c r="L327" s="88"/>
      <c r="M327" s="88"/>
      <c r="N327" s="88"/>
      <c r="O327" s="33"/>
      <c r="P327" s="33"/>
      <c r="Q327" s="33"/>
    </row>
    <row r="328" spans="1:17" s="173" customFormat="1" ht="71.25">
      <c r="A328" s="13"/>
      <c r="B328" s="111"/>
      <c r="C328" s="241" t="s">
        <v>273</v>
      </c>
      <c r="D328" s="242"/>
      <c r="E328" s="242"/>
      <c r="F328" s="242"/>
      <c r="G328" s="242"/>
      <c r="H328" s="242"/>
      <c r="I328" s="106" t="s">
        <v>274</v>
      </c>
      <c r="J328" s="168">
        <v>0</v>
      </c>
      <c r="K328" s="88"/>
      <c r="L328" s="88"/>
      <c r="M328" s="88"/>
      <c r="N328" s="88"/>
      <c r="O328" s="33"/>
      <c r="P328" s="33"/>
      <c r="Q328" s="33"/>
    </row>
    <row r="329" spans="1:17" s="173" customFormat="1" ht="71.25">
      <c r="A329" s="13"/>
      <c r="B329" s="111"/>
      <c r="C329" s="241" t="s">
        <v>275</v>
      </c>
      <c r="D329" s="242"/>
      <c r="E329" s="242"/>
      <c r="F329" s="242"/>
      <c r="G329" s="242"/>
      <c r="H329" s="242"/>
      <c r="I329" s="106" t="s">
        <v>276</v>
      </c>
      <c r="J329" s="168">
        <v>0</v>
      </c>
      <c r="K329" s="88"/>
      <c r="L329" s="88"/>
      <c r="M329" s="88"/>
      <c r="N329" s="88"/>
      <c r="O329" s="33"/>
      <c r="P329" s="33"/>
      <c r="Q329" s="33"/>
    </row>
    <row r="330" spans="1:17" s="173" customFormat="1" ht="85.5" customHeight="1">
      <c r="A330" s="13"/>
      <c r="B330" s="111"/>
      <c r="C330" s="241" t="s">
        <v>277</v>
      </c>
      <c r="D330" s="242"/>
      <c r="E330" s="242"/>
      <c r="F330" s="242"/>
      <c r="G330" s="242"/>
      <c r="H330" s="242"/>
      <c r="I330" s="106" t="s">
        <v>278</v>
      </c>
      <c r="J330" s="174">
        <v>0</v>
      </c>
      <c r="K330" s="88"/>
      <c r="L330" s="88"/>
      <c r="M330" s="88"/>
      <c r="N330" s="88"/>
      <c r="O330" s="33"/>
      <c r="P330" s="33"/>
      <c r="Q330" s="33"/>
    </row>
    <row r="331" spans="1:17" s="173" customFormat="1" ht="71.25">
      <c r="A331" s="13"/>
      <c r="B331" s="111"/>
      <c r="C331" s="241" t="s">
        <v>279</v>
      </c>
      <c r="D331" s="242"/>
      <c r="E331" s="242"/>
      <c r="F331" s="242"/>
      <c r="G331" s="242"/>
      <c r="H331" s="242"/>
      <c r="I331" s="106" t="s">
        <v>280</v>
      </c>
      <c r="J331" s="174">
        <v>0</v>
      </c>
      <c r="K331" s="88"/>
      <c r="L331" s="88"/>
      <c r="M331" s="88"/>
      <c r="N331" s="88"/>
      <c r="O331" s="33"/>
      <c r="P331" s="33"/>
      <c r="Q331" s="33"/>
    </row>
    <row r="332" spans="1:17" s="173" customFormat="1" ht="57" customHeight="1">
      <c r="A332" s="13"/>
      <c r="B332" s="111"/>
      <c r="C332" s="241" t="s">
        <v>281</v>
      </c>
      <c r="D332" s="242"/>
      <c r="E332" s="242"/>
      <c r="F332" s="242"/>
      <c r="G332" s="242"/>
      <c r="H332" s="242"/>
      <c r="I332" s="106" t="s">
        <v>282</v>
      </c>
      <c r="J332" s="174">
        <v>0</v>
      </c>
      <c r="K332" s="88"/>
      <c r="L332" s="88"/>
      <c r="M332" s="88"/>
      <c r="N332" s="88"/>
      <c r="O332" s="33"/>
      <c r="P332" s="33"/>
      <c r="Q332" s="33"/>
    </row>
    <row r="333" spans="1:17" s="173" customFormat="1" ht="57" customHeight="1">
      <c r="A333" s="13"/>
      <c r="B333" s="111"/>
      <c r="C333" s="241" t="s">
        <v>283</v>
      </c>
      <c r="D333" s="242"/>
      <c r="E333" s="242"/>
      <c r="F333" s="242"/>
      <c r="G333" s="242"/>
      <c r="H333" s="242"/>
      <c r="I333" s="120" t="s">
        <v>284</v>
      </c>
      <c r="J333" s="168">
        <v>0</v>
      </c>
      <c r="K333" s="88"/>
      <c r="L333" s="88"/>
      <c r="M333" s="88"/>
      <c r="N333" s="88"/>
      <c r="O333" s="33"/>
      <c r="P333" s="33"/>
      <c r="Q333" s="33"/>
    </row>
    <row r="334" spans="1:17" s="173" customFormat="1" ht="42.75">
      <c r="A334" s="13"/>
      <c r="B334" s="111"/>
      <c r="C334" s="241" t="s">
        <v>285</v>
      </c>
      <c r="D334" s="242"/>
      <c r="E334" s="242"/>
      <c r="F334" s="242"/>
      <c r="G334" s="242"/>
      <c r="H334" s="242"/>
      <c r="I334" s="120" t="s">
        <v>286</v>
      </c>
      <c r="J334" s="174">
        <v>0</v>
      </c>
      <c r="K334" s="88"/>
      <c r="L334" s="88"/>
      <c r="M334" s="88"/>
      <c r="N334" s="88"/>
      <c r="O334" s="33"/>
      <c r="P334" s="33"/>
      <c r="Q334" s="33"/>
    </row>
    <row r="335" spans="1:17" s="173" customFormat="1" ht="71.25">
      <c r="A335" s="13"/>
      <c r="B335" s="111"/>
      <c r="C335" s="241" t="s">
        <v>287</v>
      </c>
      <c r="D335" s="242"/>
      <c r="E335" s="242"/>
      <c r="F335" s="242"/>
      <c r="G335" s="242"/>
      <c r="H335" s="242"/>
      <c r="I335" s="120" t="s">
        <v>288</v>
      </c>
      <c r="J335" s="168">
        <v>0</v>
      </c>
      <c r="K335" s="88"/>
      <c r="L335" s="88"/>
      <c r="M335" s="88"/>
      <c r="N335" s="88"/>
      <c r="O335" s="33"/>
      <c r="P335" s="33"/>
      <c r="Q335" s="33"/>
    </row>
    <row r="336" spans="1:17" s="173" customFormat="1" ht="57">
      <c r="A336" s="13"/>
      <c r="B336" s="111"/>
      <c r="C336" s="241" t="s">
        <v>289</v>
      </c>
      <c r="D336" s="242"/>
      <c r="E336" s="242"/>
      <c r="F336" s="242"/>
      <c r="G336" s="242"/>
      <c r="H336" s="242"/>
      <c r="I336" s="120" t="s">
        <v>290</v>
      </c>
      <c r="J336" s="168">
        <v>0</v>
      </c>
      <c r="K336" s="88"/>
      <c r="L336" s="88"/>
      <c r="M336" s="88"/>
      <c r="N336" s="88"/>
      <c r="O336" s="33"/>
      <c r="P336" s="33"/>
      <c r="Q336" s="33"/>
    </row>
    <row r="337" spans="1:17" s="173" customFormat="1" ht="57">
      <c r="A337" s="13"/>
      <c r="B337" s="111"/>
      <c r="C337" s="241" t="s">
        <v>291</v>
      </c>
      <c r="D337" s="242"/>
      <c r="E337" s="242"/>
      <c r="F337" s="242"/>
      <c r="G337" s="242"/>
      <c r="H337" s="242"/>
      <c r="I337" s="120" t="s">
        <v>292</v>
      </c>
      <c r="J337" s="168">
        <v>0</v>
      </c>
      <c r="K337" s="88"/>
      <c r="L337" s="88"/>
      <c r="M337" s="88"/>
      <c r="N337" s="88"/>
      <c r="O337" s="33"/>
      <c r="P337" s="33"/>
      <c r="Q337" s="33"/>
    </row>
    <row r="338" spans="1:17" s="72" customFormat="1" ht="17.25" customHeight="1">
      <c r="A338" s="13"/>
      <c r="B338" s="30"/>
      <c r="C338" s="30"/>
      <c r="D338" s="30"/>
      <c r="E338" s="30"/>
      <c r="F338" s="30"/>
      <c r="G338" s="30"/>
      <c r="H338" s="201"/>
      <c r="I338" s="201"/>
      <c r="J338" s="70"/>
      <c r="K338" s="88"/>
      <c r="L338" s="88"/>
      <c r="M338" s="88"/>
      <c r="N338" s="88"/>
      <c r="O338" s="33"/>
      <c r="P338" s="33"/>
      <c r="Q338" s="33"/>
    </row>
    <row r="339" spans="1:17" s="67" customFormat="1" ht="17.25" customHeight="1">
      <c r="A339" s="13"/>
      <c r="B339" s="68"/>
      <c r="C339" s="57"/>
      <c r="D339" s="57"/>
      <c r="E339" s="57"/>
      <c r="F339" s="57"/>
      <c r="G339" s="57"/>
      <c r="H339" s="73"/>
      <c r="I339" s="73"/>
      <c r="J339" s="70"/>
      <c r="K339" s="88"/>
      <c r="L339" s="88"/>
      <c r="M339" s="88"/>
      <c r="N339" s="88"/>
      <c r="O339" s="33"/>
      <c r="P339" s="33"/>
      <c r="Q339" s="33"/>
    </row>
    <row r="340" spans="1:17" s="72" customFormat="1" ht="17.25" customHeight="1">
      <c r="A340" s="13"/>
      <c r="B340" s="111"/>
      <c r="C340" s="16"/>
      <c r="D340" s="16"/>
      <c r="E340" s="16"/>
      <c r="F340" s="16"/>
      <c r="G340" s="16"/>
      <c r="H340" s="58"/>
      <c r="I340" s="58"/>
      <c r="J340" s="87"/>
      <c r="K340" s="88"/>
      <c r="L340" s="88"/>
      <c r="M340" s="88"/>
      <c r="N340" s="88"/>
      <c r="O340" s="33"/>
      <c r="P340" s="33"/>
      <c r="Q340" s="33"/>
    </row>
    <row r="341" spans="1:17" s="72" customFormat="1" ht="17.25" customHeight="1">
      <c r="A341" s="13"/>
      <c r="B341" s="30" t="s">
        <v>298</v>
      </c>
      <c r="C341" s="30"/>
      <c r="D341" s="30"/>
      <c r="E341" s="30"/>
      <c r="F341" s="30"/>
      <c r="G341" s="30"/>
      <c r="H341" s="201"/>
      <c r="I341" s="201"/>
      <c r="J341" s="87"/>
      <c r="K341" s="88"/>
      <c r="L341" s="88"/>
      <c r="M341" s="88"/>
      <c r="N341" s="88"/>
      <c r="O341" s="33"/>
      <c r="P341" s="33"/>
      <c r="Q341" s="33"/>
    </row>
    <row r="342" spans="1:17">
      <c r="A342" s="13"/>
      <c r="B342" s="30"/>
      <c r="C342" s="30"/>
      <c r="D342" s="30"/>
      <c r="E342" s="30"/>
      <c r="F342" s="30"/>
      <c r="G342" s="30"/>
      <c r="H342" s="201"/>
      <c r="I342" s="201"/>
      <c r="K342" s="88"/>
      <c r="L342" s="88"/>
      <c r="M342" s="88"/>
      <c r="N342" s="88"/>
      <c r="O342" s="33"/>
      <c r="P342" s="33"/>
      <c r="Q342" s="33"/>
    </row>
    <row r="343" spans="1:17" s="14" customFormat="1">
      <c r="A343" s="13"/>
      <c r="B343" s="30"/>
      <c r="C343" s="16"/>
      <c r="D343" s="16"/>
      <c r="E343" s="16"/>
      <c r="F343" s="16"/>
      <c r="G343" s="16"/>
      <c r="H343" s="58"/>
      <c r="I343" s="58"/>
      <c r="J343" s="61" t="s">
        <v>41</v>
      </c>
      <c r="K343" s="88"/>
      <c r="L343" s="88"/>
      <c r="M343" s="88"/>
      <c r="N343" s="88"/>
      <c r="O343" s="33"/>
      <c r="P343" s="33"/>
      <c r="Q343" s="33"/>
    </row>
    <row r="344" spans="1:17" s="14" customFormat="1">
      <c r="A344" s="13"/>
      <c r="C344" s="16"/>
      <c r="D344" s="16"/>
      <c r="E344" s="16"/>
      <c r="F344" s="16"/>
      <c r="G344" s="16"/>
      <c r="H344" s="58"/>
      <c r="I344" s="62" t="s">
        <v>42</v>
      </c>
      <c r="J344" s="63"/>
      <c r="K344" s="88"/>
      <c r="L344" s="88"/>
      <c r="M344" s="88"/>
      <c r="N344" s="88"/>
      <c r="O344" s="33"/>
      <c r="P344" s="33"/>
      <c r="Q344" s="33"/>
    </row>
    <row r="345" spans="1:17" s="173" customFormat="1" ht="57" customHeight="1">
      <c r="A345" s="13"/>
      <c r="C345" s="241" t="s">
        <v>299</v>
      </c>
      <c r="D345" s="241"/>
      <c r="E345" s="241"/>
      <c r="F345" s="241"/>
      <c r="G345" s="241"/>
      <c r="H345" s="241"/>
      <c r="I345" s="170" t="s">
        <v>300</v>
      </c>
      <c r="J345" s="168">
        <v>0</v>
      </c>
      <c r="K345" s="88"/>
      <c r="L345" s="88"/>
      <c r="M345" s="88"/>
      <c r="N345" s="88"/>
      <c r="O345" s="33"/>
      <c r="P345" s="33"/>
      <c r="Q345" s="33"/>
    </row>
    <row r="346" spans="1:17" s="173" customFormat="1" ht="57" customHeight="1">
      <c r="A346" s="13"/>
      <c r="B346" s="68"/>
      <c r="C346" s="241" t="s">
        <v>425</v>
      </c>
      <c r="D346" s="242"/>
      <c r="E346" s="242"/>
      <c r="F346" s="242"/>
      <c r="G346" s="242"/>
      <c r="H346" s="242"/>
      <c r="I346" s="170" t="s">
        <v>301</v>
      </c>
      <c r="J346" s="168">
        <v>0</v>
      </c>
      <c r="K346" s="88"/>
      <c r="L346" s="88"/>
      <c r="M346" s="88"/>
      <c r="N346" s="88"/>
      <c r="O346" s="33"/>
      <c r="P346" s="33"/>
      <c r="Q346" s="33"/>
    </row>
    <row r="347" spans="1:17" s="173" customFormat="1" ht="71.25" customHeight="1">
      <c r="A347" s="13"/>
      <c r="B347" s="68"/>
      <c r="C347" s="241" t="s">
        <v>426</v>
      </c>
      <c r="D347" s="242"/>
      <c r="E347" s="242"/>
      <c r="F347" s="242"/>
      <c r="G347" s="242"/>
      <c r="H347" s="242"/>
      <c r="I347" s="170" t="s">
        <v>302</v>
      </c>
      <c r="J347" s="168">
        <v>0</v>
      </c>
      <c r="K347" s="88"/>
      <c r="L347" s="88"/>
      <c r="M347" s="88"/>
      <c r="N347" s="88"/>
      <c r="O347" s="33"/>
      <c r="P347" s="33"/>
      <c r="Q347" s="33"/>
    </row>
    <row r="348" spans="1:17" s="173" customFormat="1" ht="57" customHeight="1">
      <c r="A348" s="13"/>
      <c r="B348" s="68"/>
      <c r="C348" s="241" t="s">
        <v>303</v>
      </c>
      <c r="D348" s="242"/>
      <c r="E348" s="242"/>
      <c r="F348" s="242"/>
      <c r="G348" s="242"/>
      <c r="H348" s="242"/>
      <c r="I348" s="176" t="s">
        <v>304</v>
      </c>
      <c r="J348" s="168">
        <v>0</v>
      </c>
      <c r="K348" s="88"/>
      <c r="L348" s="88"/>
      <c r="M348" s="88"/>
      <c r="N348" s="88"/>
      <c r="O348" s="33"/>
      <c r="P348" s="33"/>
      <c r="Q348" s="33"/>
    </row>
    <row r="349" spans="1:17" s="173" customFormat="1" ht="71.25" customHeight="1">
      <c r="A349" s="13"/>
      <c r="B349" s="68"/>
      <c r="C349" s="241" t="s">
        <v>305</v>
      </c>
      <c r="D349" s="242"/>
      <c r="E349" s="242"/>
      <c r="F349" s="242"/>
      <c r="G349" s="242"/>
      <c r="H349" s="242"/>
      <c r="I349" s="170" t="s">
        <v>306</v>
      </c>
      <c r="J349" s="168">
        <v>0</v>
      </c>
      <c r="K349" s="88"/>
      <c r="L349" s="88"/>
      <c r="M349" s="88"/>
      <c r="N349" s="88"/>
      <c r="O349" s="33"/>
      <c r="P349" s="33"/>
      <c r="Q349" s="33"/>
    </row>
    <row r="350" spans="1:17" s="173" customFormat="1" ht="71.25" customHeight="1">
      <c r="A350" s="13"/>
      <c r="B350" s="68"/>
      <c r="C350" s="241" t="s">
        <v>307</v>
      </c>
      <c r="D350" s="242"/>
      <c r="E350" s="242"/>
      <c r="F350" s="242"/>
      <c r="G350" s="242"/>
      <c r="H350" s="242"/>
      <c r="I350" s="170" t="s">
        <v>308</v>
      </c>
      <c r="J350" s="168">
        <v>0</v>
      </c>
      <c r="K350" s="88"/>
      <c r="L350" s="88"/>
      <c r="M350" s="88"/>
      <c r="N350" s="88"/>
      <c r="O350" s="33"/>
      <c r="P350" s="33"/>
      <c r="Q350" s="33"/>
    </row>
    <row r="351" spans="1:17" s="173" customFormat="1" ht="35.1" customHeight="1">
      <c r="A351" s="13"/>
      <c r="B351" s="68"/>
      <c r="C351" s="243" t="s">
        <v>309</v>
      </c>
      <c r="D351" s="244"/>
      <c r="E351" s="244"/>
      <c r="F351" s="244"/>
      <c r="G351" s="244"/>
      <c r="H351" s="245"/>
      <c r="I351" s="246" t="s">
        <v>427</v>
      </c>
      <c r="J351" s="123"/>
      <c r="K351" s="88"/>
      <c r="L351" s="88"/>
      <c r="M351" s="88"/>
      <c r="N351" s="88"/>
      <c r="O351" s="33"/>
      <c r="P351" s="33"/>
      <c r="Q351" s="33"/>
    </row>
    <row r="352" spans="1:17" s="173" customFormat="1" ht="35.1" customHeight="1">
      <c r="A352" s="13"/>
      <c r="B352" s="68"/>
      <c r="C352" s="83"/>
      <c r="D352" s="177"/>
      <c r="E352" s="241" t="s">
        <v>310</v>
      </c>
      <c r="F352" s="242"/>
      <c r="G352" s="242"/>
      <c r="H352" s="242"/>
      <c r="I352" s="248"/>
      <c r="J352" s="123"/>
      <c r="K352" s="88"/>
      <c r="L352" s="88"/>
      <c r="M352" s="88"/>
      <c r="N352" s="88"/>
      <c r="O352" s="33"/>
      <c r="P352" s="33"/>
      <c r="Q352" s="33"/>
    </row>
    <row r="353" spans="1:17" s="173" customFormat="1" ht="35.1" customHeight="1">
      <c r="A353" s="13"/>
      <c r="B353" s="68"/>
      <c r="C353" s="243" t="s">
        <v>311</v>
      </c>
      <c r="D353" s="244"/>
      <c r="E353" s="244"/>
      <c r="F353" s="244"/>
      <c r="G353" s="244"/>
      <c r="H353" s="245"/>
      <c r="I353" s="246" t="s">
        <v>428</v>
      </c>
      <c r="J353" s="123"/>
      <c r="K353" s="88"/>
      <c r="L353" s="88"/>
      <c r="M353" s="88"/>
      <c r="N353" s="88"/>
      <c r="O353" s="33"/>
      <c r="P353" s="33"/>
      <c r="Q353" s="33"/>
    </row>
    <row r="354" spans="1:17" s="173" customFormat="1" ht="35.1" customHeight="1">
      <c r="A354" s="13"/>
      <c r="B354" s="68"/>
      <c r="C354" s="83"/>
      <c r="D354" s="177"/>
      <c r="E354" s="241" t="s">
        <v>310</v>
      </c>
      <c r="F354" s="242"/>
      <c r="G354" s="242"/>
      <c r="H354" s="242"/>
      <c r="I354" s="248"/>
      <c r="J354" s="123"/>
      <c r="K354" s="88"/>
      <c r="L354" s="88"/>
      <c r="M354" s="88"/>
      <c r="N354" s="88"/>
      <c r="O354" s="33"/>
      <c r="P354" s="33"/>
      <c r="Q354" s="33"/>
    </row>
    <row r="355" spans="1:17" s="173" customFormat="1" ht="42.75" customHeight="1">
      <c r="A355" s="13"/>
      <c r="B355" s="68"/>
      <c r="C355" s="236" t="s">
        <v>312</v>
      </c>
      <c r="D355" s="237"/>
      <c r="E355" s="237"/>
      <c r="F355" s="237"/>
      <c r="G355" s="237"/>
      <c r="H355" s="238"/>
      <c r="I355" s="106" t="s">
        <v>313</v>
      </c>
      <c r="J355" s="168"/>
      <c r="K355" s="88"/>
      <c r="L355" s="88"/>
      <c r="M355" s="88"/>
      <c r="N355" s="88"/>
      <c r="O355" s="33"/>
      <c r="P355" s="33"/>
      <c r="Q355" s="33"/>
    </row>
    <row r="356" spans="1:17" s="173" customFormat="1" ht="57" customHeight="1">
      <c r="A356" s="13"/>
      <c r="B356" s="68"/>
      <c r="C356" s="236" t="s">
        <v>314</v>
      </c>
      <c r="D356" s="237"/>
      <c r="E356" s="237"/>
      <c r="F356" s="237"/>
      <c r="G356" s="237"/>
      <c r="H356" s="238"/>
      <c r="I356" s="106" t="s">
        <v>315</v>
      </c>
      <c r="J356" s="168" t="s">
        <v>231</v>
      </c>
      <c r="K356" s="88"/>
      <c r="L356" s="88"/>
      <c r="M356" s="88"/>
      <c r="N356" s="88"/>
      <c r="O356" s="33"/>
      <c r="P356" s="33"/>
      <c r="Q356" s="33"/>
    </row>
    <row r="357" spans="1:17" s="173" customFormat="1" ht="57" customHeight="1">
      <c r="A357" s="13"/>
      <c r="B357" s="68"/>
      <c r="C357" s="236" t="s">
        <v>429</v>
      </c>
      <c r="D357" s="237"/>
      <c r="E357" s="237"/>
      <c r="F357" s="237"/>
      <c r="G357" s="237"/>
      <c r="H357" s="238"/>
      <c r="I357" s="106" t="s">
        <v>316</v>
      </c>
      <c r="J357" s="168">
        <v>0</v>
      </c>
      <c r="K357" s="88"/>
      <c r="L357" s="88"/>
      <c r="M357" s="88"/>
      <c r="N357" s="88"/>
      <c r="O357" s="33"/>
      <c r="P357" s="33"/>
      <c r="Q357" s="33"/>
    </row>
    <row r="358" spans="1:17" s="72" customFormat="1" ht="57" customHeight="1">
      <c r="A358" s="13"/>
      <c r="B358" s="68"/>
      <c r="C358" s="236" t="s">
        <v>317</v>
      </c>
      <c r="D358" s="237"/>
      <c r="E358" s="237"/>
      <c r="F358" s="237"/>
      <c r="G358" s="237"/>
      <c r="H358" s="238"/>
      <c r="I358" s="106" t="s">
        <v>318</v>
      </c>
      <c r="J358" s="168" t="s">
        <v>231</v>
      </c>
      <c r="K358" s="88"/>
      <c r="L358" s="88"/>
      <c r="M358" s="88"/>
      <c r="N358" s="88"/>
      <c r="O358" s="33"/>
      <c r="P358" s="33"/>
      <c r="Q358" s="33"/>
    </row>
    <row r="359" spans="1:17" s="72" customFormat="1" ht="57" customHeight="1">
      <c r="A359" s="13"/>
      <c r="B359" s="68"/>
      <c r="C359" s="236" t="s">
        <v>319</v>
      </c>
      <c r="D359" s="237"/>
      <c r="E359" s="237"/>
      <c r="F359" s="237"/>
      <c r="G359" s="237"/>
      <c r="H359" s="238"/>
      <c r="I359" s="106" t="s">
        <v>320</v>
      </c>
      <c r="J359" s="168">
        <v>0</v>
      </c>
      <c r="K359" s="88"/>
      <c r="L359" s="88"/>
      <c r="M359" s="88"/>
      <c r="N359" s="88"/>
      <c r="O359" s="33"/>
      <c r="P359" s="33"/>
      <c r="Q359" s="33"/>
    </row>
    <row r="360" spans="1:17" s="72" customFormat="1" ht="42.75">
      <c r="A360" s="13"/>
      <c r="B360" s="68"/>
      <c r="C360" s="236" t="s">
        <v>321</v>
      </c>
      <c r="D360" s="237"/>
      <c r="E360" s="237"/>
      <c r="F360" s="237"/>
      <c r="G360" s="237"/>
      <c r="H360" s="238"/>
      <c r="I360" s="178" t="s">
        <v>322</v>
      </c>
      <c r="J360" s="168">
        <v>0</v>
      </c>
      <c r="K360" s="88"/>
      <c r="L360" s="88"/>
      <c r="M360" s="88"/>
      <c r="N360" s="88"/>
      <c r="O360" s="33"/>
      <c r="P360" s="33"/>
      <c r="Q360" s="33"/>
    </row>
    <row r="361" spans="1:17" s="72" customFormat="1" ht="57" customHeight="1">
      <c r="A361" s="13"/>
      <c r="B361" s="68"/>
      <c r="C361" s="236" t="s">
        <v>323</v>
      </c>
      <c r="D361" s="237"/>
      <c r="E361" s="237"/>
      <c r="F361" s="237"/>
      <c r="G361" s="237"/>
      <c r="H361" s="238"/>
      <c r="I361" s="106" t="s">
        <v>324</v>
      </c>
      <c r="J361" s="168">
        <v>0</v>
      </c>
      <c r="K361" s="88"/>
      <c r="L361" s="88"/>
      <c r="M361" s="88"/>
      <c r="N361" s="88"/>
      <c r="O361" s="33"/>
      <c r="P361" s="33"/>
      <c r="Q361" s="33"/>
    </row>
    <row r="362" spans="1:17" s="72" customFormat="1" ht="85.5">
      <c r="A362" s="13"/>
      <c r="B362" s="68"/>
      <c r="C362" s="236" t="s">
        <v>325</v>
      </c>
      <c r="D362" s="237"/>
      <c r="E362" s="237"/>
      <c r="F362" s="237"/>
      <c r="G362" s="237"/>
      <c r="H362" s="238"/>
      <c r="I362" s="106" t="s">
        <v>326</v>
      </c>
      <c r="J362" s="168">
        <v>0</v>
      </c>
      <c r="K362" s="88"/>
      <c r="L362" s="88"/>
      <c r="M362" s="88"/>
      <c r="N362" s="88"/>
      <c r="O362" s="33"/>
      <c r="P362" s="33"/>
      <c r="Q362" s="33"/>
    </row>
    <row r="363" spans="1:17" s="72" customFormat="1">
      <c r="A363" s="13"/>
      <c r="B363" s="30"/>
      <c r="C363" s="30"/>
      <c r="D363" s="30"/>
      <c r="E363" s="30"/>
      <c r="F363" s="30"/>
      <c r="G363" s="30"/>
      <c r="H363" s="201"/>
      <c r="I363" s="201"/>
      <c r="J363" s="70"/>
      <c r="K363" s="88"/>
      <c r="L363" s="88"/>
      <c r="M363" s="88"/>
      <c r="N363" s="88"/>
      <c r="O363" s="33"/>
      <c r="P363" s="33"/>
      <c r="Q363" s="33"/>
    </row>
    <row r="364" spans="1:17" s="67" customFormat="1">
      <c r="A364" s="13"/>
      <c r="B364" s="68"/>
      <c r="C364" s="57"/>
      <c r="D364" s="57"/>
      <c r="E364" s="57"/>
      <c r="F364" s="57"/>
      <c r="G364" s="57"/>
      <c r="H364" s="73"/>
      <c r="I364" s="73"/>
      <c r="J364" s="70"/>
      <c r="K364" s="88"/>
      <c r="L364" s="88"/>
      <c r="M364" s="88"/>
      <c r="N364" s="88"/>
      <c r="O364" s="33"/>
      <c r="P364" s="33"/>
      <c r="Q364" s="33"/>
    </row>
    <row r="365" spans="1:17" s="72" customFormat="1">
      <c r="A365" s="13"/>
      <c r="B365" s="68"/>
      <c r="C365" s="16"/>
      <c r="D365" s="16"/>
      <c r="E365" s="117"/>
      <c r="F365" s="117"/>
      <c r="G365" s="117"/>
      <c r="H365" s="118"/>
      <c r="I365" s="118"/>
      <c r="J365" s="70"/>
      <c r="K365" s="88"/>
      <c r="L365" s="88"/>
      <c r="M365" s="88"/>
      <c r="N365" s="88"/>
      <c r="O365" s="33"/>
      <c r="P365" s="33"/>
      <c r="Q365" s="33"/>
    </row>
    <row r="366" spans="1:17" s="72" customFormat="1">
      <c r="A366" s="13"/>
      <c r="B366" s="30" t="s">
        <v>327</v>
      </c>
      <c r="C366" s="86"/>
      <c r="D366" s="86"/>
      <c r="E366" s="86"/>
      <c r="F366" s="86"/>
      <c r="G366" s="86"/>
      <c r="H366" s="201"/>
      <c r="I366" s="201"/>
      <c r="J366" s="70"/>
      <c r="K366" s="88"/>
      <c r="L366" s="88"/>
      <c r="M366" s="88"/>
      <c r="N366" s="88"/>
      <c r="O366" s="33"/>
      <c r="P366" s="33"/>
      <c r="Q366" s="33"/>
    </row>
    <row r="367" spans="1:17">
      <c r="A367" s="13"/>
      <c r="B367" s="30"/>
      <c r="C367" s="30"/>
      <c r="D367" s="30"/>
      <c r="E367" s="30"/>
      <c r="F367" s="30"/>
      <c r="G367" s="30"/>
      <c r="H367" s="201"/>
      <c r="I367" s="201"/>
      <c r="K367" s="88"/>
      <c r="L367" s="88"/>
      <c r="M367" s="88"/>
      <c r="N367" s="88"/>
      <c r="O367" s="33"/>
      <c r="P367" s="33"/>
      <c r="Q367" s="33"/>
    </row>
    <row r="368" spans="1:17">
      <c r="A368" s="13"/>
      <c r="B368" s="30"/>
      <c r="C368" s="16"/>
      <c r="D368" s="16"/>
      <c r="F368" s="16"/>
      <c r="G368" s="16"/>
      <c r="H368" s="58"/>
      <c r="I368" s="58"/>
      <c r="J368" s="61" t="s">
        <v>41</v>
      </c>
      <c r="K368" s="88"/>
      <c r="L368" s="88"/>
      <c r="M368" s="88"/>
      <c r="N368" s="88"/>
      <c r="O368" s="33"/>
      <c r="P368" s="33"/>
      <c r="Q368" s="33"/>
    </row>
    <row r="369" spans="1:17">
      <c r="A369" s="13"/>
      <c r="B369" s="14"/>
      <c r="C369" s="16"/>
      <c r="D369" s="16"/>
      <c r="F369" s="16"/>
      <c r="G369" s="16"/>
      <c r="H369" s="58"/>
      <c r="I369" s="62" t="s">
        <v>42</v>
      </c>
      <c r="J369" s="63"/>
      <c r="K369" s="88"/>
      <c r="L369" s="88"/>
      <c r="M369" s="88"/>
      <c r="N369" s="88"/>
      <c r="O369" s="33"/>
      <c r="P369" s="33"/>
      <c r="Q369" s="33"/>
    </row>
    <row r="370" spans="1:17" s="148" customFormat="1" ht="71.25" customHeight="1">
      <c r="A370" s="13"/>
      <c r="B370" s="173"/>
      <c r="C370" s="241" t="s">
        <v>430</v>
      </c>
      <c r="D370" s="241"/>
      <c r="E370" s="241"/>
      <c r="F370" s="241"/>
      <c r="G370" s="241"/>
      <c r="H370" s="241"/>
      <c r="I370" s="106" t="s">
        <v>328</v>
      </c>
      <c r="J370" s="168">
        <v>15</v>
      </c>
      <c r="K370" s="88"/>
      <c r="L370" s="88"/>
      <c r="M370" s="88"/>
      <c r="N370" s="88"/>
      <c r="O370" s="33"/>
      <c r="P370" s="33"/>
      <c r="Q370" s="33"/>
    </row>
    <row r="371" spans="1:17" s="148" customFormat="1" ht="71.25" customHeight="1">
      <c r="A371" s="13"/>
      <c r="B371" s="111"/>
      <c r="C371" s="241" t="s">
        <v>431</v>
      </c>
      <c r="D371" s="242"/>
      <c r="E371" s="242"/>
      <c r="F371" s="242"/>
      <c r="G371" s="242"/>
      <c r="H371" s="242"/>
      <c r="I371" s="106" t="s">
        <v>329</v>
      </c>
      <c r="J371" s="168">
        <v>0</v>
      </c>
      <c r="K371" s="88"/>
      <c r="L371" s="88"/>
      <c r="M371" s="88"/>
      <c r="N371" s="88"/>
      <c r="O371" s="33"/>
      <c r="P371" s="33"/>
      <c r="Q371" s="33"/>
    </row>
    <row r="372" spans="1:17" s="148" customFormat="1" ht="85.5" customHeight="1">
      <c r="A372" s="13"/>
      <c r="B372" s="111"/>
      <c r="C372" s="241" t="s">
        <v>432</v>
      </c>
      <c r="D372" s="242"/>
      <c r="E372" s="242"/>
      <c r="F372" s="242"/>
      <c r="G372" s="242"/>
      <c r="H372" s="242"/>
      <c r="I372" s="106" t="s">
        <v>330</v>
      </c>
      <c r="J372" s="168">
        <v>0</v>
      </c>
      <c r="K372" s="88"/>
      <c r="L372" s="88"/>
      <c r="M372" s="88"/>
      <c r="N372" s="88"/>
      <c r="O372" s="33"/>
      <c r="P372" s="33"/>
      <c r="Q372" s="33"/>
    </row>
    <row r="373" spans="1:17" s="148" customFormat="1" ht="35.1" customHeight="1">
      <c r="A373" s="13"/>
      <c r="B373" s="111"/>
      <c r="C373" s="241" t="s">
        <v>433</v>
      </c>
      <c r="D373" s="242"/>
      <c r="E373" s="242"/>
      <c r="F373" s="242"/>
      <c r="G373" s="242"/>
      <c r="H373" s="242"/>
      <c r="I373" s="246" t="s">
        <v>434</v>
      </c>
      <c r="J373" s="168">
        <v>0</v>
      </c>
      <c r="K373" s="88"/>
      <c r="L373" s="88"/>
      <c r="M373" s="88"/>
      <c r="N373" s="88"/>
      <c r="O373" s="33"/>
      <c r="P373" s="33"/>
      <c r="Q373" s="33"/>
    </row>
    <row r="374" spans="1:17" s="148" customFormat="1" ht="35.1" customHeight="1">
      <c r="A374" s="13"/>
      <c r="B374" s="111"/>
      <c r="C374" s="241" t="s">
        <v>435</v>
      </c>
      <c r="D374" s="242"/>
      <c r="E374" s="242"/>
      <c r="F374" s="242"/>
      <c r="G374" s="242"/>
      <c r="H374" s="242"/>
      <c r="I374" s="248"/>
      <c r="J374" s="168">
        <v>0</v>
      </c>
      <c r="K374" s="88"/>
      <c r="L374" s="88"/>
      <c r="M374" s="88"/>
      <c r="N374" s="88"/>
      <c r="O374" s="33"/>
      <c r="P374" s="33"/>
      <c r="Q374" s="33"/>
    </row>
    <row r="375" spans="1:17" s="148" customFormat="1" ht="85.5">
      <c r="A375" s="13"/>
      <c r="B375" s="111"/>
      <c r="C375" s="241" t="s">
        <v>436</v>
      </c>
      <c r="D375" s="242"/>
      <c r="E375" s="242"/>
      <c r="F375" s="242"/>
      <c r="G375" s="242"/>
      <c r="H375" s="242"/>
      <c r="I375" s="106" t="s">
        <v>331</v>
      </c>
      <c r="J375" s="168">
        <v>0</v>
      </c>
      <c r="K375" s="88"/>
      <c r="L375" s="88"/>
      <c r="M375" s="88"/>
      <c r="N375" s="88"/>
      <c r="O375" s="33"/>
      <c r="P375" s="33"/>
      <c r="Q375" s="33"/>
    </row>
    <row r="376" spans="1:17" s="148" customFormat="1" ht="71.25">
      <c r="A376" s="13"/>
      <c r="B376" s="111"/>
      <c r="C376" s="241" t="s">
        <v>437</v>
      </c>
      <c r="D376" s="242"/>
      <c r="E376" s="242"/>
      <c r="F376" s="242"/>
      <c r="G376" s="242"/>
      <c r="H376" s="242"/>
      <c r="I376" s="106" t="s">
        <v>332</v>
      </c>
      <c r="J376" s="168">
        <v>0</v>
      </c>
      <c r="K376" s="88"/>
      <c r="L376" s="88"/>
      <c r="M376" s="88"/>
      <c r="N376" s="88"/>
      <c r="O376" s="33"/>
      <c r="P376" s="33"/>
      <c r="Q376" s="33"/>
    </row>
    <row r="377" spans="1:17" s="148" customFormat="1" ht="71.25" customHeight="1">
      <c r="A377" s="13"/>
      <c r="B377" s="111"/>
      <c r="C377" s="241" t="s">
        <v>438</v>
      </c>
      <c r="D377" s="242"/>
      <c r="E377" s="242"/>
      <c r="F377" s="242"/>
      <c r="G377" s="242"/>
      <c r="H377" s="242"/>
      <c r="I377" s="106" t="s">
        <v>333</v>
      </c>
      <c r="J377" s="168">
        <v>0</v>
      </c>
      <c r="K377" s="88"/>
      <c r="L377" s="88"/>
      <c r="M377" s="88"/>
      <c r="N377" s="88"/>
      <c r="O377" s="33"/>
      <c r="P377" s="33"/>
      <c r="Q377" s="33"/>
    </row>
    <row r="378" spans="1:17" s="148" customFormat="1" ht="71.25">
      <c r="A378" s="13"/>
      <c r="B378" s="111"/>
      <c r="C378" s="241" t="s">
        <v>439</v>
      </c>
      <c r="D378" s="242"/>
      <c r="E378" s="242"/>
      <c r="F378" s="242"/>
      <c r="G378" s="242"/>
      <c r="H378" s="242"/>
      <c r="I378" s="106" t="s">
        <v>334</v>
      </c>
      <c r="J378" s="168">
        <v>0</v>
      </c>
      <c r="K378" s="88"/>
      <c r="L378" s="88"/>
      <c r="M378" s="88"/>
      <c r="N378" s="88"/>
      <c r="O378" s="33"/>
      <c r="P378" s="33"/>
      <c r="Q378" s="33"/>
    </row>
    <row r="379" spans="1:17" s="72" customFormat="1">
      <c r="A379" s="13"/>
      <c r="B379" s="30"/>
      <c r="C379" s="30"/>
      <c r="D379" s="30"/>
      <c r="E379" s="30"/>
      <c r="F379" s="30"/>
      <c r="G379" s="30"/>
      <c r="H379" s="201"/>
      <c r="I379" s="201"/>
      <c r="J379" s="70"/>
      <c r="K379" s="88"/>
      <c r="L379" s="88"/>
      <c r="M379" s="88"/>
      <c r="N379" s="88"/>
      <c r="O379" s="33"/>
      <c r="P379" s="33"/>
      <c r="Q379" s="33"/>
    </row>
    <row r="380" spans="1:17" s="67" customFormat="1">
      <c r="A380" s="13"/>
      <c r="B380" s="68"/>
      <c r="C380" s="57"/>
      <c r="D380" s="57"/>
      <c r="E380" s="57"/>
      <c r="F380" s="57"/>
      <c r="G380" s="57"/>
      <c r="H380" s="73"/>
      <c r="I380" s="73"/>
      <c r="J380" s="70"/>
      <c r="K380" s="88"/>
      <c r="L380" s="88"/>
      <c r="M380" s="88"/>
      <c r="N380" s="88"/>
      <c r="O380" s="33"/>
      <c r="P380" s="33"/>
      <c r="Q380" s="33"/>
    </row>
    <row r="381" spans="1:17" s="173" customFormat="1">
      <c r="A381" s="13"/>
      <c r="B381" s="111"/>
      <c r="C381" s="16"/>
      <c r="D381" s="16"/>
      <c r="E381" s="16"/>
      <c r="F381" s="16"/>
      <c r="G381" s="16"/>
      <c r="H381" s="58"/>
      <c r="I381" s="58"/>
      <c r="J381" s="87"/>
      <c r="K381" s="88"/>
      <c r="L381" s="88"/>
      <c r="M381" s="88"/>
      <c r="N381" s="88"/>
      <c r="O381" s="33"/>
      <c r="P381" s="33"/>
      <c r="Q381" s="33"/>
    </row>
    <row r="382" spans="1:17" s="173" customFormat="1">
      <c r="A382" s="13"/>
      <c r="B382" s="30" t="s">
        <v>335</v>
      </c>
      <c r="C382" s="16"/>
      <c r="D382" s="16"/>
      <c r="E382" s="16"/>
      <c r="F382" s="16"/>
      <c r="G382" s="16"/>
      <c r="H382" s="58"/>
      <c r="I382" s="58"/>
      <c r="J382" s="87"/>
      <c r="K382" s="88"/>
      <c r="L382" s="88"/>
      <c r="M382" s="88"/>
      <c r="N382" s="88"/>
      <c r="O382" s="33"/>
      <c r="P382" s="33"/>
      <c r="Q382" s="33"/>
    </row>
    <row r="383" spans="1:17">
      <c r="A383" s="13"/>
      <c r="B383" s="30"/>
      <c r="C383" s="30"/>
      <c r="D383" s="30"/>
      <c r="E383" s="30"/>
      <c r="F383" s="30"/>
      <c r="G383" s="30"/>
      <c r="H383" s="201"/>
      <c r="I383" s="201"/>
      <c r="K383" s="88"/>
      <c r="L383" s="88"/>
      <c r="M383" s="88"/>
      <c r="N383" s="88"/>
      <c r="O383" s="33"/>
      <c r="P383" s="33"/>
      <c r="Q383" s="33"/>
    </row>
    <row r="384" spans="1:17">
      <c r="A384" s="13"/>
      <c r="B384" s="30"/>
      <c r="C384" s="16"/>
      <c r="D384" s="16"/>
      <c r="F384" s="16"/>
      <c r="G384" s="16"/>
      <c r="H384" s="58"/>
      <c r="I384" s="58"/>
      <c r="J384" s="61" t="s">
        <v>41</v>
      </c>
      <c r="K384" s="88"/>
      <c r="L384" s="88"/>
      <c r="M384" s="88"/>
      <c r="N384" s="88"/>
      <c r="O384" s="33"/>
      <c r="P384" s="33"/>
      <c r="Q384" s="33"/>
    </row>
    <row r="385" spans="1:17">
      <c r="A385" s="13"/>
      <c r="B385" s="14"/>
      <c r="C385" s="16"/>
      <c r="D385" s="16"/>
      <c r="F385" s="16"/>
      <c r="G385" s="16"/>
      <c r="H385" s="58"/>
      <c r="I385" s="62" t="s">
        <v>42</v>
      </c>
      <c r="J385" s="63"/>
      <c r="K385" s="88"/>
      <c r="L385" s="88"/>
      <c r="M385" s="88"/>
      <c r="N385" s="88"/>
      <c r="O385" s="33"/>
      <c r="P385" s="33"/>
      <c r="Q385" s="33"/>
    </row>
    <row r="386" spans="1:17" s="148" customFormat="1" ht="57">
      <c r="A386" s="13"/>
      <c r="B386" s="173"/>
      <c r="C386" s="236" t="s">
        <v>440</v>
      </c>
      <c r="D386" s="239"/>
      <c r="E386" s="239"/>
      <c r="F386" s="239"/>
      <c r="G386" s="239"/>
      <c r="H386" s="240"/>
      <c r="I386" s="106" t="s">
        <v>336</v>
      </c>
      <c r="J386" s="168" t="s">
        <v>231</v>
      </c>
      <c r="K386" s="88"/>
      <c r="L386" s="88"/>
      <c r="M386" s="88"/>
      <c r="N386" s="88"/>
      <c r="O386" s="33"/>
      <c r="P386" s="33"/>
      <c r="Q386" s="33"/>
    </row>
    <row r="387" spans="1:17" s="148" customFormat="1" ht="57">
      <c r="A387" s="13"/>
      <c r="B387" s="111"/>
      <c r="C387" s="236" t="s">
        <v>441</v>
      </c>
      <c r="D387" s="237"/>
      <c r="E387" s="237"/>
      <c r="F387" s="237"/>
      <c r="G387" s="237"/>
      <c r="H387" s="238"/>
      <c r="I387" s="106" t="s">
        <v>337</v>
      </c>
      <c r="J387" s="168">
        <v>10</v>
      </c>
      <c r="K387" s="88"/>
      <c r="L387" s="88"/>
      <c r="M387" s="88"/>
      <c r="N387" s="88"/>
      <c r="O387" s="33"/>
      <c r="P387" s="33"/>
      <c r="Q387" s="33"/>
    </row>
    <row r="388" spans="1:17" s="148" customFormat="1" ht="57">
      <c r="A388" s="13"/>
      <c r="B388" s="111"/>
      <c r="C388" s="236" t="s">
        <v>442</v>
      </c>
      <c r="D388" s="237"/>
      <c r="E388" s="237"/>
      <c r="F388" s="237"/>
      <c r="G388" s="237"/>
      <c r="H388" s="238"/>
      <c r="I388" s="106" t="s">
        <v>338</v>
      </c>
      <c r="J388" s="168">
        <v>12</v>
      </c>
      <c r="K388" s="88"/>
      <c r="L388" s="88"/>
      <c r="M388" s="88"/>
      <c r="N388" s="88"/>
      <c r="O388" s="33"/>
      <c r="P388" s="33"/>
      <c r="Q388" s="33"/>
    </row>
    <row r="389" spans="1:17" s="148" customFormat="1" ht="57" customHeight="1">
      <c r="A389" s="13"/>
      <c r="B389" s="111"/>
      <c r="C389" s="236" t="s">
        <v>443</v>
      </c>
      <c r="D389" s="237"/>
      <c r="E389" s="237"/>
      <c r="F389" s="237"/>
      <c r="G389" s="237"/>
      <c r="H389" s="238"/>
      <c r="I389" s="106" t="s">
        <v>339</v>
      </c>
      <c r="J389" s="168">
        <v>0</v>
      </c>
      <c r="K389" s="88"/>
      <c r="L389" s="88"/>
      <c r="M389" s="88"/>
      <c r="N389" s="88"/>
      <c r="O389" s="33"/>
      <c r="P389" s="33"/>
      <c r="Q389" s="33"/>
    </row>
    <row r="390" spans="1:17" s="148" customFormat="1" ht="85.5" customHeight="1">
      <c r="A390" s="13"/>
      <c r="B390" s="111"/>
      <c r="C390" s="236" t="s">
        <v>444</v>
      </c>
      <c r="D390" s="237"/>
      <c r="E390" s="237"/>
      <c r="F390" s="237"/>
      <c r="G390" s="237"/>
      <c r="H390" s="238"/>
      <c r="I390" s="106" t="s">
        <v>340</v>
      </c>
      <c r="J390" s="168" t="s">
        <v>231</v>
      </c>
      <c r="K390" s="88"/>
      <c r="L390" s="88"/>
      <c r="M390" s="88"/>
      <c r="N390" s="88"/>
      <c r="O390" s="33"/>
      <c r="P390" s="33"/>
      <c r="Q390" s="33"/>
    </row>
    <row r="391" spans="1:17" s="148" customFormat="1" ht="71.25" customHeight="1">
      <c r="A391" s="13"/>
      <c r="B391" s="111"/>
      <c r="C391" s="236" t="s">
        <v>445</v>
      </c>
      <c r="D391" s="237"/>
      <c r="E391" s="237"/>
      <c r="F391" s="237"/>
      <c r="G391" s="237"/>
      <c r="H391" s="238"/>
      <c r="I391" s="106" t="s">
        <v>341</v>
      </c>
      <c r="J391" s="168">
        <v>0</v>
      </c>
      <c r="K391" s="88"/>
      <c r="L391" s="88"/>
      <c r="M391" s="88"/>
      <c r="N391" s="88"/>
      <c r="O391" s="33"/>
      <c r="P391" s="33"/>
      <c r="Q391" s="33"/>
    </row>
    <row r="392" spans="1:17" s="148" customFormat="1" ht="85.5">
      <c r="A392" s="13"/>
      <c r="B392" s="111"/>
      <c r="C392" s="236" t="s">
        <v>446</v>
      </c>
      <c r="D392" s="237"/>
      <c r="E392" s="237"/>
      <c r="F392" s="237"/>
      <c r="G392" s="237"/>
      <c r="H392" s="238"/>
      <c r="I392" s="106" t="s">
        <v>342</v>
      </c>
      <c r="J392" s="168">
        <v>0</v>
      </c>
      <c r="K392" s="88"/>
      <c r="L392" s="88"/>
      <c r="M392" s="88"/>
      <c r="N392" s="88"/>
      <c r="O392" s="33"/>
      <c r="P392" s="33"/>
      <c r="Q392" s="33"/>
    </row>
    <row r="393" spans="1:17" s="148" customFormat="1" ht="71.25" customHeight="1">
      <c r="A393" s="13"/>
      <c r="B393" s="111"/>
      <c r="C393" s="236" t="s">
        <v>447</v>
      </c>
      <c r="D393" s="237"/>
      <c r="E393" s="237"/>
      <c r="F393" s="237"/>
      <c r="G393" s="237"/>
      <c r="H393" s="238"/>
      <c r="I393" s="106" t="s">
        <v>343</v>
      </c>
      <c r="J393" s="168">
        <v>0</v>
      </c>
      <c r="K393" s="88"/>
      <c r="L393" s="88"/>
      <c r="M393" s="88"/>
      <c r="N393" s="88"/>
      <c r="O393" s="33"/>
      <c r="P393" s="33"/>
      <c r="Q393" s="33"/>
    </row>
    <row r="394" spans="1:17" s="72" customFormat="1">
      <c r="A394" s="13"/>
      <c r="B394" s="30"/>
      <c r="C394" s="30"/>
      <c r="D394" s="30"/>
      <c r="E394" s="30"/>
      <c r="F394" s="30"/>
      <c r="G394" s="30"/>
      <c r="H394" s="201"/>
      <c r="I394" s="201"/>
      <c r="J394" s="70"/>
      <c r="K394" s="88"/>
      <c r="L394" s="88"/>
      <c r="M394" s="88"/>
      <c r="N394" s="88"/>
      <c r="O394" s="33"/>
      <c r="P394" s="33"/>
      <c r="Q394" s="33"/>
    </row>
    <row r="395" spans="1:17" s="67" customFormat="1">
      <c r="A395" s="13"/>
      <c r="B395" s="68"/>
      <c r="C395" s="57"/>
      <c r="D395" s="57"/>
      <c r="E395" s="57"/>
      <c r="F395" s="57"/>
      <c r="G395" s="57"/>
      <c r="H395" s="73"/>
      <c r="I395" s="73"/>
      <c r="J395" s="70"/>
      <c r="K395" s="88"/>
      <c r="L395" s="88"/>
      <c r="M395" s="88"/>
      <c r="N395" s="88"/>
      <c r="O395" s="33"/>
      <c r="P395" s="33"/>
      <c r="Q395" s="33"/>
    </row>
    <row r="396" spans="1:17" s="173" customFormat="1">
      <c r="A396" s="13"/>
      <c r="B396" s="111"/>
      <c r="C396" s="16"/>
      <c r="D396" s="16"/>
      <c r="E396" s="16"/>
      <c r="F396" s="16"/>
      <c r="G396" s="16"/>
      <c r="H396" s="58"/>
      <c r="I396" s="58"/>
      <c r="J396" s="87"/>
      <c r="K396" s="88"/>
      <c r="L396" s="88"/>
      <c r="M396" s="88"/>
      <c r="N396" s="88"/>
      <c r="O396" s="33"/>
      <c r="P396" s="33"/>
      <c r="Q396" s="33"/>
    </row>
    <row r="397" spans="1:17" s="173" customFormat="1">
      <c r="A397" s="13"/>
      <c r="B397" s="30" t="s">
        <v>448</v>
      </c>
      <c r="C397" s="16"/>
      <c r="D397" s="16"/>
      <c r="E397" s="16"/>
      <c r="F397" s="16"/>
      <c r="G397" s="16"/>
      <c r="H397" s="58"/>
      <c r="I397" s="58"/>
      <c r="J397" s="87"/>
      <c r="K397" s="88"/>
      <c r="L397" s="88"/>
      <c r="M397" s="88"/>
      <c r="N397" s="88"/>
      <c r="O397" s="33"/>
      <c r="P397" s="33"/>
      <c r="Q397" s="33"/>
    </row>
    <row r="398" spans="1:17">
      <c r="A398" s="13"/>
      <c r="B398" s="30"/>
      <c r="C398" s="30"/>
      <c r="D398" s="30"/>
      <c r="E398" s="30"/>
      <c r="F398" s="30"/>
      <c r="G398" s="30"/>
      <c r="H398" s="201"/>
      <c r="I398" s="201"/>
      <c r="K398" s="88"/>
      <c r="L398" s="88"/>
      <c r="M398" s="88"/>
      <c r="N398" s="88"/>
      <c r="O398" s="33"/>
      <c r="P398" s="33"/>
      <c r="Q398" s="33"/>
    </row>
    <row r="399" spans="1:17">
      <c r="A399" s="13"/>
      <c r="B399" s="30"/>
      <c r="C399" s="16"/>
      <c r="D399" s="16"/>
      <c r="F399" s="16"/>
      <c r="G399" s="16"/>
      <c r="H399" s="58"/>
      <c r="I399" s="58"/>
      <c r="J399" s="61" t="s">
        <v>41</v>
      </c>
      <c r="K399" s="88"/>
      <c r="L399" s="88"/>
      <c r="M399" s="88"/>
      <c r="N399" s="88"/>
      <c r="O399" s="33"/>
      <c r="P399" s="33"/>
      <c r="Q399" s="33"/>
    </row>
    <row r="400" spans="1:17">
      <c r="A400" s="13"/>
      <c r="B400" s="14"/>
      <c r="C400" s="16"/>
      <c r="D400" s="16"/>
      <c r="F400" s="16"/>
      <c r="G400" s="16"/>
      <c r="H400" s="58"/>
      <c r="I400" s="62" t="s">
        <v>42</v>
      </c>
      <c r="J400" s="63"/>
      <c r="K400" s="88"/>
      <c r="L400" s="88"/>
      <c r="M400" s="88"/>
      <c r="N400" s="88"/>
      <c r="O400" s="33"/>
      <c r="P400" s="33"/>
      <c r="Q400" s="33"/>
    </row>
    <row r="401" spans="1:17" s="148" customFormat="1" ht="42.75" customHeight="1">
      <c r="A401" s="13"/>
      <c r="B401" s="173"/>
      <c r="C401" s="243" t="s">
        <v>449</v>
      </c>
      <c r="D401" s="249"/>
      <c r="E401" s="249"/>
      <c r="F401" s="249"/>
      <c r="G401" s="249"/>
      <c r="H401" s="250"/>
      <c r="I401" s="106" t="s">
        <v>344</v>
      </c>
      <c r="J401" s="168">
        <v>0</v>
      </c>
      <c r="K401" s="88"/>
      <c r="L401" s="88"/>
      <c r="M401" s="88"/>
      <c r="N401" s="88"/>
      <c r="O401" s="33"/>
      <c r="P401" s="33"/>
      <c r="Q401" s="33"/>
    </row>
    <row r="402" spans="1:17" s="148" customFormat="1" ht="57" customHeight="1">
      <c r="A402" s="13"/>
      <c r="B402" s="68"/>
      <c r="C402" s="156"/>
      <c r="D402" s="179"/>
      <c r="E402" s="236" t="s">
        <v>450</v>
      </c>
      <c r="F402" s="237"/>
      <c r="G402" s="237"/>
      <c r="H402" s="238"/>
      <c r="I402" s="106" t="s">
        <v>345</v>
      </c>
      <c r="J402" s="168">
        <v>0</v>
      </c>
      <c r="K402" s="88"/>
      <c r="L402" s="88"/>
      <c r="M402" s="88"/>
      <c r="N402" s="88"/>
      <c r="O402" s="33"/>
      <c r="P402" s="33"/>
      <c r="Q402" s="33"/>
    </row>
    <row r="403" spans="1:17" s="148" customFormat="1" ht="57" customHeight="1">
      <c r="A403" s="13"/>
      <c r="B403" s="68"/>
      <c r="C403" s="156"/>
      <c r="D403" s="179"/>
      <c r="E403" s="236" t="s">
        <v>451</v>
      </c>
      <c r="F403" s="237"/>
      <c r="G403" s="237"/>
      <c r="H403" s="238"/>
      <c r="I403" s="106" t="s">
        <v>346</v>
      </c>
      <c r="J403" s="168">
        <v>0</v>
      </c>
      <c r="K403" s="88"/>
      <c r="L403" s="88"/>
      <c r="M403" s="88"/>
      <c r="N403" s="88"/>
      <c r="O403" s="33"/>
      <c r="P403" s="33"/>
      <c r="Q403" s="33"/>
    </row>
    <row r="404" spans="1:17" s="148" customFormat="1" ht="71.25" customHeight="1">
      <c r="A404" s="13"/>
      <c r="B404" s="68"/>
      <c r="C404" s="80"/>
      <c r="D404" s="81"/>
      <c r="E404" s="236" t="s">
        <v>452</v>
      </c>
      <c r="F404" s="237"/>
      <c r="G404" s="237"/>
      <c r="H404" s="238"/>
      <c r="I404" s="106" t="s">
        <v>347</v>
      </c>
      <c r="J404" s="168">
        <v>0</v>
      </c>
      <c r="K404" s="88"/>
      <c r="L404" s="88"/>
      <c r="M404" s="88"/>
      <c r="N404" s="88"/>
      <c r="O404" s="33"/>
      <c r="P404" s="33"/>
      <c r="Q404" s="33"/>
    </row>
    <row r="405" spans="1:17" s="148" customFormat="1" ht="57" customHeight="1">
      <c r="A405" s="13"/>
      <c r="B405" s="68"/>
      <c r="C405" s="156"/>
      <c r="D405" s="179"/>
      <c r="E405" s="236" t="s">
        <v>453</v>
      </c>
      <c r="F405" s="237"/>
      <c r="G405" s="237"/>
      <c r="H405" s="238"/>
      <c r="I405" s="106" t="s">
        <v>348</v>
      </c>
      <c r="J405" s="168">
        <v>0</v>
      </c>
      <c r="K405" s="88"/>
      <c r="L405" s="88"/>
      <c r="M405" s="88"/>
      <c r="N405" s="88"/>
      <c r="O405" s="33"/>
      <c r="P405" s="33"/>
      <c r="Q405" s="33"/>
    </row>
    <row r="406" spans="1:17" s="148" customFormat="1" ht="57" customHeight="1">
      <c r="A406" s="13"/>
      <c r="B406" s="68"/>
      <c r="C406" s="156"/>
      <c r="D406" s="179"/>
      <c r="E406" s="236" t="s">
        <v>454</v>
      </c>
      <c r="F406" s="237"/>
      <c r="G406" s="237"/>
      <c r="H406" s="238"/>
      <c r="I406" s="106" t="s">
        <v>349</v>
      </c>
      <c r="J406" s="168"/>
      <c r="K406" s="88"/>
      <c r="L406" s="88"/>
      <c r="M406" s="88"/>
      <c r="N406" s="88"/>
      <c r="O406" s="33"/>
      <c r="P406" s="33"/>
      <c r="Q406" s="33"/>
    </row>
    <row r="407" spans="1:17" s="148" customFormat="1" ht="42.75" customHeight="1">
      <c r="A407" s="13"/>
      <c r="B407" s="68"/>
      <c r="C407" s="156"/>
      <c r="D407" s="179"/>
      <c r="E407" s="236" t="s">
        <v>455</v>
      </c>
      <c r="F407" s="237"/>
      <c r="G407" s="237"/>
      <c r="H407" s="238"/>
      <c r="I407" s="106" t="s">
        <v>350</v>
      </c>
      <c r="J407" s="168">
        <v>0</v>
      </c>
      <c r="K407" s="88"/>
      <c r="L407" s="88"/>
      <c r="M407" s="88"/>
      <c r="N407" s="88"/>
      <c r="O407" s="33"/>
      <c r="P407" s="33"/>
      <c r="Q407" s="33"/>
    </row>
    <row r="408" spans="1:17" s="148" customFormat="1" ht="57" customHeight="1">
      <c r="A408" s="13"/>
      <c r="B408" s="68"/>
      <c r="C408" s="156"/>
      <c r="D408" s="179"/>
      <c r="E408" s="236" t="s">
        <v>456</v>
      </c>
      <c r="F408" s="237"/>
      <c r="G408" s="237"/>
      <c r="H408" s="238"/>
      <c r="I408" s="106" t="s">
        <v>351</v>
      </c>
      <c r="J408" s="168">
        <v>0</v>
      </c>
      <c r="K408" s="88"/>
      <c r="L408" s="88"/>
      <c r="M408" s="88"/>
      <c r="N408" s="88"/>
      <c r="O408" s="33"/>
      <c r="P408" s="33"/>
      <c r="Q408" s="33"/>
    </row>
    <row r="409" spans="1:17" s="148" customFormat="1" ht="57" customHeight="1">
      <c r="A409" s="13"/>
      <c r="B409" s="68"/>
      <c r="C409" s="158"/>
      <c r="D409" s="180"/>
      <c r="E409" s="236" t="s">
        <v>457</v>
      </c>
      <c r="F409" s="237"/>
      <c r="G409" s="237"/>
      <c r="H409" s="238"/>
      <c r="I409" s="106" t="s">
        <v>352</v>
      </c>
      <c r="J409" s="168">
        <v>0</v>
      </c>
      <c r="K409" s="88"/>
      <c r="L409" s="88"/>
      <c r="M409" s="88"/>
      <c r="N409" s="88"/>
      <c r="O409" s="33"/>
      <c r="P409" s="33"/>
      <c r="Q409" s="33"/>
    </row>
    <row r="410" spans="1:17" s="148" customFormat="1" ht="57" customHeight="1">
      <c r="A410" s="13"/>
      <c r="B410" s="68"/>
      <c r="C410" s="241" t="s">
        <v>458</v>
      </c>
      <c r="D410" s="242"/>
      <c r="E410" s="242"/>
      <c r="F410" s="242"/>
      <c r="G410" s="242"/>
      <c r="H410" s="242"/>
      <c r="I410" s="106" t="s">
        <v>353</v>
      </c>
      <c r="J410" s="168">
        <v>0</v>
      </c>
      <c r="K410" s="88"/>
      <c r="L410" s="88"/>
      <c r="M410" s="88"/>
      <c r="N410" s="88"/>
      <c r="O410" s="33"/>
      <c r="P410" s="33"/>
      <c r="Q410" s="33"/>
    </row>
    <row r="411" spans="1:17" s="148" customFormat="1" ht="57" customHeight="1">
      <c r="A411" s="13"/>
      <c r="B411" s="68"/>
      <c r="C411" s="241" t="s">
        <v>459</v>
      </c>
      <c r="D411" s="242"/>
      <c r="E411" s="242"/>
      <c r="F411" s="242"/>
      <c r="G411" s="242"/>
      <c r="H411" s="242"/>
      <c r="I411" s="106" t="s">
        <v>354</v>
      </c>
      <c r="J411" s="168">
        <v>0</v>
      </c>
      <c r="K411" s="88"/>
      <c r="L411" s="88"/>
      <c r="M411" s="88"/>
      <c r="N411" s="88"/>
      <c r="O411" s="33"/>
      <c r="P411" s="33"/>
      <c r="Q411" s="33"/>
    </row>
    <row r="412" spans="1:17" s="148" customFormat="1" ht="57">
      <c r="A412" s="13"/>
      <c r="B412" s="68"/>
      <c r="C412" s="241" t="s">
        <v>460</v>
      </c>
      <c r="D412" s="242"/>
      <c r="E412" s="242"/>
      <c r="F412" s="242"/>
      <c r="G412" s="242"/>
      <c r="H412" s="242"/>
      <c r="I412" s="106" t="s">
        <v>355</v>
      </c>
      <c r="J412" s="168">
        <v>0</v>
      </c>
      <c r="K412" s="88"/>
      <c r="L412" s="88"/>
      <c r="M412" s="88"/>
      <c r="N412" s="88"/>
      <c r="O412" s="33"/>
      <c r="P412" s="33"/>
      <c r="Q412" s="33"/>
    </row>
    <row r="413" spans="1:17" s="148" customFormat="1" ht="42.75" customHeight="1">
      <c r="A413" s="13"/>
      <c r="B413" s="68"/>
      <c r="C413" s="241" t="s">
        <v>461</v>
      </c>
      <c r="D413" s="242"/>
      <c r="E413" s="242"/>
      <c r="F413" s="242"/>
      <c r="G413" s="242"/>
      <c r="H413" s="242"/>
      <c r="I413" s="106" t="s">
        <v>356</v>
      </c>
      <c r="J413" s="168">
        <v>0</v>
      </c>
      <c r="K413" s="88"/>
      <c r="L413" s="88"/>
      <c r="M413" s="88"/>
      <c r="N413" s="88"/>
      <c r="O413" s="33"/>
      <c r="P413" s="33"/>
      <c r="Q413" s="33"/>
    </row>
    <row r="414" spans="1:17" s="148" customFormat="1" ht="57" customHeight="1">
      <c r="A414" s="13"/>
      <c r="B414" s="68"/>
      <c r="C414" s="241" t="s">
        <v>462</v>
      </c>
      <c r="D414" s="242"/>
      <c r="E414" s="242"/>
      <c r="F414" s="242"/>
      <c r="G414" s="242"/>
      <c r="H414" s="242"/>
      <c r="I414" s="106" t="s">
        <v>357</v>
      </c>
      <c r="J414" s="168">
        <v>0</v>
      </c>
      <c r="K414" s="88"/>
      <c r="L414" s="88"/>
      <c r="M414" s="88"/>
      <c r="N414" s="88"/>
      <c r="O414" s="33"/>
      <c r="P414" s="33"/>
      <c r="Q414" s="33"/>
    </row>
    <row r="415" spans="1:17" s="148" customFormat="1" ht="57" customHeight="1">
      <c r="A415" s="13"/>
      <c r="B415" s="68"/>
      <c r="C415" s="241" t="s">
        <v>463</v>
      </c>
      <c r="D415" s="242"/>
      <c r="E415" s="242"/>
      <c r="F415" s="242"/>
      <c r="G415" s="242"/>
      <c r="H415" s="242"/>
      <c r="I415" s="106" t="s">
        <v>358</v>
      </c>
      <c r="J415" s="168">
        <v>0</v>
      </c>
      <c r="K415" s="88"/>
      <c r="L415" s="88"/>
      <c r="M415" s="88"/>
      <c r="N415" s="88"/>
      <c r="O415" s="33"/>
      <c r="P415" s="33"/>
      <c r="Q415" s="33"/>
    </row>
    <row r="416" spans="1:17" s="148" customFormat="1" ht="71.25" customHeight="1">
      <c r="A416" s="13"/>
      <c r="B416" s="68"/>
      <c r="C416" s="241" t="s">
        <v>464</v>
      </c>
      <c r="D416" s="242"/>
      <c r="E416" s="242"/>
      <c r="F416" s="242"/>
      <c r="G416" s="242"/>
      <c r="H416" s="242"/>
      <c r="I416" s="106" t="s">
        <v>359</v>
      </c>
      <c r="J416" s="168">
        <v>0</v>
      </c>
      <c r="K416" s="88"/>
      <c r="L416" s="88"/>
      <c r="M416" s="88"/>
      <c r="N416" s="88"/>
      <c r="O416" s="33"/>
      <c r="P416" s="33"/>
      <c r="Q416" s="33"/>
    </row>
    <row r="417" spans="1:17" s="72" customFormat="1">
      <c r="A417" s="13"/>
      <c r="B417" s="30"/>
      <c r="C417" s="30"/>
      <c r="D417" s="30"/>
      <c r="E417" s="30"/>
      <c r="F417" s="30"/>
      <c r="G417" s="30"/>
      <c r="H417" s="201"/>
      <c r="I417" s="201"/>
      <c r="J417" s="70"/>
      <c r="K417" s="88"/>
      <c r="L417" s="88"/>
      <c r="M417" s="88"/>
      <c r="N417" s="88"/>
      <c r="O417" s="33"/>
      <c r="P417" s="33"/>
      <c r="Q417" s="33"/>
    </row>
    <row r="418" spans="1:17" s="67" customFormat="1">
      <c r="A418" s="13"/>
      <c r="B418" s="68"/>
      <c r="C418" s="57"/>
      <c r="D418" s="57"/>
      <c r="E418" s="57"/>
      <c r="F418" s="57"/>
      <c r="G418" s="57"/>
      <c r="H418" s="73"/>
      <c r="I418" s="73"/>
      <c r="J418" s="70"/>
      <c r="K418" s="88"/>
      <c r="L418" s="88"/>
      <c r="M418" s="88"/>
      <c r="N418" s="88"/>
      <c r="O418" s="33"/>
      <c r="P418" s="33"/>
      <c r="Q418" s="33"/>
    </row>
    <row r="419" spans="1:17" s="173" customFormat="1">
      <c r="A419" s="13"/>
      <c r="B419" s="111"/>
      <c r="C419" s="16"/>
      <c r="D419" s="16"/>
      <c r="E419" s="16"/>
      <c r="F419" s="16"/>
      <c r="G419" s="16"/>
      <c r="H419" s="58"/>
      <c r="I419" s="58"/>
      <c r="J419" s="87"/>
      <c r="K419" s="88"/>
      <c r="L419" s="88"/>
      <c r="M419" s="88"/>
      <c r="N419" s="88"/>
      <c r="O419" s="33"/>
      <c r="P419" s="33"/>
      <c r="Q419" s="33"/>
    </row>
    <row r="420" spans="1:17">
      <c r="A420" s="13"/>
      <c r="B420" s="30"/>
      <c r="C420" s="30"/>
      <c r="D420" s="30"/>
      <c r="E420" s="30"/>
      <c r="F420" s="30"/>
      <c r="G420" s="30"/>
      <c r="H420" s="201"/>
      <c r="I420" s="201"/>
      <c r="K420" s="88"/>
      <c r="L420" s="88"/>
      <c r="M420" s="88"/>
      <c r="N420" s="88"/>
      <c r="O420" s="33"/>
      <c r="P420" s="33"/>
      <c r="Q420" s="33"/>
    </row>
    <row r="421" spans="1:17">
      <c r="A421" s="13"/>
      <c r="B421" s="30"/>
      <c r="C421" s="16"/>
      <c r="D421" s="16"/>
      <c r="F421" s="16"/>
      <c r="G421" s="16"/>
      <c r="H421" s="58"/>
      <c r="I421" s="58"/>
      <c r="J421" s="61" t="s">
        <v>41</v>
      </c>
      <c r="K421" s="88"/>
      <c r="L421" s="88"/>
      <c r="M421" s="88"/>
      <c r="N421" s="88"/>
      <c r="O421" s="33"/>
      <c r="P421" s="33"/>
      <c r="Q421" s="33"/>
    </row>
    <row r="422" spans="1:17">
      <c r="A422" s="13"/>
      <c r="B422" s="14"/>
      <c r="C422" s="16"/>
      <c r="D422" s="16"/>
      <c r="F422" s="16"/>
      <c r="G422" s="16"/>
      <c r="H422" s="58"/>
      <c r="I422" s="62" t="s">
        <v>42</v>
      </c>
      <c r="J422" s="63"/>
      <c r="K422" s="88"/>
      <c r="L422" s="88"/>
      <c r="M422" s="88"/>
      <c r="N422" s="88"/>
      <c r="O422" s="33"/>
      <c r="P422" s="33"/>
      <c r="Q422" s="33"/>
    </row>
    <row r="423" spans="1:17" s="67" customFormat="1" ht="42.75" customHeight="1">
      <c r="A423" s="13"/>
      <c r="B423" s="68"/>
      <c r="C423" s="236" t="s">
        <v>360</v>
      </c>
      <c r="D423" s="239"/>
      <c r="E423" s="239"/>
      <c r="F423" s="239"/>
      <c r="G423" s="239"/>
      <c r="H423" s="240"/>
      <c r="I423" s="106" t="s">
        <v>361</v>
      </c>
      <c r="J423" s="221"/>
      <c r="K423" s="88"/>
      <c r="L423" s="88"/>
      <c r="M423" s="88"/>
      <c r="N423" s="88"/>
      <c r="O423" s="33"/>
      <c r="P423" s="33"/>
      <c r="Q423" s="33"/>
    </row>
    <row r="424" spans="1:17" s="67" customFormat="1" ht="42.75" customHeight="1">
      <c r="A424" s="13"/>
      <c r="B424" s="68"/>
      <c r="C424" s="241" t="s">
        <v>362</v>
      </c>
      <c r="D424" s="242"/>
      <c r="E424" s="242"/>
      <c r="F424" s="242"/>
      <c r="G424" s="242"/>
      <c r="H424" s="242"/>
      <c r="I424" s="106" t="s">
        <v>363</v>
      </c>
      <c r="J424" s="222"/>
      <c r="K424" s="88"/>
      <c r="L424" s="88"/>
      <c r="M424" s="88"/>
      <c r="N424" s="88"/>
      <c r="O424" s="33"/>
      <c r="P424" s="33"/>
      <c r="Q424" s="33"/>
    </row>
    <row r="425" spans="1:17" s="67" customFormat="1" ht="17.25" customHeight="1">
      <c r="A425" s="13"/>
      <c r="B425" s="68"/>
      <c r="C425" s="243" t="s">
        <v>672</v>
      </c>
      <c r="D425" s="244"/>
      <c r="E425" s="244"/>
      <c r="F425" s="244"/>
      <c r="G425" s="244"/>
      <c r="H425" s="245"/>
      <c r="I425" s="246" t="s">
        <v>673</v>
      </c>
      <c r="J425" s="123"/>
      <c r="K425" s="88"/>
      <c r="L425" s="88"/>
      <c r="M425" s="88"/>
      <c r="N425" s="88"/>
      <c r="O425" s="33"/>
      <c r="P425" s="33"/>
      <c r="Q425" s="33"/>
    </row>
    <row r="426" spans="1:17" s="67" customFormat="1" ht="35.1" customHeight="1">
      <c r="A426" s="13"/>
      <c r="B426" s="68"/>
      <c r="C426" s="156"/>
      <c r="D426" s="179"/>
      <c r="E426" s="236" t="s">
        <v>366</v>
      </c>
      <c r="F426" s="239"/>
      <c r="G426" s="239"/>
      <c r="H426" s="240"/>
      <c r="I426" s="247"/>
      <c r="J426" s="123"/>
      <c r="K426" s="88"/>
      <c r="L426" s="88"/>
      <c r="M426" s="88"/>
      <c r="N426" s="88"/>
      <c r="O426" s="33"/>
      <c r="P426" s="33"/>
      <c r="Q426" s="33"/>
    </row>
    <row r="427" spans="1:17" s="67" customFormat="1" ht="45" customHeight="1">
      <c r="A427" s="13"/>
      <c r="B427" s="68"/>
      <c r="C427" s="158"/>
      <c r="D427" s="183"/>
      <c r="E427" s="236" t="s">
        <v>674</v>
      </c>
      <c r="F427" s="237"/>
      <c r="G427" s="237"/>
      <c r="H427" s="238"/>
      <c r="I427" s="248"/>
      <c r="J427" s="123"/>
      <c r="K427" s="88"/>
      <c r="L427" s="88"/>
      <c r="M427" s="88"/>
      <c r="N427" s="88"/>
      <c r="O427" s="33"/>
      <c r="P427" s="33"/>
      <c r="Q427" s="33"/>
    </row>
    <row r="428" spans="1:17" s="72" customFormat="1">
      <c r="A428" s="13"/>
      <c r="B428" s="30"/>
      <c r="C428" s="30"/>
      <c r="D428" s="30"/>
      <c r="E428" s="30"/>
      <c r="F428" s="30"/>
      <c r="G428" s="30"/>
      <c r="H428" s="201"/>
      <c r="I428" s="201"/>
      <c r="J428" s="70"/>
      <c r="K428" s="88"/>
      <c r="L428" s="88"/>
      <c r="M428" s="88"/>
      <c r="N428" s="88"/>
      <c r="O428" s="33"/>
      <c r="P428" s="33"/>
      <c r="Q428" s="33"/>
    </row>
    <row r="429" spans="1:17" s="67" customFormat="1">
      <c r="A429" s="13"/>
      <c r="B429" s="68"/>
      <c r="C429" s="57"/>
      <c r="D429" s="57"/>
      <c r="E429" s="57"/>
      <c r="F429" s="57"/>
      <c r="G429" s="57"/>
      <c r="H429" s="73"/>
      <c r="I429" s="73"/>
      <c r="J429" s="70"/>
      <c r="K429" s="88"/>
      <c r="L429" s="88"/>
      <c r="M429" s="88"/>
      <c r="N429" s="88"/>
      <c r="O429" s="33"/>
      <c r="P429" s="33"/>
      <c r="Q429" s="33"/>
    </row>
    <row r="430" spans="1:17" s="72" customFormat="1">
      <c r="A430" s="13"/>
      <c r="B430" s="68"/>
      <c r="C430" s="16"/>
      <c r="D430" s="16"/>
      <c r="E430" s="16"/>
      <c r="F430" s="16"/>
      <c r="G430" s="16"/>
      <c r="H430" s="58"/>
      <c r="I430" s="58"/>
      <c r="J430" s="87"/>
      <c r="K430" s="88"/>
      <c r="L430" s="88"/>
      <c r="M430" s="88"/>
      <c r="N430" s="88"/>
      <c r="O430" s="33"/>
      <c r="P430" s="33"/>
      <c r="Q430" s="33"/>
    </row>
    <row r="431" spans="1:17" s="72" customFormat="1">
      <c r="A431" s="13"/>
      <c r="B431" s="30" t="s">
        <v>465</v>
      </c>
      <c r="C431" s="16"/>
      <c r="D431" s="16"/>
      <c r="E431" s="16"/>
      <c r="F431" s="16"/>
      <c r="G431" s="16"/>
      <c r="H431" s="58"/>
      <c r="I431" s="58"/>
      <c r="J431" s="87"/>
      <c r="K431" s="88"/>
      <c r="L431" s="88"/>
      <c r="M431" s="88"/>
      <c r="N431" s="88"/>
      <c r="O431" s="33"/>
      <c r="P431" s="33"/>
      <c r="Q431" s="33"/>
    </row>
    <row r="432" spans="1:17">
      <c r="A432" s="13"/>
      <c r="B432" s="30"/>
      <c r="C432" s="30"/>
      <c r="D432" s="30"/>
      <c r="E432" s="30"/>
      <c r="F432" s="30"/>
      <c r="G432" s="30"/>
      <c r="H432" s="201"/>
      <c r="I432" s="201"/>
      <c r="K432" s="88"/>
      <c r="L432" s="88"/>
      <c r="M432" s="88"/>
      <c r="N432" s="88"/>
      <c r="O432" s="33"/>
      <c r="P432" s="33"/>
      <c r="Q432" s="33"/>
    </row>
    <row r="433" spans="1:17">
      <c r="A433" s="13"/>
      <c r="B433" s="30"/>
      <c r="C433" s="16"/>
      <c r="D433" s="16"/>
      <c r="F433" s="16"/>
      <c r="G433" s="16"/>
      <c r="H433" s="58"/>
      <c r="I433" s="58"/>
      <c r="J433" s="61" t="s">
        <v>41</v>
      </c>
      <c r="K433" s="88"/>
      <c r="L433" s="88"/>
      <c r="M433" s="88"/>
      <c r="N433" s="88"/>
      <c r="O433" s="33"/>
      <c r="P433" s="33"/>
      <c r="Q433" s="33"/>
    </row>
    <row r="434" spans="1:17">
      <c r="A434" s="13"/>
      <c r="B434" s="14"/>
      <c r="C434" s="16"/>
      <c r="D434" s="16"/>
      <c r="F434" s="16"/>
      <c r="G434" s="16"/>
      <c r="H434" s="58"/>
      <c r="I434" s="62" t="s">
        <v>42</v>
      </c>
      <c r="J434" s="63"/>
      <c r="K434" s="88"/>
      <c r="L434" s="88"/>
      <c r="M434" s="88"/>
      <c r="N434" s="88"/>
      <c r="O434" s="33"/>
      <c r="P434" s="33"/>
      <c r="Q434" s="33"/>
    </row>
    <row r="435" spans="1:17" s="67" customFormat="1" ht="57" customHeight="1">
      <c r="A435" s="13"/>
      <c r="B435" s="14"/>
      <c r="C435" s="236" t="s">
        <v>368</v>
      </c>
      <c r="D435" s="239"/>
      <c r="E435" s="239"/>
      <c r="F435" s="239"/>
      <c r="G435" s="239"/>
      <c r="H435" s="240"/>
      <c r="I435" s="106" t="s">
        <v>369</v>
      </c>
      <c r="J435" s="168">
        <v>0</v>
      </c>
      <c r="K435" s="88"/>
      <c r="L435" s="88"/>
      <c r="M435" s="88"/>
      <c r="N435" s="88"/>
      <c r="O435" s="33"/>
      <c r="P435" s="33"/>
      <c r="Q435" s="33"/>
    </row>
    <row r="436" spans="1:17" s="148" customFormat="1" ht="85.5" customHeight="1">
      <c r="A436" s="13"/>
      <c r="B436" s="111"/>
      <c r="C436" s="236" t="s">
        <v>466</v>
      </c>
      <c r="D436" s="237"/>
      <c r="E436" s="237"/>
      <c r="F436" s="237"/>
      <c r="G436" s="237"/>
      <c r="H436" s="238"/>
      <c r="I436" s="106" t="s">
        <v>370</v>
      </c>
      <c r="J436" s="168">
        <v>0</v>
      </c>
      <c r="K436" s="88"/>
      <c r="L436" s="88"/>
      <c r="M436" s="88"/>
      <c r="N436" s="88"/>
      <c r="O436" s="33"/>
      <c r="P436" s="33"/>
      <c r="Q436" s="33"/>
    </row>
    <row r="437" spans="1:17" s="148" customFormat="1" ht="42.75">
      <c r="A437" s="13"/>
      <c r="B437" s="111"/>
      <c r="C437" s="236" t="s">
        <v>467</v>
      </c>
      <c r="D437" s="237"/>
      <c r="E437" s="237"/>
      <c r="F437" s="237"/>
      <c r="G437" s="237"/>
      <c r="H437" s="238"/>
      <c r="I437" s="106" t="s">
        <v>371</v>
      </c>
      <c r="J437" s="168" t="s">
        <v>231</v>
      </c>
      <c r="K437" s="88"/>
      <c r="L437" s="88"/>
      <c r="M437" s="88"/>
      <c r="N437" s="88"/>
      <c r="O437" s="33"/>
      <c r="P437" s="33"/>
      <c r="Q437" s="33"/>
    </row>
    <row r="438" spans="1:17" s="148" customFormat="1" ht="71.25">
      <c r="A438" s="13"/>
      <c r="B438" s="111"/>
      <c r="C438" s="236" t="s">
        <v>468</v>
      </c>
      <c r="D438" s="237"/>
      <c r="E438" s="237"/>
      <c r="F438" s="237"/>
      <c r="G438" s="237"/>
      <c r="H438" s="238"/>
      <c r="I438" s="106" t="s">
        <v>372</v>
      </c>
      <c r="J438" s="168">
        <v>0</v>
      </c>
      <c r="K438" s="88"/>
      <c r="L438" s="88"/>
      <c r="M438" s="88"/>
      <c r="N438" s="88"/>
      <c r="O438" s="33"/>
      <c r="P438" s="33"/>
      <c r="Q438" s="33"/>
    </row>
    <row r="439" spans="1:17" s="72" customFormat="1">
      <c r="A439" s="13"/>
      <c r="B439" s="30"/>
      <c r="C439" s="30"/>
      <c r="D439" s="30"/>
      <c r="E439" s="30"/>
      <c r="F439" s="30"/>
      <c r="G439" s="30"/>
      <c r="H439" s="201"/>
      <c r="I439" s="201"/>
      <c r="J439" s="70"/>
      <c r="K439" s="88"/>
      <c r="L439" s="88"/>
      <c r="M439" s="88"/>
      <c r="N439" s="88"/>
      <c r="O439" s="33"/>
      <c r="P439" s="33"/>
      <c r="Q439" s="33"/>
    </row>
    <row r="440" spans="1:17" s="67" customFormat="1">
      <c r="A440" s="13"/>
      <c r="B440" s="68"/>
      <c r="C440" s="57"/>
      <c r="D440" s="57"/>
      <c r="E440" s="57"/>
      <c r="F440" s="57"/>
      <c r="G440" s="57"/>
      <c r="H440" s="73"/>
      <c r="I440" s="73"/>
      <c r="J440" s="70"/>
      <c r="K440" s="88"/>
      <c r="L440" s="88"/>
      <c r="M440" s="88"/>
      <c r="N440" s="88"/>
      <c r="O440" s="33"/>
      <c r="P440" s="33"/>
      <c r="Q440" s="33"/>
    </row>
    <row r="441" spans="1:17" s="173" customFormat="1">
      <c r="A441" s="13"/>
      <c r="C441" s="16"/>
      <c r="D441" s="16"/>
      <c r="E441" s="16"/>
      <c r="F441" s="16"/>
      <c r="G441" s="16"/>
      <c r="H441" s="58"/>
      <c r="I441" s="58"/>
      <c r="J441" s="87"/>
      <c r="K441" s="88"/>
      <c r="L441" s="88"/>
      <c r="M441" s="88"/>
      <c r="N441" s="88"/>
      <c r="O441" s="33"/>
      <c r="P441" s="33"/>
      <c r="Q441" s="33"/>
    </row>
    <row r="442" spans="1:17" s="173" customFormat="1">
      <c r="A442" s="13"/>
      <c r="B442" s="30" t="s">
        <v>469</v>
      </c>
      <c r="C442" s="16"/>
      <c r="D442" s="16"/>
      <c r="E442" s="16"/>
      <c r="F442" s="16"/>
      <c r="G442" s="16"/>
      <c r="H442" s="58"/>
      <c r="I442" s="58"/>
      <c r="J442" s="87"/>
      <c r="K442" s="88"/>
      <c r="L442" s="88"/>
      <c r="M442" s="88"/>
      <c r="N442" s="88"/>
      <c r="O442" s="33"/>
      <c r="P442" s="33"/>
      <c r="Q442" s="33"/>
    </row>
    <row r="443" spans="1:17">
      <c r="A443" s="13"/>
      <c r="B443" s="30"/>
      <c r="C443" s="30"/>
      <c r="D443" s="30"/>
      <c r="E443" s="30"/>
      <c r="F443" s="30"/>
      <c r="G443" s="30"/>
      <c r="H443" s="201"/>
      <c r="I443" s="201"/>
      <c r="K443" s="88"/>
      <c r="L443" s="88"/>
      <c r="M443" s="88"/>
      <c r="N443" s="88"/>
      <c r="O443" s="33"/>
      <c r="P443" s="33"/>
      <c r="Q443" s="33"/>
    </row>
    <row r="444" spans="1:17">
      <c r="A444" s="13"/>
      <c r="B444" s="30"/>
      <c r="C444" s="16"/>
      <c r="D444" s="16"/>
      <c r="F444" s="16"/>
      <c r="G444" s="16"/>
      <c r="H444" s="58"/>
      <c r="I444" s="58"/>
      <c r="J444" s="61" t="s">
        <v>41</v>
      </c>
      <c r="K444" s="88"/>
      <c r="L444" s="88"/>
      <c r="M444" s="88"/>
      <c r="N444" s="88"/>
      <c r="O444" s="33"/>
      <c r="P444" s="33"/>
      <c r="Q444" s="33"/>
    </row>
    <row r="445" spans="1:17">
      <c r="A445" s="13"/>
      <c r="B445" s="14"/>
      <c r="C445" s="16"/>
      <c r="D445" s="16"/>
      <c r="F445" s="16"/>
      <c r="G445" s="16"/>
      <c r="H445" s="58"/>
      <c r="I445" s="62" t="s">
        <v>42</v>
      </c>
      <c r="J445" s="63"/>
      <c r="K445" s="88"/>
      <c r="L445" s="88"/>
      <c r="M445" s="88"/>
      <c r="N445" s="88"/>
      <c r="O445" s="33"/>
      <c r="P445" s="33"/>
      <c r="Q445" s="33"/>
    </row>
    <row r="446" spans="1:17" s="148" customFormat="1" ht="42.75" customHeight="1">
      <c r="A446" s="13"/>
      <c r="B446" s="173"/>
      <c r="C446" s="236" t="s">
        <v>470</v>
      </c>
      <c r="D446" s="239"/>
      <c r="E446" s="239"/>
      <c r="F446" s="239"/>
      <c r="G446" s="239"/>
      <c r="H446" s="240"/>
      <c r="I446" s="106" t="s">
        <v>373</v>
      </c>
      <c r="J446" s="168">
        <v>0</v>
      </c>
      <c r="K446" s="88"/>
      <c r="L446" s="88"/>
      <c r="M446" s="88"/>
      <c r="N446" s="88"/>
      <c r="O446" s="33"/>
      <c r="P446" s="33"/>
      <c r="Q446" s="33"/>
    </row>
    <row r="447" spans="1:17" s="148" customFormat="1" ht="57" customHeight="1">
      <c r="A447" s="13"/>
      <c r="B447" s="111"/>
      <c r="C447" s="236" t="s">
        <v>471</v>
      </c>
      <c r="D447" s="237"/>
      <c r="E447" s="237"/>
      <c r="F447" s="237"/>
      <c r="G447" s="237"/>
      <c r="H447" s="238"/>
      <c r="I447" s="106" t="s">
        <v>374</v>
      </c>
      <c r="J447" s="168">
        <v>0</v>
      </c>
      <c r="K447" s="88"/>
      <c r="L447" s="88"/>
      <c r="M447" s="88"/>
      <c r="N447" s="88"/>
      <c r="O447" s="33"/>
      <c r="P447" s="33"/>
      <c r="Q447" s="33"/>
    </row>
    <row r="448" spans="1:17" s="148" customFormat="1" ht="57" customHeight="1">
      <c r="A448" s="13"/>
      <c r="B448" s="111"/>
      <c r="C448" s="236" t="s">
        <v>472</v>
      </c>
      <c r="D448" s="237"/>
      <c r="E448" s="237"/>
      <c r="F448" s="237"/>
      <c r="G448" s="237"/>
      <c r="H448" s="238"/>
      <c r="I448" s="106" t="s">
        <v>375</v>
      </c>
      <c r="J448" s="168">
        <v>0</v>
      </c>
      <c r="K448" s="88"/>
      <c r="L448" s="88"/>
      <c r="M448" s="88"/>
      <c r="N448" s="88"/>
      <c r="O448" s="33"/>
      <c r="P448" s="33"/>
      <c r="Q448" s="33"/>
    </row>
    <row r="449" spans="1:21" s="148" customFormat="1" ht="57" customHeight="1">
      <c r="A449" s="13"/>
      <c r="B449" s="111"/>
      <c r="C449" s="236" t="s">
        <v>376</v>
      </c>
      <c r="D449" s="237"/>
      <c r="E449" s="237"/>
      <c r="F449" s="237"/>
      <c r="G449" s="237"/>
      <c r="H449" s="238"/>
      <c r="I449" s="106" t="s">
        <v>377</v>
      </c>
      <c r="J449" s="168">
        <v>0</v>
      </c>
      <c r="K449" s="88"/>
      <c r="L449" s="88"/>
      <c r="M449" s="88"/>
      <c r="N449" s="88"/>
      <c r="O449" s="33"/>
      <c r="P449" s="33"/>
      <c r="Q449" s="33"/>
    </row>
    <row r="450" spans="1:21" s="148" customFormat="1" ht="57" customHeight="1">
      <c r="A450" s="13"/>
      <c r="B450" s="111"/>
      <c r="C450" s="236" t="s">
        <v>473</v>
      </c>
      <c r="D450" s="237"/>
      <c r="E450" s="237"/>
      <c r="F450" s="237"/>
      <c r="G450" s="237"/>
      <c r="H450" s="238"/>
      <c r="I450" s="106" t="s">
        <v>378</v>
      </c>
      <c r="J450" s="168">
        <v>0</v>
      </c>
      <c r="K450" s="88"/>
      <c r="L450" s="88"/>
      <c r="M450" s="88"/>
      <c r="N450" s="88"/>
      <c r="O450" s="33"/>
      <c r="P450" s="33"/>
      <c r="Q450" s="33"/>
    </row>
    <row r="451" spans="1:21" s="72" customFormat="1">
      <c r="A451" s="13"/>
      <c r="B451" s="30"/>
      <c r="C451" s="30"/>
      <c r="D451" s="30"/>
      <c r="E451" s="30"/>
      <c r="F451" s="30"/>
      <c r="G451" s="30"/>
      <c r="H451" s="201"/>
      <c r="I451" s="201"/>
      <c r="J451" s="70"/>
      <c r="K451" s="88"/>
      <c r="L451" s="88"/>
      <c r="M451" s="88"/>
      <c r="N451" s="88"/>
      <c r="O451" s="33"/>
      <c r="P451" s="33"/>
      <c r="Q451" s="33"/>
    </row>
    <row r="452" spans="1:21" s="67" customFormat="1">
      <c r="A452" s="13"/>
      <c r="B452" s="68"/>
      <c r="C452" s="57"/>
      <c r="D452" s="57"/>
      <c r="E452" s="57"/>
      <c r="F452" s="57"/>
      <c r="G452" s="57"/>
      <c r="H452" s="73"/>
      <c r="I452" s="73"/>
      <c r="J452" s="70"/>
      <c r="K452" s="74"/>
      <c r="L452" s="74"/>
      <c r="M452" s="74"/>
      <c r="N452" s="74"/>
      <c r="O452" s="33"/>
      <c r="P452" s="33"/>
      <c r="Q452" s="33"/>
    </row>
    <row r="453" spans="1:21" s="67" customFormat="1">
      <c r="A453" s="13"/>
      <c r="B453" s="111"/>
      <c r="C453" s="111"/>
      <c r="D453" s="57"/>
      <c r="E453" s="57"/>
      <c r="F453" s="57"/>
      <c r="G453" s="57"/>
      <c r="H453" s="73"/>
      <c r="I453" s="141" t="str">
        <f>HYPERLINK("#"&amp;$B$3&amp;"!a1","TOPへ戻る")</f>
        <v>TOPへ戻る</v>
      </c>
      <c r="J453" s="70"/>
      <c r="K453" s="74"/>
      <c r="L453" s="74"/>
      <c r="M453" s="74"/>
      <c r="N453" s="74"/>
      <c r="O453" s="74"/>
      <c r="P453" s="74"/>
      <c r="Q453" s="74"/>
      <c r="R453" s="74"/>
      <c r="S453" s="74"/>
      <c r="T453" s="74"/>
      <c r="U453" s="74"/>
    </row>
    <row r="454" spans="1:21" s="67" customFormat="1">
      <c r="A454" s="13"/>
      <c r="B454" s="111"/>
      <c r="C454" s="111"/>
      <c r="D454" s="57"/>
      <c r="E454" s="57"/>
      <c r="F454" s="57"/>
      <c r="G454" s="57"/>
      <c r="H454" s="73"/>
      <c r="I454" s="73"/>
      <c r="J454" s="70"/>
      <c r="K454" s="74"/>
      <c r="L454" s="74"/>
      <c r="M454" s="74"/>
      <c r="N454" s="74"/>
      <c r="O454" s="33"/>
      <c r="P454" s="33"/>
      <c r="Q454" s="33"/>
    </row>
    <row r="455" spans="1:21" s="148" customFormat="1">
      <c r="A455" s="190"/>
      <c r="B455" s="191"/>
      <c r="C455" s="15"/>
      <c r="D455" s="15"/>
      <c r="E455" s="16"/>
      <c r="F455" s="15"/>
      <c r="G455" s="15"/>
      <c r="H455" s="17"/>
      <c r="I455" s="17"/>
      <c r="J455" s="18"/>
      <c r="K455" s="18"/>
      <c r="L455" s="18"/>
      <c r="M455" s="19"/>
      <c r="N455" s="19"/>
    </row>
    <row r="456" spans="1:21" s="148" customFormat="1">
      <c r="A456" s="190"/>
      <c r="B456" s="191"/>
      <c r="C456" s="15"/>
      <c r="D456" s="15"/>
      <c r="E456" s="16"/>
      <c r="F456" s="15"/>
      <c r="G456" s="15"/>
      <c r="H456" s="17"/>
      <c r="I456" s="17"/>
      <c r="J456" s="18"/>
      <c r="K456" s="18"/>
      <c r="L456" s="18"/>
      <c r="M456" s="19"/>
      <c r="N456" s="19"/>
    </row>
    <row r="457" spans="1:21" s="148" customFormat="1">
      <c r="A457" s="190"/>
      <c r="B457" s="191"/>
      <c r="C457" s="15"/>
      <c r="D457" s="15"/>
      <c r="E457" s="16"/>
      <c r="F457" s="15"/>
      <c r="G457" s="15"/>
      <c r="H457" s="17"/>
      <c r="I457" s="17"/>
      <c r="J457" s="18"/>
      <c r="K457" s="18"/>
      <c r="L457" s="18"/>
      <c r="M457" s="19"/>
      <c r="N457" s="19"/>
    </row>
    <row r="458" spans="1:21" s="148" customFormat="1">
      <c r="A458" s="190"/>
      <c r="B458" s="191"/>
      <c r="C458" s="15"/>
      <c r="D458" s="15"/>
      <c r="E458" s="16"/>
      <c r="F458" s="15"/>
      <c r="G458" s="15"/>
      <c r="H458" s="17"/>
      <c r="I458" s="17"/>
      <c r="J458" s="18"/>
      <c r="K458" s="18"/>
      <c r="L458" s="18"/>
      <c r="M458" s="19"/>
      <c r="N458" s="19"/>
    </row>
    <row r="459" spans="1:21" s="148" customFormat="1">
      <c r="A459" s="190"/>
      <c r="B459" s="191"/>
      <c r="C459" s="15"/>
      <c r="D459" s="15"/>
      <c r="E459" s="16"/>
      <c r="F459" s="15"/>
      <c r="G459" s="15"/>
      <c r="H459" s="17"/>
      <c r="I459" s="17"/>
      <c r="J459" s="18"/>
      <c r="K459" s="18"/>
      <c r="L459" s="18"/>
      <c r="M459" s="19"/>
      <c r="N459" s="19"/>
    </row>
    <row r="460" spans="1:21" s="148" customFormat="1">
      <c r="A460" s="190"/>
      <c r="B460" s="191"/>
      <c r="C460" s="15"/>
      <c r="D460" s="15"/>
      <c r="E460" s="16"/>
      <c r="F460" s="15"/>
      <c r="G460" s="15"/>
      <c r="H460" s="17"/>
      <c r="I460" s="17"/>
      <c r="J460" s="18"/>
      <c r="K460" s="18"/>
      <c r="L460" s="18"/>
      <c r="M460" s="19"/>
      <c r="N460" s="19"/>
    </row>
    <row r="461" spans="1:21" s="148" customFormat="1">
      <c r="A461" s="190"/>
      <c r="B461" s="191"/>
      <c r="C461" s="15"/>
      <c r="D461" s="15"/>
      <c r="E461" s="16"/>
      <c r="F461" s="15"/>
      <c r="G461" s="15"/>
      <c r="H461" s="17"/>
      <c r="I461" s="17"/>
      <c r="J461" s="18"/>
      <c r="K461" s="18"/>
      <c r="L461" s="18"/>
      <c r="M461" s="19"/>
      <c r="N461" s="19"/>
    </row>
    <row r="462" spans="1:21" s="148" customFormat="1">
      <c r="A462" s="190"/>
      <c r="B462" s="191"/>
      <c r="C462" s="15"/>
      <c r="D462" s="15"/>
      <c r="E462" s="16"/>
      <c r="F462" s="15"/>
      <c r="G462" s="15"/>
      <c r="H462" s="17"/>
      <c r="I462" s="17"/>
      <c r="J462" s="18"/>
      <c r="K462" s="18"/>
      <c r="L462" s="18"/>
      <c r="M462" s="19"/>
      <c r="N462" s="19"/>
    </row>
    <row r="463" spans="1:21" s="148" customFormat="1">
      <c r="A463" s="190"/>
      <c r="B463" s="191"/>
      <c r="C463" s="15"/>
      <c r="D463" s="15"/>
      <c r="E463" s="16"/>
      <c r="F463" s="15"/>
      <c r="G463" s="15"/>
      <c r="H463" s="17"/>
      <c r="I463" s="17"/>
      <c r="J463" s="18"/>
      <c r="K463" s="18"/>
      <c r="L463" s="18"/>
      <c r="M463" s="19"/>
      <c r="N463" s="19"/>
    </row>
    <row r="464" spans="1:21" s="148" customFormat="1">
      <c r="A464" s="190"/>
      <c r="B464" s="191"/>
      <c r="C464" s="15"/>
      <c r="D464" s="15"/>
      <c r="E464" s="16"/>
      <c r="F464" s="15"/>
      <c r="G464" s="15"/>
      <c r="H464" s="17"/>
      <c r="I464" s="17"/>
      <c r="J464" s="18"/>
      <c r="K464" s="18"/>
      <c r="L464" s="18"/>
      <c r="M464" s="19"/>
      <c r="N464" s="19"/>
    </row>
    <row r="465" spans="1:14" s="148" customFormat="1">
      <c r="A465" s="190"/>
      <c r="B465" s="191"/>
      <c r="C465" s="15"/>
      <c r="D465" s="15"/>
      <c r="E465" s="16"/>
      <c r="F465" s="15"/>
      <c r="G465" s="15"/>
      <c r="H465" s="17"/>
      <c r="I465" s="17"/>
      <c r="J465" s="18"/>
      <c r="K465" s="18"/>
      <c r="L465" s="18"/>
      <c r="M465" s="19"/>
      <c r="N465" s="19"/>
    </row>
    <row r="466" spans="1:14" s="148" customFormat="1">
      <c r="A466" s="190"/>
      <c r="B466" s="191"/>
      <c r="C466" s="15"/>
      <c r="D466" s="15"/>
      <c r="E466" s="16"/>
      <c r="F466" s="15"/>
      <c r="G466" s="15"/>
      <c r="H466" s="17"/>
      <c r="I466" s="17"/>
      <c r="J466" s="18"/>
      <c r="K466" s="18"/>
      <c r="L466" s="18"/>
      <c r="M466" s="19"/>
      <c r="N466" s="19"/>
    </row>
    <row r="467" spans="1:14" s="148" customFormat="1">
      <c r="A467" s="190"/>
      <c r="B467" s="191"/>
      <c r="C467" s="15"/>
      <c r="D467" s="15"/>
      <c r="E467" s="16"/>
      <c r="F467" s="15"/>
      <c r="G467" s="15"/>
      <c r="H467" s="17"/>
      <c r="I467" s="17"/>
      <c r="J467" s="18"/>
      <c r="K467" s="18"/>
      <c r="L467" s="18"/>
      <c r="M467" s="19"/>
      <c r="N467" s="19"/>
    </row>
    <row r="468" spans="1:14" s="148" customFormat="1">
      <c r="A468" s="190"/>
      <c r="B468" s="191"/>
      <c r="C468" s="15"/>
      <c r="D468" s="15"/>
      <c r="E468" s="16"/>
      <c r="F468" s="15"/>
      <c r="G468" s="15"/>
      <c r="H468" s="17"/>
      <c r="I468" s="17"/>
      <c r="J468" s="18"/>
      <c r="K468" s="18"/>
      <c r="L468" s="18"/>
      <c r="M468" s="19"/>
      <c r="N468" s="19"/>
    </row>
    <row r="469" spans="1:14" s="148" customFormat="1">
      <c r="A469" s="190"/>
      <c r="B469" s="191"/>
      <c r="C469" s="15"/>
      <c r="D469" s="15"/>
      <c r="E469" s="16"/>
      <c r="F469" s="15"/>
      <c r="G469" s="15"/>
      <c r="H469" s="17"/>
      <c r="I469" s="17"/>
      <c r="J469" s="18"/>
      <c r="K469" s="18"/>
      <c r="L469" s="18"/>
      <c r="M469" s="19"/>
      <c r="N469" s="19"/>
    </row>
    <row r="470" spans="1:14" s="148" customFormat="1">
      <c r="A470" s="190"/>
      <c r="B470" s="191"/>
      <c r="C470" s="15"/>
      <c r="D470" s="15"/>
      <c r="E470" s="16"/>
      <c r="F470" s="15"/>
      <c r="G470" s="15"/>
      <c r="H470" s="17"/>
      <c r="I470" s="17"/>
      <c r="J470" s="18"/>
      <c r="K470" s="18"/>
      <c r="L470" s="18"/>
      <c r="M470" s="19"/>
      <c r="N470" s="19"/>
    </row>
    <row r="471" spans="1:14" s="148" customFormat="1">
      <c r="A471" s="190"/>
      <c r="B471" s="191"/>
      <c r="C471" s="15"/>
      <c r="D471" s="15"/>
      <c r="E471" s="16"/>
      <c r="F471" s="15"/>
      <c r="G471" s="15"/>
      <c r="H471" s="17"/>
      <c r="I471" s="17"/>
      <c r="J471" s="18"/>
      <c r="K471" s="18"/>
      <c r="L471" s="18"/>
      <c r="M471" s="19"/>
      <c r="N471" s="19"/>
    </row>
    <row r="472" spans="1:14" s="148" customFormat="1">
      <c r="A472" s="190"/>
      <c r="B472" s="20"/>
      <c r="C472" s="15"/>
      <c r="D472" s="15"/>
      <c r="E472" s="16"/>
      <c r="F472" s="15"/>
      <c r="G472" s="15"/>
      <c r="H472" s="17"/>
      <c r="I472" s="17"/>
      <c r="J472" s="18"/>
      <c r="K472" s="18"/>
      <c r="L472" s="18"/>
      <c r="M472" s="19"/>
      <c r="N472" s="19"/>
    </row>
    <row r="473" spans="1:14" s="148" customFormat="1">
      <c r="A473" s="190"/>
      <c r="B473" s="20"/>
      <c r="C473" s="15"/>
      <c r="D473" s="15"/>
      <c r="E473" s="16"/>
      <c r="F473" s="15"/>
      <c r="G473" s="15"/>
      <c r="H473" s="17"/>
      <c r="I473" s="17"/>
      <c r="J473" s="18"/>
      <c r="K473" s="18"/>
      <c r="L473" s="18"/>
      <c r="M473" s="19"/>
      <c r="N473" s="19"/>
    </row>
    <row r="474" spans="1:14" s="148" customFormat="1">
      <c r="A474" s="190"/>
      <c r="B474" s="20"/>
      <c r="C474" s="15"/>
      <c r="D474" s="15"/>
      <c r="E474" s="16"/>
      <c r="F474" s="15"/>
      <c r="G474" s="15"/>
      <c r="H474" s="17"/>
      <c r="I474" s="17"/>
      <c r="J474" s="18"/>
      <c r="K474" s="18"/>
      <c r="L474" s="18"/>
      <c r="M474" s="19"/>
      <c r="N474" s="19"/>
    </row>
  </sheetData>
  <mergeCells count="299">
    <mergeCell ref="I20:J20"/>
    <mergeCell ref="I21:J21"/>
    <mergeCell ref="I22:J22"/>
    <mergeCell ref="I23:J23"/>
    <mergeCell ref="I24:J24"/>
    <mergeCell ref="I25:J25"/>
    <mergeCell ref="I10:J10"/>
    <mergeCell ref="I11:J11"/>
    <mergeCell ref="I12:J12"/>
    <mergeCell ref="I13:J13"/>
    <mergeCell ref="I14:J14"/>
    <mergeCell ref="I15:J15"/>
    <mergeCell ref="C31:H31"/>
    <mergeCell ref="I31:J31"/>
    <mergeCell ref="C32:H32"/>
    <mergeCell ref="I32:J32"/>
    <mergeCell ref="K31:O31"/>
    <mergeCell ref="K32:O32"/>
    <mergeCell ref="C29:H29"/>
    <mergeCell ref="I29:J29"/>
    <mergeCell ref="K29:Q29"/>
    <mergeCell ref="C30:H30"/>
    <mergeCell ref="I30:J30"/>
    <mergeCell ref="K30:O30"/>
    <mergeCell ref="C35:H35"/>
    <mergeCell ref="C36:H36"/>
    <mergeCell ref="C37:H37"/>
    <mergeCell ref="K35:O35"/>
    <mergeCell ref="K36:O36"/>
    <mergeCell ref="K37:O37"/>
    <mergeCell ref="C33:H33"/>
    <mergeCell ref="I33:J33"/>
    <mergeCell ref="C34:H34"/>
    <mergeCell ref="K33:O33"/>
    <mergeCell ref="K34:O34"/>
    <mergeCell ref="D41:K41"/>
    <mergeCell ref="D42:K42"/>
    <mergeCell ref="C50:D51"/>
    <mergeCell ref="E50:H50"/>
    <mergeCell ref="I50:I55"/>
    <mergeCell ref="E51:H51"/>
    <mergeCell ref="C52:D55"/>
    <mergeCell ref="E52:H52"/>
    <mergeCell ref="E53:F53"/>
    <mergeCell ref="I64:I67"/>
    <mergeCell ref="E65:H67"/>
    <mergeCell ref="C75:H75"/>
    <mergeCell ref="I75:I76"/>
    <mergeCell ref="C76:H76"/>
    <mergeCell ref="C92:H92"/>
    <mergeCell ref="G53:H53"/>
    <mergeCell ref="E54:H54"/>
    <mergeCell ref="E55:F55"/>
    <mergeCell ref="G55:H55"/>
    <mergeCell ref="C56:H56"/>
    <mergeCell ref="C64:H64"/>
    <mergeCell ref="C106:F107"/>
    <mergeCell ref="G106:H106"/>
    <mergeCell ref="G107:H107"/>
    <mergeCell ref="C108:F109"/>
    <mergeCell ref="G108:H108"/>
    <mergeCell ref="G109:H109"/>
    <mergeCell ref="C100:F101"/>
    <mergeCell ref="G100:H100"/>
    <mergeCell ref="I100:I117"/>
    <mergeCell ref="G101:H101"/>
    <mergeCell ref="C102:F103"/>
    <mergeCell ref="G102:H102"/>
    <mergeCell ref="G103:H103"/>
    <mergeCell ref="C104:F105"/>
    <mergeCell ref="G104:H104"/>
    <mergeCell ref="G105:H105"/>
    <mergeCell ref="C114:F115"/>
    <mergeCell ref="G114:H114"/>
    <mergeCell ref="G115:H115"/>
    <mergeCell ref="C116:F117"/>
    <mergeCell ref="G116:H116"/>
    <mergeCell ref="G117:H117"/>
    <mergeCell ref="C110:F111"/>
    <mergeCell ref="G110:H110"/>
    <mergeCell ref="G111:H111"/>
    <mergeCell ref="C112:F113"/>
    <mergeCell ref="G112:H112"/>
    <mergeCell ref="G113:H113"/>
    <mergeCell ref="C145:D148"/>
    <mergeCell ref="E145:F147"/>
    <mergeCell ref="G145:H145"/>
    <mergeCell ref="I145:I148"/>
    <mergeCell ref="G146:H146"/>
    <mergeCell ref="G147:H147"/>
    <mergeCell ref="E148:H148"/>
    <mergeCell ref="C125:H125"/>
    <mergeCell ref="I125:I137"/>
    <mergeCell ref="C126:F137"/>
    <mergeCell ref="G126:G127"/>
    <mergeCell ref="G128:G129"/>
    <mergeCell ref="G130:G131"/>
    <mergeCell ref="G132:G133"/>
    <mergeCell ref="G134:G135"/>
    <mergeCell ref="G136:G137"/>
    <mergeCell ref="C149:D151"/>
    <mergeCell ref="E149:H149"/>
    <mergeCell ref="I149:I151"/>
    <mergeCell ref="E150:H150"/>
    <mergeCell ref="E151:H151"/>
    <mergeCell ref="C152:D158"/>
    <mergeCell ref="E152:H152"/>
    <mergeCell ref="E153:H153"/>
    <mergeCell ref="I153:I154"/>
    <mergeCell ref="E154:H154"/>
    <mergeCell ref="E155:H155"/>
    <mergeCell ref="E156:H156"/>
    <mergeCell ref="E157:H157"/>
    <mergeCell ref="E158:H158"/>
    <mergeCell ref="C166:H166"/>
    <mergeCell ref="I166:I171"/>
    <mergeCell ref="C167:H167"/>
    <mergeCell ref="C168:H168"/>
    <mergeCell ref="C169:H169"/>
    <mergeCell ref="C170:H170"/>
    <mergeCell ref="C171:H171"/>
    <mergeCell ref="C182:C186"/>
    <mergeCell ref="D182:H182"/>
    <mergeCell ref="I182:I186"/>
    <mergeCell ref="D183:D184"/>
    <mergeCell ref="E183:H183"/>
    <mergeCell ref="E184:H184"/>
    <mergeCell ref="D185:H185"/>
    <mergeCell ref="D186:H186"/>
    <mergeCell ref="C215:H215"/>
    <mergeCell ref="I215:I219"/>
    <mergeCell ref="E216:H216"/>
    <mergeCell ref="E217:H217"/>
    <mergeCell ref="E218:H218"/>
    <mergeCell ref="E219:H219"/>
    <mergeCell ref="D201:D207"/>
    <mergeCell ref="E201:H201"/>
    <mergeCell ref="E202:H202"/>
    <mergeCell ref="E203:H203"/>
    <mergeCell ref="E204:H204"/>
    <mergeCell ref="E205:H205"/>
    <mergeCell ref="E206:H206"/>
    <mergeCell ref="E207:H207"/>
    <mergeCell ref="C194:C207"/>
    <mergeCell ref="D194:H194"/>
    <mergeCell ref="I194:I207"/>
    <mergeCell ref="D195:D199"/>
    <mergeCell ref="E195:H195"/>
    <mergeCell ref="E196:H196"/>
    <mergeCell ref="E197:H197"/>
    <mergeCell ref="E198:H198"/>
    <mergeCell ref="E199:H199"/>
    <mergeCell ref="D200:H200"/>
    <mergeCell ref="C227:H227"/>
    <mergeCell ref="I227:I228"/>
    <mergeCell ref="C228:H228"/>
    <mergeCell ref="C236:H236"/>
    <mergeCell ref="I236:I241"/>
    <mergeCell ref="E237:H237"/>
    <mergeCell ref="E238:H238"/>
    <mergeCell ref="C239:H239"/>
    <mergeCell ref="E240:H240"/>
    <mergeCell ref="E241:H241"/>
    <mergeCell ref="E260:H260"/>
    <mergeCell ref="E261:H261"/>
    <mergeCell ref="E262:H262"/>
    <mergeCell ref="E263:H263"/>
    <mergeCell ref="E264:H264"/>
    <mergeCell ref="C265:H265"/>
    <mergeCell ref="C252:H252"/>
    <mergeCell ref="I252:I264"/>
    <mergeCell ref="D253:D264"/>
    <mergeCell ref="E253:H253"/>
    <mergeCell ref="E254:H254"/>
    <mergeCell ref="E255:H255"/>
    <mergeCell ref="E256:H256"/>
    <mergeCell ref="E257:H257"/>
    <mergeCell ref="E258:H258"/>
    <mergeCell ref="E259:H259"/>
    <mergeCell ref="E274:H274"/>
    <mergeCell ref="E275:H275"/>
    <mergeCell ref="E276:H276"/>
    <mergeCell ref="E277:H277"/>
    <mergeCell ref="C278:H278"/>
    <mergeCell ref="C279:H279"/>
    <mergeCell ref="I265:I277"/>
    <mergeCell ref="D266:D277"/>
    <mergeCell ref="E266:H266"/>
    <mergeCell ref="E267:H267"/>
    <mergeCell ref="E268:H268"/>
    <mergeCell ref="E269:H269"/>
    <mergeCell ref="E270:H270"/>
    <mergeCell ref="E271:H271"/>
    <mergeCell ref="E272:H272"/>
    <mergeCell ref="E273:H273"/>
    <mergeCell ref="C292:H292"/>
    <mergeCell ref="C293:H293"/>
    <mergeCell ref="C294:H294"/>
    <mergeCell ref="C295:H295"/>
    <mergeCell ref="C299:F299"/>
    <mergeCell ref="C300:H300"/>
    <mergeCell ref="C280:H280"/>
    <mergeCell ref="C287:F287"/>
    <mergeCell ref="C288:H288"/>
    <mergeCell ref="C289:H289"/>
    <mergeCell ref="C290:H290"/>
    <mergeCell ref="C291:H291"/>
    <mergeCell ref="C316:H316"/>
    <mergeCell ref="C317:H317"/>
    <mergeCell ref="C325:H325"/>
    <mergeCell ref="C326:H326"/>
    <mergeCell ref="C327:H327"/>
    <mergeCell ref="C328:H328"/>
    <mergeCell ref="C301:H301"/>
    <mergeCell ref="C305:F305"/>
    <mergeCell ref="C306:H306"/>
    <mergeCell ref="C310:F310"/>
    <mergeCell ref="C311:H311"/>
    <mergeCell ref="C315:F315"/>
    <mergeCell ref="C335:H335"/>
    <mergeCell ref="C336:H336"/>
    <mergeCell ref="C337:H337"/>
    <mergeCell ref="C345:H345"/>
    <mergeCell ref="C346:H346"/>
    <mergeCell ref="C347:H347"/>
    <mergeCell ref="C329:H329"/>
    <mergeCell ref="C330:H330"/>
    <mergeCell ref="C331:H331"/>
    <mergeCell ref="C332:H332"/>
    <mergeCell ref="C333:H333"/>
    <mergeCell ref="C334:H334"/>
    <mergeCell ref="C353:H353"/>
    <mergeCell ref="I353:I354"/>
    <mergeCell ref="E354:H354"/>
    <mergeCell ref="C355:H355"/>
    <mergeCell ref="C356:H356"/>
    <mergeCell ref="C357:H357"/>
    <mergeCell ref="C348:H348"/>
    <mergeCell ref="C349:H349"/>
    <mergeCell ref="C350:H350"/>
    <mergeCell ref="C351:H351"/>
    <mergeCell ref="I351:I352"/>
    <mergeCell ref="E352:H352"/>
    <mergeCell ref="I373:I374"/>
    <mergeCell ref="C374:H374"/>
    <mergeCell ref="C375:H375"/>
    <mergeCell ref="C358:H358"/>
    <mergeCell ref="C359:H359"/>
    <mergeCell ref="C360:H360"/>
    <mergeCell ref="C361:H361"/>
    <mergeCell ref="C362:H362"/>
    <mergeCell ref="C370:H370"/>
    <mergeCell ref="C376:H376"/>
    <mergeCell ref="C377:H377"/>
    <mergeCell ref="C378:H378"/>
    <mergeCell ref="C386:H386"/>
    <mergeCell ref="C387:H387"/>
    <mergeCell ref="C388:H388"/>
    <mergeCell ref="C371:H371"/>
    <mergeCell ref="C372:H372"/>
    <mergeCell ref="C373:H373"/>
    <mergeCell ref="C412:H412"/>
    <mergeCell ref="C413:H413"/>
    <mergeCell ref="E402:H402"/>
    <mergeCell ref="E403:H403"/>
    <mergeCell ref="E404:H404"/>
    <mergeCell ref="E405:H405"/>
    <mergeCell ref="E406:H406"/>
    <mergeCell ref="E407:H407"/>
    <mergeCell ref="C389:H389"/>
    <mergeCell ref="C390:H390"/>
    <mergeCell ref="C391:H391"/>
    <mergeCell ref="C392:H392"/>
    <mergeCell ref="C393:H393"/>
    <mergeCell ref="C401:H401"/>
    <mergeCell ref="C38:H38"/>
    <mergeCell ref="K38:O38"/>
    <mergeCell ref="C438:H438"/>
    <mergeCell ref="C446:H446"/>
    <mergeCell ref="C447:H447"/>
    <mergeCell ref="C448:H448"/>
    <mergeCell ref="C449:H449"/>
    <mergeCell ref="C450:H450"/>
    <mergeCell ref="I425:I427"/>
    <mergeCell ref="E426:H426"/>
    <mergeCell ref="E427:H427"/>
    <mergeCell ref="C435:H435"/>
    <mergeCell ref="C436:H436"/>
    <mergeCell ref="C437:H437"/>
    <mergeCell ref="C414:H414"/>
    <mergeCell ref="C415:H415"/>
    <mergeCell ref="C416:H416"/>
    <mergeCell ref="C423:H423"/>
    <mergeCell ref="C424:H424"/>
    <mergeCell ref="C425:H425"/>
    <mergeCell ref="E408:H408"/>
    <mergeCell ref="E409:H409"/>
    <mergeCell ref="C410:H410"/>
    <mergeCell ref="C411:H411"/>
  </mergeCells>
  <phoneticPr fontId="1"/>
  <hyperlinks>
    <hyperlink ref="A1:XFD1" location="下北圏域!A1" display="圏域TOPへ"/>
  </hyperlinks>
  <printOptions horizontalCentered="1"/>
  <pageMargins left="0.19685039370078741" right="0.19685039370078741" top="0.39370078740157483" bottom="0.43307086614173229" header="0.19685039370078741" footer="0.19685039370078741"/>
  <pageSetup paperSize="9" scale="73" firstPageNumber="3" fitToHeight="0" orientation="landscape" useFirstPageNumber="1" r:id="rId1"/>
  <headerFooter>
    <oddFooter>&amp;C&amp;14&amp;P</oddFooter>
  </headerFooter>
  <rowBreaks count="20" manualBreakCount="20">
    <brk id="43" max="22" man="1"/>
    <brk id="70" max="22" man="1"/>
    <brk id="87" max="22" man="1"/>
    <brk id="120" max="22" man="1"/>
    <brk id="140" max="22" man="1"/>
    <brk id="161" max="22" man="1"/>
    <brk id="175" max="22" man="1"/>
    <brk id="210" max="22" man="1"/>
    <brk id="245" max="22" man="1"/>
    <brk id="283" max="22" man="1"/>
    <brk id="302" max="22" man="1"/>
    <brk id="320" max="22" man="1"/>
    <brk id="330" max="22" man="1"/>
    <brk id="340" max="22" man="1"/>
    <brk id="350" max="22" man="1"/>
    <brk id="365" max="22" man="1"/>
    <brk id="381" max="22" man="1"/>
    <brk id="396" max="22" man="1"/>
    <brk id="409" max="22" man="1"/>
    <brk id="430" max="22" man="1"/>
  </rowBreaks>
</worksheet>
</file>

<file path=xl/worksheets/sheet9.xml><?xml version="1.0" encoding="utf-8"?>
<worksheet xmlns="http://schemas.openxmlformats.org/spreadsheetml/2006/main" xmlns:r="http://schemas.openxmlformats.org/officeDocument/2006/relationships">
  <sheetPr>
    <tabColor theme="9"/>
    <pageSetUpPr fitToPage="1"/>
  </sheetPr>
  <dimension ref="A1:V474"/>
  <sheetViews>
    <sheetView showGridLines="0" view="pageBreakPreview" zoomScale="70" zoomScaleNormal="100" zoomScaleSheetLayoutView="70" workbookViewId="0">
      <selection activeCell="A2" sqref="A2"/>
    </sheetView>
  </sheetViews>
  <sheetFormatPr defaultColWidth="9" defaultRowHeight="17.25"/>
  <cols>
    <col min="1" max="1" width="8.875" style="192" customWidth="1"/>
    <col min="2" max="2" width="2.25" style="20" customWidth="1"/>
    <col min="3" max="4" width="4.625" style="15" customWidth="1"/>
    <col min="5" max="5" width="4.625" style="16" customWidth="1"/>
    <col min="6" max="6" width="4.625" style="15" customWidth="1"/>
    <col min="7" max="7" width="22.375" style="15" customWidth="1"/>
    <col min="8" max="8" width="25.5" style="17" customWidth="1"/>
    <col min="9" max="9" width="56.25" style="17" customWidth="1"/>
    <col min="10" max="12" width="11.375" style="18" customWidth="1"/>
    <col min="13" max="14" width="11.375" style="19" customWidth="1"/>
    <col min="15" max="17" width="9" style="20" customWidth="1"/>
    <col min="18" max="16384" width="9" style="20"/>
  </cols>
  <sheetData>
    <row r="1" spans="1:21" s="195" customFormat="1" ht="13.5">
      <c r="A1" s="193" t="s">
        <v>379</v>
      </c>
      <c r="B1" s="225"/>
      <c r="C1" s="26"/>
      <c r="D1" s="26"/>
      <c r="E1" s="226"/>
      <c r="F1" s="26"/>
      <c r="G1" s="26"/>
      <c r="H1" s="196"/>
      <c r="I1" s="196"/>
      <c r="J1" s="26"/>
      <c r="K1" s="26"/>
      <c r="L1" s="26"/>
      <c r="M1" s="227"/>
      <c r="N1" s="227"/>
      <c r="O1" s="227"/>
      <c r="P1" s="227"/>
      <c r="Q1" s="227"/>
      <c r="R1" s="227"/>
      <c r="S1" s="227"/>
      <c r="T1" s="227"/>
      <c r="U1" s="227"/>
    </row>
    <row r="2" spans="1:21">
      <c r="A2" s="13"/>
      <c r="B2" s="14"/>
    </row>
    <row r="3" spans="1:21" ht="18.75">
      <c r="A3" s="13"/>
      <c r="B3" s="22" t="s">
        <v>679</v>
      </c>
      <c r="C3" s="23"/>
      <c r="D3" s="23"/>
      <c r="E3" s="23"/>
      <c r="F3" s="23"/>
      <c r="G3" s="23"/>
      <c r="H3" s="21"/>
      <c r="I3" s="21"/>
    </row>
    <row r="4" spans="1:21">
      <c r="A4" s="13"/>
      <c r="B4" s="24" t="s">
        <v>680</v>
      </c>
      <c r="C4" s="25"/>
      <c r="D4" s="25"/>
      <c r="E4" s="25"/>
      <c r="F4" s="25"/>
      <c r="G4" s="25"/>
      <c r="H4" s="201"/>
      <c r="I4" s="201"/>
    </row>
    <row r="5" spans="1:21">
      <c r="A5" s="13"/>
      <c r="B5" s="26"/>
      <c r="C5" s="27"/>
      <c r="D5" s="27"/>
      <c r="E5" s="27"/>
      <c r="F5" s="27"/>
      <c r="G5" s="27"/>
      <c r="H5" s="28"/>
      <c r="I5" s="28"/>
    </row>
    <row r="6" spans="1:21">
      <c r="A6" s="13"/>
      <c r="B6" s="29"/>
    </row>
    <row r="7" spans="1:21">
      <c r="A7" s="13"/>
      <c r="B7" s="29"/>
    </row>
    <row r="8" spans="1:21" s="33" customFormat="1">
      <c r="A8" s="13"/>
      <c r="B8" s="30" t="s">
        <v>630</v>
      </c>
      <c r="C8" s="31"/>
      <c r="D8" s="31"/>
      <c r="E8" s="31"/>
      <c r="F8" s="31"/>
      <c r="G8" s="31"/>
      <c r="H8" s="32"/>
      <c r="I8" s="32"/>
      <c r="J8" s="18"/>
      <c r="K8" s="18"/>
      <c r="L8" s="18"/>
      <c r="M8" s="19"/>
      <c r="N8" s="19"/>
    </row>
    <row r="9" spans="1:21" s="33" customFormat="1">
      <c r="A9" s="13"/>
      <c r="B9" s="30"/>
      <c r="C9" s="31"/>
      <c r="D9" s="31"/>
      <c r="E9" s="31"/>
      <c r="F9" s="31"/>
      <c r="G9" s="31"/>
      <c r="H9" s="32"/>
      <c r="I9" s="32"/>
      <c r="J9" s="18"/>
      <c r="K9" s="18"/>
      <c r="L9" s="18"/>
      <c r="M9" s="19"/>
      <c r="N9" s="19"/>
    </row>
    <row r="10" spans="1:21" s="33" customFormat="1">
      <c r="A10" s="13"/>
      <c r="B10" s="34"/>
      <c r="C10" s="31"/>
      <c r="D10" s="31"/>
      <c r="E10" s="31"/>
      <c r="F10" s="31"/>
      <c r="G10" s="31"/>
      <c r="H10" s="32"/>
      <c r="I10" s="324" t="s">
        <v>25</v>
      </c>
      <c r="J10" s="325"/>
      <c r="K10" s="203" t="s">
        <v>631</v>
      </c>
      <c r="L10" s="18"/>
      <c r="M10" s="19"/>
      <c r="N10" s="19"/>
    </row>
    <row r="11" spans="1:21" s="33" customFormat="1">
      <c r="A11" s="13"/>
      <c r="B11" s="29"/>
      <c r="C11" s="31"/>
      <c r="D11" s="31"/>
      <c r="E11" s="31"/>
      <c r="F11" s="31"/>
      <c r="G11" s="31"/>
      <c r="H11" s="32"/>
      <c r="I11" s="320" t="s">
        <v>4</v>
      </c>
      <c r="J11" s="321"/>
      <c r="K11" s="204"/>
      <c r="L11" s="18"/>
      <c r="M11" s="19"/>
      <c r="N11" s="19"/>
    </row>
    <row r="12" spans="1:21" s="33" customFormat="1">
      <c r="A12" s="13"/>
      <c r="B12" s="36"/>
      <c r="C12" s="31"/>
      <c r="D12" s="31"/>
      <c r="E12" s="31"/>
      <c r="F12" s="31"/>
      <c r="G12" s="31"/>
      <c r="H12" s="32"/>
      <c r="I12" s="320" t="s">
        <v>27</v>
      </c>
      <c r="J12" s="321"/>
      <c r="K12" s="205"/>
      <c r="L12" s="18"/>
      <c r="M12" s="19"/>
      <c r="N12" s="19"/>
    </row>
    <row r="13" spans="1:21" s="33" customFormat="1">
      <c r="A13" s="13"/>
      <c r="B13" s="36"/>
      <c r="C13" s="31"/>
      <c r="D13" s="31"/>
      <c r="E13" s="31"/>
      <c r="F13" s="31"/>
      <c r="G13" s="31"/>
      <c r="H13" s="32"/>
      <c r="I13" s="320" t="s">
        <v>28</v>
      </c>
      <c r="J13" s="321"/>
      <c r="K13" s="206" t="s">
        <v>632</v>
      </c>
      <c r="L13" s="18"/>
      <c r="M13" s="19"/>
      <c r="N13" s="19"/>
    </row>
    <row r="14" spans="1:21" s="33" customFormat="1">
      <c r="A14" s="13"/>
      <c r="B14" s="29"/>
      <c r="C14" s="31"/>
      <c r="D14" s="31"/>
      <c r="E14" s="31"/>
      <c r="F14" s="31"/>
      <c r="G14" s="31"/>
      <c r="H14" s="32"/>
      <c r="I14" s="320" t="s">
        <v>29</v>
      </c>
      <c r="J14" s="321"/>
      <c r="K14" s="207"/>
      <c r="L14" s="18"/>
      <c r="M14" s="19"/>
      <c r="N14" s="19"/>
    </row>
    <row r="15" spans="1:21" s="33" customFormat="1">
      <c r="A15" s="13"/>
      <c r="B15" s="29"/>
      <c r="C15" s="31"/>
      <c r="D15" s="31"/>
      <c r="E15" s="31"/>
      <c r="F15" s="31"/>
      <c r="G15" s="31"/>
      <c r="H15" s="32"/>
      <c r="I15" s="320" t="s">
        <v>30</v>
      </c>
      <c r="J15" s="321"/>
      <c r="K15" s="208"/>
      <c r="L15" s="18"/>
      <c r="M15" s="19"/>
      <c r="N15" s="19"/>
    </row>
    <row r="16" spans="1:21" s="33" customFormat="1">
      <c r="A16" s="13"/>
      <c r="B16" s="29"/>
      <c r="C16" s="15"/>
      <c r="D16" s="15"/>
      <c r="E16" s="16"/>
      <c r="F16" s="15"/>
      <c r="G16" s="41"/>
      <c r="H16" s="17"/>
      <c r="I16" s="17"/>
      <c r="J16" s="18"/>
      <c r="K16" s="18"/>
      <c r="L16" s="18"/>
      <c r="M16" s="19"/>
      <c r="N16" s="19"/>
    </row>
    <row r="17" spans="1:22">
      <c r="A17" s="13"/>
      <c r="B17" s="29"/>
    </row>
    <row r="18" spans="1:22" s="33" customFormat="1">
      <c r="A18" s="13"/>
      <c r="B18" s="30" t="s">
        <v>633</v>
      </c>
      <c r="C18" s="31"/>
      <c r="D18" s="31"/>
      <c r="E18" s="31"/>
      <c r="F18" s="31"/>
      <c r="G18" s="31"/>
      <c r="H18" s="32"/>
      <c r="I18" s="32"/>
      <c r="J18" s="18"/>
      <c r="K18" s="18"/>
      <c r="L18" s="18"/>
      <c r="M18" s="19"/>
      <c r="N18" s="19"/>
    </row>
    <row r="19" spans="1:22" s="33" customFormat="1">
      <c r="A19" s="13"/>
      <c r="B19" s="30"/>
      <c r="C19" s="31"/>
      <c r="D19" s="31"/>
      <c r="E19" s="31"/>
      <c r="F19" s="31"/>
      <c r="G19" s="31"/>
      <c r="H19" s="32"/>
      <c r="I19" s="32"/>
      <c r="J19" s="18"/>
      <c r="K19" s="18"/>
      <c r="L19" s="18"/>
      <c r="M19" s="19"/>
      <c r="N19" s="19"/>
    </row>
    <row r="20" spans="1:22" s="33" customFormat="1">
      <c r="A20" s="13"/>
      <c r="B20" s="34"/>
      <c r="C20" s="31"/>
      <c r="D20" s="31"/>
      <c r="E20" s="31"/>
      <c r="F20" s="31"/>
      <c r="G20" s="31"/>
      <c r="H20" s="32"/>
      <c r="I20" s="324" t="s">
        <v>25</v>
      </c>
      <c r="J20" s="325"/>
      <c r="K20" s="203" t="s">
        <v>631</v>
      </c>
      <c r="L20" s="18"/>
      <c r="M20" s="19"/>
      <c r="N20" s="19"/>
    </row>
    <row r="21" spans="1:22" s="33" customFormat="1">
      <c r="A21" s="13"/>
      <c r="B21" s="29"/>
      <c r="C21" s="31"/>
      <c r="D21" s="31"/>
      <c r="E21" s="31"/>
      <c r="F21" s="31"/>
      <c r="G21" s="31"/>
      <c r="H21" s="32"/>
      <c r="I21" s="320" t="s">
        <v>4</v>
      </c>
      <c r="J21" s="321"/>
      <c r="K21" s="204"/>
      <c r="L21" s="18"/>
      <c r="M21" s="19"/>
      <c r="N21" s="19"/>
    </row>
    <row r="22" spans="1:22" s="33" customFormat="1">
      <c r="A22" s="13"/>
      <c r="B22" s="36"/>
      <c r="C22" s="31"/>
      <c r="D22" s="31"/>
      <c r="E22" s="31"/>
      <c r="F22" s="31"/>
      <c r="G22" s="31"/>
      <c r="H22" s="32"/>
      <c r="I22" s="320" t="s">
        <v>27</v>
      </c>
      <c r="J22" s="321"/>
      <c r="K22" s="205"/>
      <c r="L22" s="18"/>
      <c r="M22" s="19"/>
      <c r="N22" s="19"/>
    </row>
    <row r="23" spans="1:22" s="33" customFormat="1">
      <c r="A23" s="13"/>
      <c r="B23" s="36"/>
      <c r="C23" s="31"/>
      <c r="D23" s="31"/>
      <c r="E23" s="31"/>
      <c r="F23" s="31"/>
      <c r="G23" s="31"/>
      <c r="H23" s="32"/>
      <c r="I23" s="320" t="s">
        <v>28</v>
      </c>
      <c r="J23" s="321"/>
      <c r="K23" s="206" t="s">
        <v>632</v>
      </c>
      <c r="L23" s="18"/>
      <c r="M23" s="19"/>
      <c r="N23" s="19"/>
    </row>
    <row r="24" spans="1:22" s="33" customFormat="1">
      <c r="A24" s="13"/>
      <c r="B24" s="29"/>
      <c r="C24" s="31"/>
      <c r="D24" s="31"/>
      <c r="E24" s="31"/>
      <c r="F24" s="31"/>
      <c r="G24" s="31"/>
      <c r="H24" s="32"/>
      <c r="I24" s="320" t="s">
        <v>29</v>
      </c>
      <c r="J24" s="321"/>
      <c r="K24" s="207"/>
      <c r="L24" s="18"/>
      <c r="M24" s="19"/>
      <c r="N24" s="19"/>
    </row>
    <row r="25" spans="1:22" s="33" customFormat="1">
      <c r="A25" s="13"/>
      <c r="B25" s="29"/>
      <c r="C25" s="31"/>
      <c r="D25" s="31"/>
      <c r="E25" s="31"/>
      <c r="F25" s="31"/>
      <c r="G25" s="31"/>
      <c r="H25" s="32"/>
      <c r="I25" s="320" t="s">
        <v>30</v>
      </c>
      <c r="J25" s="321"/>
      <c r="K25" s="208"/>
      <c r="L25" s="18"/>
      <c r="M25" s="19"/>
      <c r="N25" s="19"/>
    </row>
    <row r="26" spans="1:22" s="33" customFormat="1">
      <c r="A26" s="13"/>
      <c r="B26" s="29"/>
      <c r="C26" s="15"/>
      <c r="D26" s="15"/>
      <c r="E26" s="16"/>
      <c r="F26" s="15"/>
      <c r="G26" s="41"/>
      <c r="H26" s="17"/>
      <c r="I26" s="17"/>
      <c r="J26" s="18"/>
      <c r="K26" s="18"/>
      <c r="L26" s="18"/>
      <c r="M26" s="19"/>
      <c r="N26" s="19"/>
    </row>
    <row r="27" spans="1:22" s="33" customFormat="1">
      <c r="A27" s="13"/>
      <c r="B27" s="30" t="s">
        <v>32</v>
      </c>
      <c r="C27" s="42"/>
      <c r="D27" s="42"/>
      <c r="E27" s="42"/>
      <c r="F27" s="42"/>
      <c r="G27" s="42"/>
      <c r="H27" s="32"/>
      <c r="I27" s="32"/>
      <c r="J27" s="18"/>
      <c r="K27" s="18"/>
      <c r="L27" s="18"/>
      <c r="M27" s="19"/>
      <c r="N27" s="19"/>
    </row>
    <row r="28" spans="1:22" s="33" customFormat="1">
      <c r="A28" s="13"/>
      <c r="B28" s="30"/>
      <c r="C28" s="42"/>
      <c r="D28" s="42"/>
      <c r="E28" s="42"/>
      <c r="F28" s="42"/>
      <c r="G28" s="42"/>
      <c r="H28" s="32"/>
      <c r="I28" s="32"/>
      <c r="J28" s="18"/>
      <c r="K28" s="18"/>
      <c r="L28" s="18"/>
      <c r="M28" s="19"/>
      <c r="N28" s="19"/>
    </row>
    <row r="29" spans="1:22" s="33" customFormat="1" ht="35.1" customHeight="1">
      <c r="A29" s="13"/>
      <c r="B29" s="30"/>
      <c r="C29" s="322" t="s">
        <v>33</v>
      </c>
      <c r="D29" s="323"/>
      <c r="E29" s="323"/>
      <c r="F29" s="323"/>
      <c r="G29" s="323"/>
      <c r="H29" s="323"/>
      <c r="I29" s="323" t="s">
        <v>34</v>
      </c>
      <c r="J29" s="323"/>
      <c r="K29" s="322" t="s">
        <v>35</v>
      </c>
      <c r="L29" s="323"/>
      <c r="M29" s="323"/>
      <c r="N29" s="323"/>
      <c r="O29" s="323"/>
      <c r="P29" s="323"/>
      <c r="Q29" s="323"/>
    </row>
    <row r="30" spans="1:22" s="33" customFormat="1">
      <c r="A30" s="13"/>
      <c r="B30" s="14"/>
      <c r="C30" s="318" t="str">
        <f>HYPERLINK("#"&amp;$B$3&amp;"!b66","・病床の状況")</f>
        <v>・病床の状況</v>
      </c>
      <c r="D30" s="319"/>
      <c r="E30" s="319"/>
      <c r="F30" s="319"/>
      <c r="G30" s="319"/>
      <c r="H30" s="319"/>
      <c r="I30" s="318" t="str">
        <f>HYPERLINK("#"&amp;$B$3&amp;"!b239","・入院患者の状況（年間）")</f>
        <v>・入院患者の状況（年間）</v>
      </c>
      <c r="J30" s="319"/>
      <c r="K30" s="318" t="str">
        <f>HYPERLINK("#"&amp;$B$3&amp;"!b303","・手術の状況")</f>
        <v>・手術の状況</v>
      </c>
      <c r="L30" s="319"/>
      <c r="M30" s="319"/>
      <c r="N30" s="319"/>
      <c r="O30" s="319"/>
      <c r="Q30" s="43"/>
      <c r="R30" s="43"/>
      <c r="S30" s="43"/>
      <c r="T30" s="43"/>
      <c r="U30" s="43"/>
      <c r="V30" s="20"/>
    </row>
    <row r="31" spans="1:22" s="33" customFormat="1">
      <c r="A31" s="13"/>
      <c r="B31" s="14"/>
      <c r="C31" s="318" t="str">
        <f>HYPERLINK("#"&amp;$B$3&amp;"!b81","・診療科")</f>
        <v>・診療科</v>
      </c>
      <c r="D31" s="319"/>
      <c r="E31" s="319"/>
      <c r="F31" s="319"/>
      <c r="G31" s="319"/>
      <c r="H31" s="319"/>
      <c r="I31" s="318" t="str">
        <f>HYPERLINK("#"&amp;$B$3&amp;"!b254","・入院患者の状況（月間／入院前の場所・退院先の場所の状況）")</f>
        <v>・入院患者の状況（月間／入院前の場所・退院先の場所の状況）</v>
      </c>
      <c r="J31" s="319"/>
      <c r="K31" s="318" t="str">
        <f>HYPERLINK("#"&amp;$B$3&amp;"!b325","・がん、脳卒中、心筋梗塞、分娩、精神医療への対応状況")</f>
        <v>・がん、脳卒中、心筋梗塞、分娩、精神医療への対応状況</v>
      </c>
      <c r="L31" s="319"/>
      <c r="M31" s="319"/>
      <c r="N31" s="319"/>
      <c r="O31" s="319"/>
      <c r="Q31" s="43"/>
      <c r="R31" s="43"/>
      <c r="S31" s="43"/>
      <c r="T31" s="43"/>
      <c r="U31" s="43"/>
      <c r="V31" s="20"/>
    </row>
    <row r="32" spans="1:22" s="33" customFormat="1">
      <c r="A32" s="13"/>
      <c r="B32" s="14"/>
      <c r="C32" s="318" t="str">
        <f>HYPERLINK("#"&amp;$B$3&amp;"!b85","・入院基本料・特定入院料及び届出病床数")</f>
        <v>・入院基本料・特定入院料及び届出病床数</v>
      </c>
      <c r="D32" s="319"/>
      <c r="E32" s="319"/>
      <c r="F32" s="319"/>
      <c r="G32" s="319"/>
      <c r="H32" s="319"/>
      <c r="I32" s="318" t="str">
        <f>HYPERLINK("#"&amp;$B$3&amp;"!b275","・退院後に在宅医療を必要とする患者の状況")</f>
        <v>・退院後に在宅医療を必要とする患者の状況</v>
      </c>
      <c r="J32" s="319"/>
      <c r="K32" s="318" t="str">
        <f>HYPERLINK("#"&amp;$B$3&amp;"!b361","・重症患者への対応状況")</f>
        <v>・重症患者への対応状況</v>
      </c>
      <c r="L32" s="319"/>
      <c r="M32" s="319"/>
      <c r="N32" s="319"/>
      <c r="O32" s="319"/>
      <c r="Q32" s="43"/>
      <c r="R32" s="43"/>
      <c r="S32" s="43"/>
      <c r="T32" s="43"/>
      <c r="U32" s="43"/>
      <c r="V32" s="20"/>
    </row>
    <row r="33" spans="1:22" s="33" customFormat="1">
      <c r="A33" s="13"/>
      <c r="B33" s="14"/>
      <c r="C33" s="318" t="str">
        <f>HYPERLINK("#"&amp;$B$3&amp;"!b115","・DPC医療機関群の種類")</f>
        <v>・DPC医療機関群の種類</v>
      </c>
      <c r="D33" s="319"/>
      <c r="E33" s="319"/>
      <c r="F33" s="319"/>
      <c r="G33" s="319"/>
      <c r="H33" s="319"/>
      <c r="I33" s="318" t="str">
        <f>HYPERLINK("#"&amp;$B$3&amp;"!b286","・看取りを行った患者数")</f>
        <v>・看取りを行った患者数</v>
      </c>
      <c r="J33" s="319"/>
      <c r="K33" s="318" t="str">
        <f>HYPERLINK("#"&amp;$B$3&amp;"!b385","・救急医療の実施状況")</f>
        <v>・救急医療の実施状況</v>
      </c>
      <c r="L33" s="319"/>
      <c r="M33" s="319"/>
      <c r="N33" s="319"/>
      <c r="O33" s="319"/>
      <c r="Q33" s="43"/>
      <c r="R33" s="43"/>
      <c r="S33" s="43"/>
      <c r="T33" s="43"/>
      <c r="U33" s="43"/>
      <c r="V33" s="20"/>
    </row>
    <row r="34" spans="1:22" s="33" customFormat="1">
      <c r="A34" s="13"/>
      <c r="B34" s="14"/>
      <c r="C34" s="318" t="str">
        <f>HYPERLINK("#"&amp;$B$3&amp;"!b124","・救急告示病院、二次救急医療施設の告示・認定の有無")</f>
        <v>・救急告示病院、二次救急医療施設の告示・認定の有無</v>
      </c>
      <c r="D34" s="319"/>
      <c r="E34" s="319"/>
      <c r="F34" s="319"/>
      <c r="G34" s="319"/>
      <c r="H34" s="319"/>
      <c r="I34" s="196"/>
      <c r="J34" s="26"/>
      <c r="K34" s="318" t="str">
        <f>HYPERLINK("#"&amp;$B$3&amp;"!b410","・急性期後の支援、在宅復帰の支援の状況")</f>
        <v>・急性期後の支援、在宅復帰の支援の状況</v>
      </c>
      <c r="L34" s="319"/>
      <c r="M34" s="319"/>
      <c r="N34" s="319"/>
      <c r="O34" s="319"/>
      <c r="Q34" s="43"/>
      <c r="R34" s="43"/>
      <c r="S34" s="43"/>
      <c r="T34" s="43"/>
      <c r="U34" s="43"/>
      <c r="V34" s="20"/>
    </row>
    <row r="35" spans="1:22" s="33" customFormat="1">
      <c r="A35" s="13"/>
      <c r="B35" s="14"/>
      <c r="C35" s="318" t="str">
        <f>HYPERLINK("#"&amp;$B$3&amp;"!b134","・在宅療養支援病院、在宅療養後方支援病院の届出状況")</f>
        <v>・在宅療養支援病院、在宅療養後方支援病院の届出状況</v>
      </c>
      <c r="D35" s="319"/>
      <c r="E35" s="319"/>
      <c r="F35" s="319"/>
      <c r="G35" s="319"/>
      <c r="H35" s="319"/>
      <c r="I35" s="196"/>
      <c r="K35" s="318" t="str">
        <f>HYPERLINK("#"&amp;$B$3&amp;"!b426","・全身管理の状況")</f>
        <v>・全身管理の状況</v>
      </c>
      <c r="L35" s="319"/>
      <c r="M35" s="319"/>
      <c r="N35" s="319"/>
      <c r="O35" s="319"/>
      <c r="Q35" s="43"/>
      <c r="R35" s="43"/>
      <c r="S35" s="43"/>
      <c r="T35" s="43"/>
      <c r="U35" s="43"/>
      <c r="V35" s="20"/>
    </row>
    <row r="36" spans="1:22" s="33" customFormat="1">
      <c r="A36" s="13"/>
      <c r="B36" s="14"/>
      <c r="C36" s="318" t="str">
        <f>HYPERLINK("#"&amp;$B$3&amp;"!b146","・職員数の状況")</f>
        <v>・職員数の状況</v>
      </c>
      <c r="D36" s="319"/>
      <c r="E36" s="319"/>
      <c r="F36" s="319"/>
      <c r="G36" s="319"/>
      <c r="H36" s="319"/>
      <c r="I36" s="196"/>
      <c r="K36" s="318" t="str">
        <f>HYPERLINK("#"&amp;$B$3&amp;"!b442","・リハビリテーションの実施状況")</f>
        <v>・リハビリテーションの実施状況</v>
      </c>
      <c r="L36" s="319"/>
      <c r="M36" s="319"/>
      <c r="N36" s="319"/>
      <c r="O36" s="319"/>
      <c r="Q36" s="44"/>
      <c r="R36" s="44"/>
      <c r="S36" s="44"/>
      <c r="T36" s="44"/>
      <c r="U36" s="44"/>
      <c r="V36" s="20"/>
    </row>
    <row r="37" spans="1:22" s="33" customFormat="1">
      <c r="A37" s="13"/>
      <c r="B37" s="14"/>
      <c r="C37" s="318" t="str">
        <f>HYPERLINK("#"&amp;$B$3&amp;"!b195","・退院調整部門の設置状況")</f>
        <v>・退院調整部門の設置状況</v>
      </c>
      <c r="D37" s="319"/>
      <c r="E37" s="319"/>
      <c r="F37" s="319"/>
      <c r="G37" s="319"/>
      <c r="H37" s="319"/>
      <c r="I37" s="196"/>
      <c r="K37" s="318" t="str">
        <f>HYPERLINK("#"&amp;$B$3&amp;"!b480","・長期療養患者の受入状況")</f>
        <v>・長期療養患者の受入状況</v>
      </c>
      <c r="L37" s="319"/>
      <c r="M37" s="319"/>
      <c r="N37" s="319"/>
      <c r="O37" s="319"/>
      <c r="Q37" s="44"/>
      <c r="R37" s="44"/>
      <c r="S37" s="44"/>
      <c r="T37" s="44"/>
      <c r="U37" s="44"/>
      <c r="V37" s="20"/>
    </row>
    <row r="38" spans="1:22" s="33" customFormat="1">
      <c r="A38" s="13"/>
      <c r="B38" s="14"/>
      <c r="C38" s="318" t="str">
        <f>HYPERLINK("#"&amp;$B$3&amp;"!b206","・医療機器の台数")</f>
        <v>・医療機器の台数</v>
      </c>
      <c r="D38" s="319"/>
      <c r="E38" s="319"/>
      <c r="F38" s="319"/>
      <c r="G38" s="319"/>
      <c r="H38" s="319"/>
      <c r="I38" s="17"/>
      <c r="K38" s="318" t="str">
        <f>HYPERLINK("#"&amp;$B$3&amp;"!b493","・重度の障害児等の受入状況")</f>
        <v>・重度の障害児等の受入状況</v>
      </c>
      <c r="L38" s="319"/>
      <c r="M38" s="319"/>
      <c r="N38" s="319"/>
      <c r="O38" s="319"/>
      <c r="P38" s="19"/>
      <c r="Q38" s="19"/>
      <c r="R38" s="19"/>
      <c r="S38" s="19"/>
      <c r="T38" s="19"/>
      <c r="U38" s="19"/>
      <c r="V38" s="20"/>
    </row>
    <row r="39" spans="1:22" s="33" customFormat="1">
      <c r="A39" s="13"/>
      <c r="B39" s="14"/>
      <c r="C39" s="196"/>
      <c r="D39" s="196"/>
      <c r="E39" s="196"/>
      <c r="F39" s="196"/>
      <c r="G39" s="196"/>
      <c r="H39" s="196"/>
      <c r="I39" s="17"/>
      <c r="J39" s="44"/>
      <c r="K39" s="18"/>
      <c r="L39" s="18"/>
      <c r="M39" s="19"/>
      <c r="N39" s="19"/>
    </row>
    <row r="40" spans="1:22" s="33" customFormat="1">
      <c r="A40" s="13"/>
      <c r="B40" s="14"/>
      <c r="C40" s="45" t="s">
        <v>36</v>
      </c>
      <c r="D40" s="196"/>
      <c r="E40" s="196"/>
      <c r="F40" s="196"/>
      <c r="G40" s="196"/>
      <c r="H40" s="196"/>
      <c r="I40" s="17"/>
      <c r="J40" s="44"/>
      <c r="K40" s="18"/>
      <c r="L40" s="18"/>
      <c r="M40" s="19"/>
      <c r="N40" s="19"/>
    </row>
    <row r="41" spans="1:22" s="33" customFormat="1" ht="34.5" customHeight="1">
      <c r="A41" s="13"/>
      <c r="B41" s="14"/>
      <c r="C41" s="46"/>
      <c r="D41" s="316" t="s">
        <v>37</v>
      </c>
      <c r="E41" s="316"/>
      <c r="F41" s="316"/>
      <c r="G41" s="316"/>
      <c r="H41" s="316"/>
      <c r="I41" s="316"/>
      <c r="J41" s="316"/>
      <c r="K41" s="316"/>
      <c r="L41" s="47"/>
      <c r="M41" s="47"/>
      <c r="N41" s="47"/>
    </row>
    <row r="42" spans="1:22" s="33" customFormat="1" ht="34.5" customHeight="1">
      <c r="A42" s="13"/>
      <c r="B42" s="14"/>
      <c r="C42" s="49"/>
      <c r="D42" s="317" t="s">
        <v>38</v>
      </c>
      <c r="E42" s="317"/>
      <c r="F42" s="317"/>
      <c r="G42" s="317"/>
      <c r="H42" s="317"/>
      <c r="I42" s="317"/>
      <c r="J42" s="317"/>
      <c r="K42" s="317"/>
      <c r="L42" s="47"/>
      <c r="M42" s="47"/>
      <c r="N42" s="47"/>
    </row>
    <row r="43" spans="1:22" s="33" customFormat="1">
      <c r="A43" s="13"/>
      <c r="B43" s="14"/>
      <c r="C43" s="48"/>
      <c r="D43" s="48"/>
      <c r="E43" s="48"/>
      <c r="F43" s="48"/>
      <c r="G43" s="48"/>
      <c r="H43" s="48"/>
      <c r="I43" s="48"/>
      <c r="J43" s="48"/>
      <c r="K43" s="48"/>
      <c r="L43" s="48"/>
      <c r="M43" s="48"/>
      <c r="N43" s="48"/>
    </row>
    <row r="44" spans="1:22" s="33" customFormat="1" ht="19.5">
      <c r="A44" s="13"/>
      <c r="B44" s="50" t="s">
        <v>39</v>
      </c>
      <c r="C44" s="51"/>
      <c r="D44" s="52"/>
      <c r="E44" s="52"/>
      <c r="F44" s="52"/>
      <c r="G44" s="52"/>
      <c r="H44" s="53"/>
      <c r="I44" s="53"/>
      <c r="J44" s="54"/>
      <c r="K44" s="54"/>
      <c r="L44" s="54"/>
      <c r="M44" s="55"/>
      <c r="N44" s="55"/>
    </row>
    <row r="45" spans="1:22" s="33" customFormat="1">
      <c r="A45" s="13"/>
      <c r="B45" s="14"/>
      <c r="C45" s="57"/>
      <c r="D45" s="16"/>
      <c r="E45" s="16"/>
      <c r="F45" s="16"/>
      <c r="G45" s="16"/>
      <c r="H45" s="58"/>
      <c r="I45" s="58"/>
      <c r="J45" s="59"/>
      <c r="K45" s="59"/>
      <c r="L45" s="59"/>
      <c r="M45" s="56"/>
      <c r="N45" s="56"/>
    </row>
    <row r="46" spans="1:22">
      <c r="A46" s="13"/>
      <c r="B46" s="30" t="s">
        <v>40</v>
      </c>
      <c r="C46" s="30"/>
      <c r="D46" s="30"/>
      <c r="E46" s="30"/>
      <c r="F46" s="30"/>
      <c r="G46" s="30"/>
      <c r="H46" s="201"/>
      <c r="I46" s="201"/>
      <c r="K46" s="60"/>
      <c r="L46" s="60"/>
      <c r="M46" s="60"/>
      <c r="N46" s="60"/>
      <c r="O46" s="33"/>
      <c r="P46" s="33"/>
      <c r="Q46" s="33"/>
    </row>
    <row r="47" spans="1:22">
      <c r="A47" s="13"/>
      <c r="B47" s="30"/>
      <c r="C47" s="30"/>
      <c r="D47" s="30"/>
      <c r="E47" s="30"/>
      <c r="F47" s="30"/>
      <c r="G47" s="30"/>
      <c r="H47" s="201"/>
      <c r="I47" s="201"/>
      <c r="K47" s="60"/>
      <c r="L47" s="60"/>
      <c r="M47" s="60"/>
      <c r="N47" s="60"/>
      <c r="O47" s="33"/>
      <c r="P47" s="33"/>
      <c r="Q47" s="33"/>
    </row>
    <row r="48" spans="1:22">
      <c r="A48" s="13"/>
      <c r="B48" s="30"/>
      <c r="C48" s="16"/>
      <c r="D48" s="16"/>
      <c r="F48" s="16"/>
      <c r="G48" s="16"/>
      <c r="H48" s="58"/>
      <c r="J48" s="61" t="s">
        <v>41</v>
      </c>
      <c r="K48" s="60"/>
      <c r="L48" s="60"/>
      <c r="M48" s="60"/>
      <c r="N48" s="60"/>
      <c r="O48" s="33"/>
      <c r="P48" s="33"/>
      <c r="Q48" s="33"/>
    </row>
    <row r="49" spans="1:17">
      <c r="A49" s="13"/>
      <c r="B49" s="14"/>
      <c r="C49" s="16"/>
      <c r="D49" s="16"/>
      <c r="F49" s="16"/>
      <c r="G49" s="16"/>
      <c r="H49" s="58"/>
      <c r="I49" s="62" t="s">
        <v>42</v>
      </c>
      <c r="J49" s="63"/>
      <c r="K49" s="60"/>
      <c r="L49" s="60"/>
      <c r="M49" s="60"/>
      <c r="N49" s="60"/>
      <c r="O49" s="33"/>
      <c r="P49" s="33"/>
      <c r="Q49" s="33"/>
    </row>
    <row r="50" spans="1:17" s="67" customFormat="1" ht="27" customHeight="1">
      <c r="A50" s="13"/>
      <c r="B50" s="14"/>
      <c r="C50" s="286" t="s">
        <v>43</v>
      </c>
      <c r="D50" s="287"/>
      <c r="E50" s="241" t="s">
        <v>44</v>
      </c>
      <c r="F50" s="241"/>
      <c r="G50" s="241"/>
      <c r="H50" s="241"/>
      <c r="I50" s="246" t="s">
        <v>45</v>
      </c>
      <c r="J50" s="65">
        <v>4</v>
      </c>
      <c r="K50" s="60"/>
      <c r="L50" s="60"/>
      <c r="M50" s="60"/>
      <c r="N50" s="60"/>
      <c r="O50" s="33"/>
      <c r="P50" s="33"/>
      <c r="Q50" s="33"/>
    </row>
    <row r="51" spans="1:17" s="67" customFormat="1" ht="27" customHeight="1">
      <c r="A51" s="13"/>
      <c r="B51" s="68"/>
      <c r="C51" s="290"/>
      <c r="D51" s="291"/>
      <c r="E51" s="241" t="s">
        <v>46</v>
      </c>
      <c r="F51" s="242"/>
      <c r="G51" s="242"/>
      <c r="H51" s="242"/>
      <c r="I51" s="303"/>
      <c r="J51" s="65">
        <v>0</v>
      </c>
      <c r="K51" s="60"/>
      <c r="L51" s="60"/>
      <c r="M51" s="60"/>
      <c r="N51" s="60"/>
      <c r="O51" s="33"/>
      <c r="P51" s="33"/>
      <c r="Q51" s="33"/>
    </row>
    <row r="52" spans="1:17" s="67" customFormat="1" ht="27" customHeight="1">
      <c r="A52" s="13"/>
      <c r="B52" s="68"/>
      <c r="C52" s="286" t="s">
        <v>47</v>
      </c>
      <c r="D52" s="287"/>
      <c r="E52" s="295" t="s">
        <v>44</v>
      </c>
      <c r="F52" s="296"/>
      <c r="G52" s="296"/>
      <c r="H52" s="296"/>
      <c r="I52" s="303"/>
      <c r="J52" s="65">
        <v>0</v>
      </c>
      <c r="K52" s="60"/>
      <c r="L52" s="60"/>
      <c r="M52" s="60"/>
      <c r="N52" s="60"/>
      <c r="O52" s="33"/>
      <c r="P52" s="33"/>
      <c r="Q52" s="33"/>
    </row>
    <row r="53" spans="1:17" s="67" customFormat="1" ht="27" customHeight="1">
      <c r="A53" s="13"/>
      <c r="B53" s="68"/>
      <c r="C53" s="288"/>
      <c r="D53" s="289"/>
      <c r="E53" s="290"/>
      <c r="F53" s="291"/>
      <c r="G53" s="236" t="s">
        <v>48</v>
      </c>
      <c r="H53" s="240"/>
      <c r="I53" s="303"/>
      <c r="J53" s="65">
        <v>0</v>
      </c>
      <c r="K53" s="60"/>
      <c r="L53" s="60"/>
      <c r="M53" s="60"/>
      <c r="N53" s="60"/>
      <c r="O53" s="33"/>
      <c r="P53" s="33"/>
      <c r="Q53" s="33"/>
    </row>
    <row r="54" spans="1:17" s="67" customFormat="1" ht="27" customHeight="1">
      <c r="A54" s="13"/>
      <c r="B54" s="68"/>
      <c r="C54" s="288"/>
      <c r="D54" s="289"/>
      <c r="E54" s="295" t="s">
        <v>46</v>
      </c>
      <c r="F54" s="296"/>
      <c r="G54" s="296"/>
      <c r="H54" s="296"/>
      <c r="I54" s="303"/>
      <c r="J54" s="65">
        <v>0</v>
      </c>
      <c r="K54" s="60"/>
      <c r="L54" s="60"/>
      <c r="M54" s="60"/>
      <c r="N54" s="60"/>
      <c r="O54" s="33"/>
      <c r="P54" s="33"/>
      <c r="Q54" s="33"/>
    </row>
    <row r="55" spans="1:17" s="67" customFormat="1" ht="27" customHeight="1">
      <c r="A55" s="13"/>
      <c r="B55" s="68"/>
      <c r="C55" s="290"/>
      <c r="D55" s="291"/>
      <c r="E55" s="290"/>
      <c r="F55" s="291"/>
      <c r="G55" s="236" t="s">
        <v>48</v>
      </c>
      <c r="H55" s="240"/>
      <c r="I55" s="304"/>
      <c r="J55" s="65">
        <v>0</v>
      </c>
      <c r="K55" s="60"/>
      <c r="L55" s="60"/>
      <c r="M55" s="60"/>
      <c r="N55" s="60"/>
      <c r="O55" s="33"/>
      <c r="P55" s="33"/>
      <c r="Q55" s="33"/>
    </row>
    <row r="56" spans="1:17" s="67" customFormat="1" ht="71.25">
      <c r="A56" s="13"/>
      <c r="B56" s="68"/>
      <c r="C56" s="236" t="s">
        <v>49</v>
      </c>
      <c r="D56" s="239"/>
      <c r="E56" s="239"/>
      <c r="F56" s="239"/>
      <c r="G56" s="239"/>
      <c r="H56" s="238"/>
      <c r="I56" s="69" t="s">
        <v>50</v>
      </c>
      <c r="J56" s="65">
        <v>0</v>
      </c>
      <c r="K56" s="60"/>
      <c r="L56" s="60"/>
      <c r="M56" s="60"/>
      <c r="N56" s="60"/>
      <c r="O56" s="33"/>
      <c r="P56" s="33"/>
      <c r="Q56" s="33"/>
    </row>
    <row r="57" spans="1:17" s="72" customFormat="1">
      <c r="A57" s="13"/>
      <c r="B57" s="30"/>
      <c r="C57" s="30"/>
      <c r="D57" s="30"/>
      <c r="E57" s="30"/>
      <c r="F57" s="30"/>
      <c r="G57" s="30"/>
      <c r="H57" s="201"/>
      <c r="I57" s="201"/>
      <c r="J57" s="70"/>
      <c r="K57" s="60"/>
      <c r="L57" s="60"/>
      <c r="M57" s="60"/>
      <c r="N57" s="60"/>
      <c r="O57" s="33"/>
      <c r="P57" s="33"/>
      <c r="Q57" s="33"/>
    </row>
    <row r="58" spans="1:17" s="67" customFormat="1">
      <c r="A58" s="13"/>
      <c r="B58" s="68"/>
      <c r="C58" s="57"/>
      <c r="D58" s="57"/>
      <c r="E58" s="57"/>
      <c r="F58" s="57"/>
      <c r="G58" s="57"/>
      <c r="H58" s="73"/>
      <c r="I58" s="73"/>
      <c r="J58" s="70"/>
      <c r="K58" s="60"/>
      <c r="L58" s="60"/>
      <c r="M58" s="60"/>
      <c r="N58" s="60"/>
      <c r="O58" s="33"/>
      <c r="P58" s="33"/>
      <c r="Q58" s="33"/>
    </row>
    <row r="59" spans="1:17" s="33" customFormat="1">
      <c r="A59" s="13"/>
      <c r="B59" s="14"/>
      <c r="C59" s="57"/>
      <c r="D59" s="16"/>
      <c r="E59" s="16"/>
      <c r="F59" s="16"/>
      <c r="G59" s="16"/>
      <c r="H59" s="58"/>
      <c r="I59" s="58"/>
      <c r="J59" s="59"/>
      <c r="K59" s="59"/>
      <c r="L59" s="59"/>
      <c r="M59" s="56"/>
      <c r="N59" s="56"/>
    </row>
    <row r="60" spans="1:17" s="72" customFormat="1">
      <c r="A60" s="13"/>
      <c r="B60" s="30" t="s">
        <v>51</v>
      </c>
      <c r="C60" s="30"/>
      <c r="D60" s="30"/>
      <c r="E60" s="30"/>
      <c r="F60" s="30"/>
      <c r="G60" s="30"/>
      <c r="H60" s="201"/>
      <c r="I60" s="201"/>
      <c r="J60" s="70"/>
      <c r="K60" s="71"/>
      <c r="L60" s="71"/>
      <c r="M60" s="71"/>
      <c r="N60" s="71"/>
      <c r="O60" s="33"/>
      <c r="P60" s="33"/>
      <c r="Q60" s="33"/>
    </row>
    <row r="61" spans="1:17">
      <c r="A61" s="13"/>
      <c r="B61" s="30"/>
      <c r="C61" s="30"/>
      <c r="D61" s="30"/>
      <c r="E61" s="30"/>
      <c r="F61" s="30"/>
      <c r="G61" s="30"/>
      <c r="H61" s="201"/>
      <c r="I61" s="201"/>
      <c r="K61" s="88"/>
      <c r="L61" s="88"/>
      <c r="M61" s="88"/>
      <c r="N61" s="88"/>
      <c r="O61" s="33"/>
      <c r="P61" s="33"/>
      <c r="Q61" s="33"/>
    </row>
    <row r="62" spans="1:17">
      <c r="A62" s="13"/>
      <c r="B62" s="30"/>
      <c r="C62" s="16"/>
      <c r="D62" s="16"/>
      <c r="F62" s="16"/>
      <c r="G62" s="16"/>
      <c r="H62" s="58"/>
      <c r="I62" s="58"/>
      <c r="J62" s="75" t="s">
        <v>41</v>
      </c>
      <c r="K62" s="71"/>
      <c r="L62" s="71"/>
      <c r="M62" s="71"/>
      <c r="N62" s="71"/>
      <c r="O62" s="33"/>
      <c r="P62" s="33"/>
      <c r="Q62" s="33"/>
    </row>
    <row r="63" spans="1:17">
      <c r="A63" s="13"/>
      <c r="B63" s="14"/>
      <c r="C63" s="16"/>
      <c r="D63" s="16"/>
      <c r="F63" s="16"/>
      <c r="G63" s="16"/>
      <c r="H63" s="58"/>
      <c r="I63" s="62" t="s">
        <v>42</v>
      </c>
      <c r="J63" s="76"/>
      <c r="K63" s="60"/>
      <c r="L63" s="60"/>
      <c r="M63" s="60"/>
      <c r="N63" s="60"/>
      <c r="O63" s="33"/>
      <c r="P63" s="33"/>
      <c r="Q63" s="33"/>
    </row>
    <row r="64" spans="1:17" s="67" customFormat="1" ht="17.25" customHeight="1">
      <c r="A64" s="13"/>
      <c r="B64" s="14"/>
      <c r="C64" s="295" t="s">
        <v>53</v>
      </c>
      <c r="D64" s="295"/>
      <c r="E64" s="295"/>
      <c r="F64" s="295"/>
      <c r="G64" s="295"/>
      <c r="H64" s="295"/>
      <c r="I64" s="265" t="s">
        <v>54</v>
      </c>
      <c r="J64" s="209" t="s">
        <v>560</v>
      </c>
      <c r="K64" s="71"/>
      <c r="L64" s="71"/>
      <c r="M64" s="71"/>
      <c r="N64" s="71"/>
      <c r="O64" s="33"/>
      <c r="P64" s="33"/>
      <c r="Q64" s="33"/>
    </row>
    <row r="65" spans="1:17" s="67" customFormat="1" ht="17.25" customHeight="1">
      <c r="A65" s="13"/>
      <c r="B65" s="14"/>
      <c r="C65" s="80"/>
      <c r="D65" s="81"/>
      <c r="E65" s="241" t="s">
        <v>59</v>
      </c>
      <c r="F65" s="241"/>
      <c r="G65" s="241"/>
      <c r="H65" s="241"/>
      <c r="I65" s="247"/>
      <c r="J65" s="209" t="s">
        <v>56</v>
      </c>
      <c r="K65" s="60"/>
      <c r="L65" s="60"/>
      <c r="M65" s="60"/>
      <c r="N65" s="60"/>
      <c r="O65" s="33"/>
      <c r="P65" s="33"/>
      <c r="Q65" s="33"/>
    </row>
    <row r="66" spans="1:17" s="67" customFormat="1">
      <c r="A66" s="13"/>
      <c r="B66" s="14"/>
      <c r="C66" s="80"/>
      <c r="D66" s="81"/>
      <c r="E66" s="241"/>
      <c r="F66" s="241"/>
      <c r="G66" s="241"/>
      <c r="H66" s="241"/>
      <c r="I66" s="247"/>
      <c r="J66" s="209" t="s">
        <v>56</v>
      </c>
      <c r="K66" s="71"/>
      <c r="L66" s="71"/>
      <c r="M66" s="71"/>
      <c r="N66" s="71"/>
      <c r="O66" s="33"/>
      <c r="P66" s="33"/>
      <c r="Q66" s="33"/>
    </row>
    <row r="67" spans="1:17" s="67" customFormat="1">
      <c r="A67" s="13"/>
      <c r="B67" s="14"/>
      <c r="C67" s="83"/>
      <c r="D67" s="84"/>
      <c r="E67" s="241"/>
      <c r="F67" s="241"/>
      <c r="G67" s="241"/>
      <c r="H67" s="241"/>
      <c r="I67" s="248"/>
      <c r="J67" s="209" t="s">
        <v>56</v>
      </c>
      <c r="K67" s="60"/>
      <c r="L67" s="60"/>
      <c r="M67" s="60"/>
      <c r="N67" s="60"/>
      <c r="O67" s="33"/>
      <c r="P67" s="33"/>
      <c r="Q67" s="33"/>
    </row>
    <row r="68" spans="1:17" s="72" customFormat="1">
      <c r="A68" s="13"/>
      <c r="B68" s="30"/>
      <c r="C68" s="30"/>
      <c r="D68" s="30"/>
      <c r="E68" s="30"/>
      <c r="F68" s="30"/>
      <c r="G68" s="30"/>
      <c r="H68" s="201"/>
      <c r="I68" s="201"/>
      <c r="J68" s="70"/>
      <c r="K68" s="71"/>
      <c r="L68" s="71"/>
      <c r="M68" s="71"/>
      <c r="N68" s="71"/>
      <c r="O68" s="33"/>
      <c r="P68" s="33"/>
      <c r="Q68" s="33"/>
    </row>
    <row r="69" spans="1:17" s="67" customFormat="1">
      <c r="A69" s="13"/>
      <c r="B69" s="68"/>
      <c r="C69" s="57"/>
      <c r="D69" s="57"/>
      <c r="E69" s="57"/>
      <c r="F69" s="57"/>
      <c r="G69" s="57"/>
      <c r="H69" s="73"/>
      <c r="I69" s="73"/>
      <c r="J69" s="70"/>
      <c r="K69" s="74"/>
      <c r="L69" s="74"/>
      <c r="M69" s="74"/>
      <c r="N69" s="74"/>
      <c r="O69" s="33"/>
      <c r="P69" s="33"/>
      <c r="Q69" s="33"/>
    </row>
    <row r="70" spans="1:17" s="33" customFormat="1">
      <c r="A70" s="13"/>
      <c r="B70" s="14"/>
      <c r="C70" s="57"/>
      <c r="D70" s="16"/>
      <c r="E70" s="16"/>
      <c r="F70" s="16"/>
      <c r="G70" s="16"/>
      <c r="H70" s="58"/>
      <c r="I70" s="58"/>
      <c r="J70" s="59"/>
      <c r="K70" s="59"/>
      <c r="L70" s="59"/>
      <c r="M70" s="56"/>
      <c r="N70" s="56"/>
    </row>
    <row r="71" spans="1:17" s="72" customFormat="1">
      <c r="A71" s="13"/>
      <c r="B71" s="30" t="s">
        <v>635</v>
      </c>
      <c r="C71" s="86"/>
      <c r="D71" s="86"/>
      <c r="E71" s="86"/>
      <c r="F71" s="86"/>
      <c r="G71" s="86"/>
      <c r="H71" s="201"/>
      <c r="I71" s="201"/>
      <c r="J71" s="87"/>
      <c r="K71" s="88"/>
      <c r="L71" s="88"/>
      <c r="M71" s="88"/>
      <c r="N71" s="88"/>
      <c r="O71" s="33"/>
      <c r="P71" s="33"/>
      <c r="Q71" s="33"/>
    </row>
    <row r="72" spans="1:17">
      <c r="A72" s="13"/>
      <c r="B72" s="30"/>
      <c r="C72" s="30"/>
      <c r="D72" s="30"/>
      <c r="E72" s="30"/>
      <c r="F72" s="30"/>
      <c r="G72" s="30"/>
      <c r="H72" s="201"/>
      <c r="I72" s="201"/>
      <c r="K72" s="88"/>
      <c r="L72" s="88"/>
      <c r="M72" s="88"/>
      <c r="N72" s="88"/>
      <c r="O72" s="33"/>
      <c r="P72" s="33"/>
      <c r="Q72" s="33"/>
    </row>
    <row r="73" spans="1:17">
      <c r="A73" s="13"/>
      <c r="B73" s="30"/>
      <c r="C73" s="16"/>
      <c r="D73" s="16"/>
      <c r="F73" s="16"/>
      <c r="G73" s="16"/>
      <c r="H73" s="58"/>
      <c r="I73" s="58"/>
      <c r="J73" s="61" t="s">
        <v>41</v>
      </c>
      <c r="K73" s="60"/>
      <c r="L73" s="60"/>
      <c r="M73" s="60"/>
      <c r="N73" s="60"/>
      <c r="O73" s="33"/>
      <c r="P73" s="33"/>
      <c r="Q73" s="33"/>
    </row>
    <row r="74" spans="1:17">
      <c r="A74" s="13"/>
      <c r="B74" s="14"/>
      <c r="C74" s="16"/>
      <c r="D74" s="16"/>
      <c r="F74" s="16"/>
      <c r="G74" s="16"/>
      <c r="H74" s="58"/>
      <c r="I74" s="62" t="s">
        <v>42</v>
      </c>
      <c r="J74" s="63"/>
      <c r="K74" s="60"/>
      <c r="L74" s="60"/>
      <c r="M74" s="60"/>
      <c r="N74" s="60"/>
      <c r="O74" s="33"/>
      <c r="P74" s="33"/>
      <c r="Q74" s="33"/>
    </row>
    <row r="75" spans="1:17" s="67" customFormat="1" ht="69.95" customHeight="1">
      <c r="A75" s="13"/>
      <c r="B75" s="14"/>
      <c r="C75" s="241" t="s">
        <v>636</v>
      </c>
      <c r="D75" s="241"/>
      <c r="E75" s="241"/>
      <c r="F75" s="241"/>
      <c r="G75" s="241"/>
      <c r="H75" s="242"/>
      <c r="I75" s="265" t="s">
        <v>637</v>
      </c>
      <c r="J75" s="210">
        <v>0</v>
      </c>
      <c r="K75" s="60"/>
      <c r="L75" s="60"/>
      <c r="M75" s="60"/>
      <c r="N75" s="60"/>
      <c r="O75" s="33"/>
      <c r="P75" s="33"/>
      <c r="Q75" s="33"/>
    </row>
    <row r="76" spans="1:17" s="67" customFormat="1" ht="69.95" customHeight="1">
      <c r="A76" s="13"/>
      <c r="B76" s="68"/>
      <c r="C76" s="333" t="s">
        <v>638</v>
      </c>
      <c r="D76" s="334"/>
      <c r="E76" s="334"/>
      <c r="F76" s="334"/>
      <c r="G76" s="334"/>
      <c r="H76" s="335"/>
      <c r="I76" s="302"/>
      <c r="J76" s="211">
        <v>0</v>
      </c>
      <c r="K76" s="60"/>
      <c r="L76" s="60"/>
      <c r="M76" s="60"/>
      <c r="N76" s="60"/>
      <c r="O76" s="33"/>
      <c r="P76" s="33"/>
      <c r="Q76" s="33"/>
    </row>
    <row r="77" spans="1:17" s="72" customFormat="1">
      <c r="A77" s="13"/>
      <c r="B77" s="30"/>
      <c r="C77" s="30"/>
      <c r="D77" s="30"/>
      <c r="E77" s="30"/>
      <c r="F77" s="30"/>
      <c r="G77" s="30"/>
      <c r="H77" s="201"/>
      <c r="I77" s="201"/>
      <c r="J77" s="70"/>
      <c r="K77" s="71"/>
      <c r="L77" s="71"/>
      <c r="M77" s="71"/>
      <c r="N77" s="71"/>
      <c r="O77" s="33"/>
      <c r="P77" s="33"/>
      <c r="Q77" s="33"/>
    </row>
    <row r="78" spans="1:17" ht="36" customHeight="1">
      <c r="A78" s="95"/>
      <c r="B78" s="30"/>
      <c r="C78" s="30"/>
      <c r="D78" s="30"/>
      <c r="E78" s="30"/>
      <c r="F78" s="30"/>
      <c r="G78" s="30"/>
      <c r="H78" s="201"/>
      <c r="I78" s="201"/>
      <c r="J78" s="96" t="s">
        <v>639</v>
      </c>
      <c r="K78" s="60"/>
      <c r="L78" s="60"/>
      <c r="M78" s="60"/>
      <c r="N78" s="60"/>
      <c r="O78" s="33"/>
      <c r="P78" s="33"/>
      <c r="Q78" s="33"/>
    </row>
    <row r="79" spans="1:17" ht="6" customHeight="1">
      <c r="A79" s="13"/>
      <c r="B79" s="30"/>
      <c r="C79" s="30"/>
      <c r="D79" s="30"/>
      <c r="E79" s="30"/>
      <c r="F79" s="30"/>
      <c r="G79" s="30"/>
      <c r="H79" s="201"/>
      <c r="I79" s="201"/>
      <c r="K79" s="60"/>
      <c r="L79" s="60"/>
      <c r="M79" s="60"/>
      <c r="N79" s="60"/>
      <c r="O79" s="33"/>
      <c r="P79" s="33"/>
      <c r="Q79" s="33"/>
    </row>
    <row r="80" spans="1:17" s="72" customFormat="1" ht="27">
      <c r="A80" s="13"/>
      <c r="B80" s="30"/>
      <c r="C80" s="30"/>
      <c r="D80" s="30"/>
      <c r="E80" s="30"/>
      <c r="F80" s="30"/>
      <c r="G80" s="30"/>
      <c r="H80" s="201"/>
      <c r="I80" s="201"/>
      <c r="J80" s="98" t="s">
        <v>640</v>
      </c>
      <c r="K80" s="212">
        <v>0</v>
      </c>
      <c r="L80" s="71"/>
      <c r="M80" s="71"/>
      <c r="N80" s="71"/>
      <c r="O80" s="33"/>
      <c r="P80" s="33"/>
      <c r="Q80" s="33"/>
    </row>
    <row r="81" spans="1:17" s="67" customFormat="1" ht="94.5">
      <c r="A81" s="13"/>
      <c r="B81" s="30"/>
      <c r="C81" s="57"/>
      <c r="D81" s="57"/>
      <c r="E81" s="57"/>
      <c r="F81" s="57"/>
      <c r="G81" s="57"/>
      <c r="H81" s="73"/>
      <c r="I81" s="73"/>
      <c r="J81" s="98" t="s">
        <v>641</v>
      </c>
      <c r="K81" s="213">
        <v>0</v>
      </c>
      <c r="L81" s="60"/>
      <c r="M81" s="60"/>
      <c r="N81" s="60"/>
      <c r="O81" s="33"/>
      <c r="P81" s="33"/>
      <c r="Q81" s="33"/>
    </row>
    <row r="82" spans="1:17" s="67" customFormat="1" ht="40.5">
      <c r="A82" s="13"/>
      <c r="B82" s="30"/>
      <c r="C82" s="57"/>
      <c r="D82" s="57"/>
      <c r="E82" s="57"/>
      <c r="F82" s="57"/>
      <c r="G82" s="57"/>
      <c r="H82" s="73"/>
      <c r="I82" s="73"/>
      <c r="J82" s="98" t="s">
        <v>642</v>
      </c>
      <c r="K82" s="212">
        <v>0</v>
      </c>
      <c r="L82" s="71"/>
      <c r="M82" s="71"/>
      <c r="N82" s="71"/>
      <c r="O82" s="33"/>
      <c r="P82" s="33"/>
      <c r="Q82" s="33"/>
    </row>
    <row r="83" spans="1:17" s="72" customFormat="1" ht="54">
      <c r="A83" s="13"/>
      <c r="B83" s="30"/>
      <c r="C83" s="30"/>
      <c r="D83" s="30"/>
      <c r="E83" s="30"/>
      <c r="F83" s="30"/>
      <c r="G83" s="30"/>
      <c r="H83" s="201"/>
      <c r="I83" s="201"/>
      <c r="J83" s="98" t="s">
        <v>643</v>
      </c>
      <c r="K83" s="213">
        <v>0</v>
      </c>
      <c r="L83" s="60"/>
      <c r="M83" s="60"/>
      <c r="N83" s="60"/>
      <c r="O83" s="33"/>
      <c r="P83" s="33"/>
      <c r="Q83" s="33"/>
    </row>
    <row r="84" spans="1:17" s="67" customFormat="1" ht="94.5">
      <c r="A84" s="13"/>
      <c r="B84" s="30"/>
      <c r="C84" s="57"/>
      <c r="D84" s="57"/>
      <c r="E84" s="57"/>
      <c r="F84" s="57"/>
      <c r="G84" s="57"/>
      <c r="H84" s="73"/>
      <c r="I84" s="73"/>
      <c r="J84" s="98" t="s">
        <v>644</v>
      </c>
      <c r="K84" s="212">
        <v>0</v>
      </c>
      <c r="L84" s="71"/>
      <c r="M84" s="71"/>
      <c r="N84" s="71"/>
      <c r="O84" s="33"/>
      <c r="P84" s="33"/>
      <c r="Q84" s="33"/>
    </row>
    <row r="85" spans="1:17" s="72" customFormat="1">
      <c r="A85" s="13"/>
      <c r="B85" s="30"/>
      <c r="C85" s="30"/>
      <c r="D85" s="30"/>
      <c r="E85" s="30"/>
      <c r="F85" s="30"/>
      <c r="G85" s="30"/>
      <c r="H85" s="201"/>
      <c r="I85" s="201"/>
      <c r="J85" s="70"/>
      <c r="K85" s="71"/>
      <c r="L85" s="71"/>
      <c r="M85" s="71"/>
      <c r="N85" s="71"/>
      <c r="O85" s="33"/>
      <c r="P85" s="33"/>
      <c r="Q85" s="33"/>
    </row>
    <row r="86" spans="1:17" s="67" customFormat="1">
      <c r="A86" s="13"/>
      <c r="B86" s="68"/>
      <c r="C86" s="57"/>
      <c r="D86" s="57"/>
      <c r="E86" s="57"/>
      <c r="F86" s="57"/>
      <c r="G86" s="57"/>
      <c r="H86" s="73"/>
      <c r="I86" s="73"/>
      <c r="J86" s="70"/>
      <c r="K86" s="74"/>
      <c r="L86" s="74"/>
      <c r="M86" s="74"/>
      <c r="N86" s="74"/>
      <c r="O86" s="33"/>
      <c r="P86" s="33"/>
      <c r="Q86" s="33"/>
    </row>
    <row r="87" spans="1:17" s="72" customFormat="1">
      <c r="A87" s="13"/>
      <c r="B87" s="111"/>
      <c r="C87" s="16"/>
      <c r="D87" s="16"/>
      <c r="E87" s="117"/>
      <c r="F87" s="117"/>
      <c r="G87" s="117"/>
      <c r="H87" s="118"/>
      <c r="I87" s="118"/>
      <c r="J87" s="70"/>
      <c r="K87" s="71"/>
      <c r="L87" s="71"/>
      <c r="M87" s="71"/>
      <c r="N87" s="71"/>
      <c r="O87" s="33"/>
      <c r="P87" s="33"/>
      <c r="Q87" s="33"/>
    </row>
    <row r="88" spans="1:17" s="72" customFormat="1">
      <c r="A88" s="13"/>
      <c r="B88" s="30" t="s">
        <v>645</v>
      </c>
      <c r="C88" s="86"/>
      <c r="D88" s="86"/>
      <c r="E88" s="86"/>
      <c r="F88" s="86"/>
      <c r="G88" s="201"/>
      <c r="H88" s="201"/>
      <c r="I88" s="201"/>
      <c r="J88" s="87"/>
      <c r="K88" s="88"/>
      <c r="L88" s="88"/>
      <c r="M88" s="88"/>
      <c r="N88" s="88"/>
      <c r="O88" s="33"/>
      <c r="P88" s="33"/>
      <c r="Q88" s="33"/>
    </row>
    <row r="89" spans="1:17">
      <c r="A89" s="13"/>
      <c r="B89" s="30"/>
      <c r="C89" s="30"/>
      <c r="D89" s="30"/>
      <c r="E89" s="30"/>
      <c r="F89" s="30"/>
      <c r="G89" s="30"/>
      <c r="H89" s="201"/>
      <c r="I89" s="201"/>
      <c r="K89" s="88"/>
      <c r="L89" s="88"/>
      <c r="M89" s="88"/>
      <c r="N89" s="88"/>
      <c r="O89" s="33"/>
      <c r="P89" s="33"/>
      <c r="Q89" s="33"/>
    </row>
    <row r="90" spans="1:17">
      <c r="A90" s="13"/>
      <c r="B90" s="30"/>
      <c r="C90" s="16"/>
      <c r="D90" s="16"/>
      <c r="F90" s="16"/>
      <c r="G90" s="16"/>
      <c r="H90" s="58"/>
      <c r="I90" s="58"/>
      <c r="J90" s="61" t="s">
        <v>41</v>
      </c>
      <c r="K90" s="60"/>
      <c r="L90" s="60"/>
      <c r="M90" s="60"/>
      <c r="N90" s="60"/>
      <c r="O90" s="33"/>
      <c r="P90" s="33"/>
      <c r="Q90" s="33"/>
    </row>
    <row r="91" spans="1:17">
      <c r="A91" s="13"/>
      <c r="B91" s="14"/>
      <c r="C91" s="16"/>
      <c r="D91" s="16"/>
      <c r="F91" s="16"/>
      <c r="G91" s="16"/>
      <c r="H91" s="58"/>
      <c r="I91" s="62" t="s">
        <v>42</v>
      </c>
      <c r="J91" s="63"/>
      <c r="K91" s="60"/>
      <c r="L91" s="60"/>
      <c r="M91" s="60"/>
      <c r="N91" s="60"/>
      <c r="O91" s="33"/>
      <c r="P91" s="33"/>
      <c r="Q91" s="33"/>
    </row>
    <row r="92" spans="1:17" s="67" customFormat="1" ht="57">
      <c r="A92" s="13"/>
      <c r="B92" s="111"/>
      <c r="C92" s="236" t="s">
        <v>646</v>
      </c>
      <c r="D92" s="239"/>
      <c r="E92" s="239"/>
      <c r="F92" s="239"/>
      <c r="G92" s="239"/>
      <c r="H92" s="240"/>
      <c r="I92" s="120" t="s">
        <v>647</v>
      </c>
      <c r="J92" s="112" t="s">
        <v>143</v>
      </c>
      <c r="K92" s="60"/>
      <c r="L92" s="60"/>
      <c r="M92" s="60"/>
      <c r="N92" s="60"/>
      <c r="O92" s="33"/>
      <c r="P92" s="33"/>
      <c r="Q92" s="33"/>
    </row>
    <row r="93" spans="1:17" s="72" customFormat="1">
      <c r="A93" s="13"/>
      <c r="B93" s="30"/>
      <c r="C93" s="30"/>
      <c r="D93" s="30"/>
      <c r="E93" s="30"/>
      <c r="F93" s="30"/>
      <c r="G93" s="30"/>
      <c r="H93" s="201"/>
      <c r="I93" s="201"/>
      <c r="J93" s="70"/>
      <c r="K93" s="60"/>
      <c r="L93" s="60"/>
      <c r="M93" s="60"/>
      <c r="N93" s="60"/>
      <c r="O93" s="33"/>
      <c r="P93" s="33"/>
      <c r="Q93" s="33"/>
    </row>
    <row r="94" spans="1:17" s="67" customFormat="1">
      <c r="A94" s="13"/>
      <c r="B94" s="68"/>
      <c r="C94" s="57"/>
      <c r="D94" s="57"/>
      <c r="E94" s="57"/>
      <c r="F94" s="57"/>
      <c r="G94" s="57"/>
      <c r="H94" s="73"/>
      <c r="I94" s="73"/>
      <c r="J94" s="70"/>
      <c r="K94" s="74"/>
      <c r="L94" s="74"/>
      <c r="M94" s="74"/>
      <c r="N94" s="74"/>
      <c r="O94" s="33"/>
      <c r="P94" s="33"/>
      <c r="Q94" s="33"/>
    </row>
    <row r="95" spans="1:17" s="72" customFormat="1">
      <c r="A95" s="13"/>
      <c r="B95" s="14"/>
      <c r="C95" s="16"/>
      <c r="D95" s="16"/>
      <c r="E95" s="16"/>
      <c r="F95" s="16"/>
      <c r="G95" s="16"/>
      <c r="H95" s="58"/>
      <c r="I95" s="58"/>
      <c r="J95" s="87"/>
      <c r="K95" s="88"/>
      <c r="L95" s="88"/>
      <c r="M95" s="88"/>
      <c r="N95" s="88"/>
      <c r="O95" s="33"/>
      <c r="P95" s="33"/>
      <c r="Q95" s="33"/>
    </row>
    <row r="96" spans="1:17">
      <c r="A96" s="13"/>
      <c r="B96" s="30" t="s">
        <v>146</v>
      </c>
      <c r="C96" s="30"/>
      <c r="D96" s="30"/>
      <c r="E96" s="30"/>
      <c r="F96" s="30"/>
      <c r="G96" s="30"/>
      <c r="H96" s="201"/>
      <c r="I96" s="201"/>
      <c r="J96" s="121"/>
      <c r="K96" s="122"/>
      <c r="L96" s="122"/>
      <c r="M96" s="122"/>
      <c r="N96" s="122"/>
      <c r="O96" s="33"/>
      <c r="P96" s="33"/>
      <c r="Q96" s="33"/>
    </row>
    <row r="97" spans="1:17">
      <c r="A97" s="13"/>
      <c r="B97" s="30"/>
      <c r="C97" s="30"/>
      <c r="D97" s="30"/>
      <c r="E97" s="30"/>
      <c r="F97" s="30"/>
      <c r="G97" s="30"/>
      <c r="H97" s="201"/>
      <c r="I97" s="201"/>
      <c r="K97" s="60"/>
      <c r="L97" s="60"/>
      <c r="M97" s="60"/>
      <c r="N97" s="97"/>
      <c r="O97" s="33"/>
      <c r="P97" s="33"/>
      <c r="Q97" s="33"/>
    </row>
    <row r="98" spans="1:17" ht="27">
      <c r="A98" s="13"/>
      <c r="B98" s="30"/>
      <c r="C98" s="16"/>
      <c r="D98" s="16"/>
      <c r="F98" s="16"/>
      <c r="G98" s="16"/>
      <c r="H98" s="58"/>
      <c r="I98" s="58"/>
      <c r="J98" s="61" t="s">
        <v>41</v>
      </c>
      <c r="K98" s="61" t="s">
        <v>648</v>
      </c>
      <c r="L98" s="61" t="s">
        <v>160</v>
      </c>
      <c r="M98" s="61" t="s">
        <v>161</v>
      </c>
      <c r="N98" s="61" t="s">
        <v>162</v>
      </c>
      <c r="O98" s="33"/>
      <c r="P98" s="33"/>
      <c r="Q98" s="33"/>
    </row>
    <row r="99" spans="1:17">
      <c r="A99" s="13"/>
      <c r="B99" s="14"/>
      <c r="C99" s="16"/>
      <c r="D99" s="16"/>
      <c r="F99" s="16"/>
      <c r="G99" s="16"/>
      <c r="H99" s="58"/>
      <c r="I99" s="62" t="s">
        <v>42</v>
      </c>
      <c r="J99" s="63"/>
      <c r="K99" s="64"/>
      <c r="L99" s="64"/>
      <c r="M99" s="64"/>
      <c r="N99" s="64"/>
      <c r="O99" s="33"/>
      <c r="P99" s="33"/>
      <c r="Q99" s="33"/>
    </row>
    <row r="100" spans="1:17" s="67" customFormat="1" ht="20.25" customHeight="1" thickBot="1">
      <c r="A100" s="13"/>
      <c r="B100" s="105"/>
      <c r="C100" s="280" t="s">
        <v>147</v>
      </c>
      <c r="D100" s="280"/>
      <c r="E100" s="280"/>
      <c r="F100" s="280"/>
      <c r="G100" s="241" t="s">
        <v>148</v>
      </c>
      <c r="H100" s="241"/>
      <c r="I100" s="311" t="s">
        <v>649</v>
      </c>
      <c r="J100" s="123">
        <v>4</v>
      </c>
      <c r="K100" s="124">
        <v>0</v>
      </c>
      <c r="L100" s="124">
        <v>0</v>
      </c>
      <c r="M100" s="124">
        <v>1</v>
      </c>
      <c r="N100" s="124">
        <v>3</v>
      </c>
      <c r="O100" s="33"/>
      <c r="P100" s="33"/>
      <c r="Q100" s="33"/>
    </row>
    <row r="101" spans="1:17" s="67" customFormat="1" ht="20.25" customHeight="1" thickBot="1">
      <c r="A101" s="13"/>
      <c r="B101" s="105"/>
      <c r="C101" s="275"/>
      <c r="D101" s="275"/>
      <c r="E101" s="275"/>
      <c r="F101" s="275"/>
      <c r="G101" s="280" t="s">
        <v>150</v>
      </c>
      <c r="H101" s="284"/>
      <c r="I101" s="312"/>
      <c r="J101" s="125">
        <v>0.5</v>
      </c>
      <c r="K101" s="126">
        <v>0</v>
      </c>
      <c r="L101" s="126">
        <v>0</v>
      </c>
      <c r="M101" s="126">
        <v>0</v>
      </c>
      <c r="N101" s="126">
        <v>0.5</v>
      </c>
      <c r="O101" s="33"/>
      <c r="P101" s="33"/>
      <c r="Q101" s="33"/>
    </row>
    <row r="102" spans="1:17" s="67" customFormat="1" ht="20.25" customHeight="1" thickBot="1">
      <c r="A102" s="13"/>
      <c r="B102" s="105"/>
      <c r="C102" s="275" t="s">
        <v>151</v>
      </c>
      <c r="D102" s="276"/>
      <c r="E102" s="276"/>
      <c r="F102" s="276"/>
      <c r="G102" s="277" t="s">
        <v>148</v>
      </c>
      <c r="H102" s="278"/>
      <c r="I102" s="312"/>
      <c r="J102" s="127">
        <v>0</v>
      </c>
      <c r="K102" s="128">
        <v>0</v>
      </c>
      <c r="L102" s="128">
        <v>0</v>
      </c>
      <c r="M102" s="128">
        <v>0</v>
      </c>
      <c r="N102" s="128">
        <v>0</v>
      </c>
      <c r="O102" s="33"/>
      <c r="P102" s="33"/>
      <c r="Q102" s="33"/>
    </row>
    <row r="103" spans="1:17" s="67" customFormat="1" ht="20.25" customHeight="1" thickBot="1">
      <c r="A103" s="13"/>
      <c r="B103" s="105"/>
      <c r="C103" s="276"/>
      <c r="D103" s="276"/>
      <c r="E103" s="276"/>
      <c r="F103" s="276"/>
      <c r="G103" s="280" t="s">
        <v>150</v>
      </c>
      <c r="H103" s="284"/>
      <c r="I103" s="312"/>
      <c r="J103" s="125">
        <v>0</v>
      </c>
      <c r="K103" s="126">
        <v>0</v>
      </c>
      <c r="L103" s="126">
        <v>0</v>
      </c>
      <c r="M103" s="126">
        <v>0</v>
      </c>
      <c r="N103" s="126">
        <v>0</v>
      </c>
      <c r="O103" s="33"/>
      <c r="P103" s="33"/>
      <c r="Q103" s="33"/>
    </row>
    <row r="104" spans="1:17" s="67" customFormat="1" ht="20.25" customHeight="1" thickBot="1">
      <c r="A104" s="13"/>
      <c r="B104" s="105"/>
      <c r="C104" s="275" t="s">
        <v>152</v>
      </c>
      <c r="D104" s="276"/>
      <c r="E104" s="276"/>
      <c r="F104" s="276"/>
      <c r="G104" s="277" t="s">
        <v>148</v>
      </c>
      <c r="H104" s="278"/>
      <c r="I104" s="312"/>
      <c r="J104" s="127">
        <v>0</v>
      </c>
      <c r="K104" s="128">
        <v>0</v>
      </c>
      <c r="L104" s="128">
        <v>0</v>
      </c>
      <c r="M104" s="128">
        <v>0</v>
      </c>
      <c r="N104" s="128">
        <v>0</v>
      </c>
      <c r="O104" s="33"/>
      <c r="P104" s="33"/>
      <c r="Q104" s="33"/>
    </row>
    <row r="105" spans="1:17" s="67" customFormat="1" ht="20.25" customHeight="1" thickBot="1">
      <c r="A105" s="13"/>
      <c r="B105" s="105"/>
      <c r="C105" s="276"/>
      <c r="D105" s="276"/>
      <c r="E105" s="276"/>
      <c r="F105" s="276"/>
      <c r="G105" s="280" t="s">
        <v>150</v>
      </c>
      <c r="H105" s="284"/>
      <c r="I105" s="312"/>
      <c r="J105" s="125">
        <v>0</v>
      </c>
      <c r="K105" s="126">
        <v>0</v>
      </c>
      <c r="L105" s="126">
        <v>0</v>
      </c>
      <c r="M105" s="126">
        <v>0</v>
      </c>
      <c r="N105" s="126">
        <v>0</v>
      </c>
      <c r="O105" s="33"/>
      <c r="P105" s="33"/>
      <c r="Q105" s="33"/>
    </row>
    <row r="106" spans="1:17" s="67" customFormat="1" ht="20.25" customHeight="1" thickBot="1">
      <c r="A106" s="13"/>
      <c r="B106" s="105"/>
      <c r="C106" s="275" t="s">
        <v>153</v>
      </c>
      <c r="D106" s="276"/>
      <c r="E106" s="276"/>
      <c r="F106" s="276"/>
      <c r="G106" s="277" t="s">
        <v>148</v>
      </c>
      <c r="H106" s="278"/>
      <c r="I106" s="312"/>
      <c r="J106" s="127">
        <v>0</v>
      </c>
      <c r="K106" s="128">
        <v>0</v>
      </c>
      <c r="L106" s="128">
        <v>0</v>
      </c>
      <c r="M106" s="128">
        <v>0</v>
      </c>
      <c r="N106" s="128">
        <v>0</v>
      </c>
      <c r="O106" s="33"/>
      <c r="P106" s="33"/>
      <c r="Q106" s="33"/>
    </row>
    <row r="107" spans="1:17" s="67" customFormat="1" ht="20.25" customHeight="1" thickBot="1">
      <c r="A107" s="13"/>
      <c r="B107" s="68"/>
      <c r="C107" s="276"/>
      <c r="D107" s="276"/>
      <c r="E107" s="276"/>
      <c r="F107" s="276"/>
      <c r="G107" s="280" t="s">
        <v>150</v>
      </c>
      <c r="H107" s="284"/>
      <c r="I107" s="312"/>
      <c r="J107" s="125">
        <v>0</v>
      </c>
      <c r="K107" s="126">
        <v>0</v>
      </c>
      <c r="L107" s="126">
        <v>0</v>
      </c>
      <c r="M107" s="126">
        <v>0</v>
      </c>
      <c r="N107" s="126">
        <v>0</v>
      </c>
      <c r="O107" s="33"/>
      <c r="P107" s="33"/>
      <c r="Q107" s="33"/>
    </row>
    <row r="108" spans="1:17" s="67" customFormat="1" ht="20.25" customHeight="1" thickBot="1">
      <c r="A108" s="13"/>
      <c r="B108" s="68"/>
      <c r="C108" s="275" t="s">
        <v>154</v>
      </c>
      <c r="D108" s="276"/>
      <c r="E108" s="276"/>
      <c r="F108" s="276"/>
      <c r="G108" s="277" t="s">
        <v>148</v>
      </c>
      <c r="H108" s="278"/>
      <c r="I108" s="312"/>
      <c r="J108" s="127">
        <v>0</v>
      </c>
      <c r="K108" s="128"/>
      <c r="L108" s="128"/>
      <c r="M108" s="128"/>
      <c r="N108" s="128"/>
      <c r="O108" s="33"/>
      <c r="P108" s="33"/>
      <c r="Q108" s="33"/>
    </row>
    <row r="109" spans="1:17" s="67" customFormat="1" ht="20.25" customHeight="1" thickBot="1">
      <c r="A109" s="13"/>
      <c r="B109" s="68"/>
      <c r="C109" s="276"/>
      <c r="D109" s="276"/>
      <c r="E109" s="276"/>
      <c r="F109" s="276"/>
      <c r="G109" s="280" t="s">
        <v>150</v>
      </c>
      <c r="H109" s="284"/>
      <c r="I109" s="312"/>
      <c r="J109" s="125">
        <v>0</v>
      </c>
      <c r="K109" s="126"/>
      <c r="L109" s="126"/>
      <c r="M109" s="126"/>
      <c r="N109" s="126"/>
      <c r="O109" s="33"/>
      <c r="P109" s="33"/>
      <c r="Q109" s="33"/>
    </row>
    <row r="110" spans="1:17" s="67" customFormat="1" ht="20.25" customHeight="1" thickBot="1">
      <c r="A110" s="13"/>
      <c r="B110" s="68"/>
      <c r="C110" s="275" t="s">
        <v>155</v>
      </c>
      <c r="D110" s="276"/>
      <c r="E110" s="276"/>
      <c r="F110" s="276"/>
      <c r="G110" s="277" t="s">
        <v>148</v>
      </c>
      <c r="H110" s="278"/>
      <c r="I110" s="312"/>
      <c r="J110" s="127">
        <v>0</v>
      </c>
      <c r="K110" s="128"/>
      <c r="L110" s="128"/>
      <c r="M110" s="128"/>
      <c r="N110" s="128"/>
      <c r="O110" s="33"/>
      <c r="P110" s="33"/>
      <c r="Q110" s="33"/>
    </row>
    <row r="111" spans="1:17" s="67" customFormat="1" ht="20.25" customHeight="1" thickBot="1">
      <c r="A111" s="13"/>
      <c r="B111" s="68"/>
      <c r="C111" s="276"/>
      <c r="D111" s="276"/>
      <c r="E111" s="276"/>
      <c r="F111" s="276"/>
      <c r="G111" s="280" t="s">
        <v>150</v>
      </c>
      <c r="H111" s="284"/>
      <c r="I111" s="312"/>
      <c r="J111" s="125">
        <v>0</v>
      </c>
      <c r="K111" s="126"/>
      <c r="L111" s="126"/>
      <c r="M111" s="126"/>
      <c r="N111" s="126"/>
      <c r="O111" s="33"/>
      <c r="P111" s="33"/>
      <c r="Q111" s="33"/>
    </row>
    <row r="112" spans="1:17" s="67" customFormat="1" ht="20.25" customHeight="1" thickBot="1">
      <c r="A112" s="13"/>
      <c r="B112" s="68"/>
      <c r="C112" s="275" t="s">
        <v>156</v>
      </c>
      <c r="D112" s="276"/>
      <c r="E112" s="276"/>
      <c r="F112" s="276"/>
      <c r="G112" s="277" t="s">
        <v>148</v>
      </c>
      <c r="H112" s="278"/>
      <c r="I112" s="312"/>
      <c r="J112" s="127">
        <v>0</v>
      </c>
      <c r="K112" s="128"/>
      <c r="L112" s="128"/>
      <c r="M112" s="128"/>
      <c r="N112" s="128"/>
      <c r="O112" s="33"/>
      <c r="P112" s="33"/>
      <c r="Q112" s="33"/>
    </row>
    <row r="113" spans="1:17" s="67" customFormat="1" ht="20.25" customHeight="1" thickBot="1">
      <c r="A113" s="13"/>
      <c r="B113" s="68"/>
      <c r="C113" s="276"/>
      <c r="D113" s="276"/>
      <c r="E113" s="276"/>
      <c r="F113" s="276"/>
      <c r="G113" s="280" t="s">
        <v>150</v>
      </c>
      <c r="H113" s="284"/>
      <c r="I113" s="312"/>
      <c r="J113" s="125">
        <v>0</v>
      </c>
      <c r="K113" s="126"/>
      <c r="L113" s="126"/>
      <c r="M113" s="126"/>
      <c r="N113" s="126"/>
      <c r="O113" s="33"/>
      <c r="P113" s="33"/>
      <c r="Q113" s="33"/>
    </row>
    <row r="114" spans="1:17" s="67" customFormat="1" ht="20.25" customHeight="1" thickBot="1">
      <c r="A114" s="13"/>
      <c r="B114" s="68"/>
      <c r="C114" s="275" t="s">
        <v>157</v>
      </c>
      <c r="D114" s="276"/>
      <c r="E114" s="276"/>
      <c r="F114" s="276"/>
      <c r="G114" s="277" t="s">
        <v>148</v>
      </c>
      <c r="H114" s="278"/>
      <c r="I114" s="312"/>
      <c r="J114" s="127">
        <v>0</v>
      </c>
      <c r="K114" s="128"/>
      <c r="L114" s="128"/>
      <c r="M114" s="128"/>
      <c r="N114" s="128"/>
      <c r="O114" s="33"/>
      <c r="P114" s="33"/>
      <c r="Q114" s="33"/>
    </row>
    <row r="115" spans="1:17" s="67" customFormat="1" ht="20.25" customHeight="1" thickBot="1">
      <c r="A115" s="13"/>
      <c r="B115" s="68"/>
      <c r="C115" s="276"/>
      <c r="D115" s="276"/>
      <c r="E115" s="276"/>
      <c r="F115" s="276"/>
      <c r="G115" s="280" t="s">
        <v>150</v>
      </c>
      <c r="H115" s="284"/>
      <c r="I115" s="312"/>
      <c r="J115" s="125">
        <v>0</v>
      </c>
      <c r="K115" s="126"/>
      <c r="L115" s="126"/>
      <c r="M115" s="126"/>
      <c r="N115" s="126"/>
      <c r="O115" s="33"/>
      <c r="P115" s="33"/>
      <c r="Q115" s="33"/>
    </row>
    <row r="116" spans="1:17" s="67" customFormat="1" ht="20.25" customHeight="1" thickBot="1">
      <c r="A116" s="13"/>
      <c r="B116" s="68"/>
      <c r="C116" s="275" t="s">
        <v>158</v>
      </c>
      <c r="D116" s="276"/>
      <c r="E116" s="276"/>
      <c r="F116" s="276"/>
      <c r="G116" s="277" t="s">
        <v>148</v>
      </c>
      <c r="H116" s="278"/>
      <c r="I116" s="312"/>
      <c r="J116" s="127">
        <v>0</v>
      </c>
      <c r="K116" s="128"/>
      <c r="L116" s="128"/>
      <c r="M116" s="128"/>
      <c r="N116" s="128"/>
      <c r="O116" s="33"/>
      <c r="P116" s="33"/>
      <c r="Q116" s="33"/>
    </row>
    <row r="117" spans="1:17" s="67" customFormat="1" ht="20.25" customHeight="1">
      <c r="A117" s="13"/>
      <c r="B117" s="68"/>
      <c r="C117" s="308"/>
      <c r="D117" s="308"/>
      <c r="E117" s="308"/>
      <c r="F117" s="308"/>
      <c r="G117" s="241" t="s">
        <v>150</v>
      </c>
      <c r="H117" s="242"/>
      <c r="I117" s="313"/>
      <c r="J117" s="129">
        <v>0</v>
      </c>
      <c r="K117" s="130"/>
      <c r="L117" s="130"/>
      <c r="M117" s="130"/>
      <c r="N117" s="130"/>
      <c r="O117" s="33"/>
      <c r="P117" s="33"/>
      <c r="Q117" s="33"/>
    </row>
    <row r="118" spans="1:17" s="72" customFormat="1">
      <c r="A118" s="13"/>
      <c r="B118" s="30"/>
      <c r="C118" s="30"/>
      <c r="D118" s="30"/>
      <c r="E118" s="30"/>
      <c r="F118" s="30"/>
      <c r="G118" s="30"/>
      <c r="H118" s="201"/>
      <c r="I118" s="201"/>
      <c r="J118" s="70"/>
      <c r="K118" s="71"/>
      <c r="L118" s="71"/>
      <c r="M118" s="71"/>
      <c r="N118" s="71"/>
      <c r="O118" s="33"/>
      <c r="P118" s="33"/>
      <c r="Q118" s="33"/>
    </row>
    <row r="119" spans="1:17" s="72" customFormat="1">
      <c r="A119" s="13"/>
      <c r="B119" s="68"/>
      <c r="C119" s="16"/>
      <c r="D119" s="16"/>
      <c r="E119" s="16"/>
      <c r="F119" s="16"/>
      <c r="G119" s="16"/>
      <c r="H119" s="58"/>
      <c r="I119" s="58"/>
      <c r="J119" s="134"/>
      <c r="K119" s="88"/>
      <c r="L119" s="88"/>
      <c r="M119" s="88"/>
      <c r="N119" s="88"/>
      <c r="O119" s="33"/>
      <c r="P119" s="33"/>
      <c r="Q119" s="33"/>
    </row>
    <row r="120" spans="1:17" s="72" customFormat="1">
      <c r="A120" s="13"/>
      <c r="B120" s="68"/>
      <c r="C120" s="16"/>
      <c r="D120" s="16"/>
      <c r="E120" s="16"/>
      <c r="F120" s="16"/>
      <c r="G120" s="16"/>
      <c r="H120" s="58"/>
      <c r="I120" s="58"/>
      <c r="J120" s="134"/>
      <c r="K120" s="88"/>
      <c r="L120" s="88"/>
      <c r="M120" s="88"/>
      <c r="N120" s="88"/>
      <c r="O120" s="33"/>
      <c r="P120" s="33"/>
      <c r="Q120" s="33"/>
    </row>
    <row r="121" spans="1:17" s="72" customFormat="1">
      <c r="A121" s="13"/>
      <c r="B121" s="30" t="s">
        <v>163</v>
      </c>
      <c r="C121" s="30"/>
      <c r="D121" s="30"/>
      <c r="E121" s="30"/>
      <c r="F121" s="30"/>
      <c r="G121" s="30"/>
      <c r="H121" s="201"/>
      <c r="I121" s="201"/>
      <c r="J121" s="134"/>
      <c r="K121" s="88"/>
      <c r="L121" s="88"/>
      <c r="M121" s="88"/>
      <c r="N121" s="88"/>
      <c r="O121" s="33"/>
      <c r="P121" s="33"/>
      <c r="Q121" s="33"/>
    </row>
    <row r="122" spans="1:17">
      <c r="A122" s="13"/>
      <c r="B122" s="30"/>
      <c r="C122" s="30"/>
      <c r="D122" s="30"/>
      <c r="E122" s="30"/>
      <c r="F122" s="30"/>
      <c r="G122" s="30"/>
      <c r="H122" s="201"/>
      <c r="I122" s="201"/>
      <c r="K122" s="88"/>
      <c r="L122" s="88"/>
      <c r="M122" s="88"/>
      <c r="N122" s="88"/>
      <c r="O122" s="33"/>
      <c r="P122" s="33"/>
      <c r="Q122" s="33"/>
    </row>
    <row r="123" spans="1:17">
      <c r="A123" s="13"/>
      <c r="B123" s="30"/>
      <c r="C123" s="16"/>
      <c r="D123" s="16"/>
      <c r="F123" s="16"/>
      <c r="G123" s="16"/>
      <c r="H123" s="58"/>
      <c r="I123" s="58"/>
      <c r="J123" s="61" t="s">
        <v>41</v>
      </c>
      <c r="K123" s="88"/>
      <c r="L123" s="88"/>
      <c r="M123" s="88"/>
      <c r="N123" s="88"/>
      <c r="O123" s="33"/>
      <c r="P123" s="33"/>
      <c r="Q123" s="33"/>
    </row>
    <row r="124" spans="1:17">
      <c r="A124" s="13"/>
      <c r="B124" s="14"/>
      <c r="C124" s="16"/>
      <c r="D124" s="16"/>
      <c r="F124" s="16"/>
      <c r="G124" s="16"/>
      <c r="H124" s="58"/>
      <c r="I124" s="62" t="s">
        <v>42</v>
      </c>
      <c r="J124" s="63"/>
      <c r="K124" s="88"/>
      <c r="L124" s="88"/>
      <c r="M124" s="88"/>
      <c r="N124" s="88"/>
      <c r="O124" s="33"/>
      <c r="P124" s="33"/>
      <c r="Q124" s="33"/>
    </row>
    <row r="125" spans="1:17" s="67" customFormat="1" ht="18" customHeight="1" thickBot="1">
      <c r="A125" s="13"/>
      <c r="B125" s="14"/>
      <c r="C125" s="280" t="s">
        <v>164</v>
      </c>
      <c r="D125" s="280"/>
      <c r="E125" s="280"/>
      <c r="F125" s="280"/>
      <c r="G125" s="280"/>
      <c r="H125" s="280"/>
      <c r="I125" s="246" t="s">
        <v>165</v>
      </c>
      <c r="J125" s="135" t="s">
        <v>143</v>
      </c>
      <c r="K125" s="88"/>
      <c r="L125" s="88"/>
      <c r="M125" s="88"/>
      <c r="N125" s="88"/>
      <c r="O125" s="33"/>
      <c r="P125" s="33"/>
      <c r="Q125" s="33"/>
    </row>
    <row r="126" spans="1:17" s="67" customFormat="1" ht="18" customHeight="1" thickBot="1">
      <c r="A126" s="13"/>
      <c r="B126" s="136"/>
      <c r="C126" s="277" t="s">
        <v>166</v>
      </c>
      <c r="D126" s="277"/>
      <c r="E126" s="277"/>
      <c r="F126" s="278"/>
      <c r="G126" s="275" t="s">
        <v>167</v>
      </c>
      <c r="H126" s="199" t="s">
        <v>168</v>
      </c>
      <c r="I126" s="247"/>
      <c r="J126" s="127">
        <v>0</v>
      </c>
      <c r="K126" s="88"/>
      <c r="L126" s="88"/>
      <c r="M126" s="88"/>
      <c r="N126" s="88"/>
      <c r="O126" s="33"/>
      <c r="P126" s="33"/>
      <c r="Q126" s="33"/>
    </row>
    <row r="127" spans="1:17" s="67" customFormat="1" ht="18" thickBot="1">
      <c r="A127" s="13"/>
      <c r="B127" s="136"/>
      <c r="C127" s="241"/>
      <c r="D127" s="241"/>
      <c r="E127" s="241"/>
      <c r="F127" s="242"/>
      <c r="G127" s="275"/>
      <c r="H127" s="198" t="s">
        <v>169</v>
      </c>
      <c r="I127" s="247"/>
      <c r="J127" s="125">
        <v>0</v>
      </c>
      <c r="K127" s="88"/>
      <c r="L127" s="88"/>
      <c r="M127" s="88"/>
      <c r="N127" s="88"/>
      <c r="O127" s="33"/>
      <c r="P127" s="33"/>
      <c r="Q127" s="33"/>
    </row>
    <row r="128" spans="1:17" s="67" customFormat="1" ht="18" thickBot="1">
      <c r="A128" s="13"/>
      <c r="B128" s="136"/>
      <c r="C128" s="241"/>
      <c r="D128" s="241"/>
      <c r="E128" s="241"/>
      <c r="F128" s="242"/>
      <c r="G128" s="275" t="s">
        <v>170</v>
      </c>
      <c r="H128" s="199" t="s">
        <v>168</v>
      </c>
      <c r="I128" s="247"/>
      <c r="J128" s="127">
        <v>0</v>
      </c>
      <c r="K128" s="88"/>
      <c r="L128" s="88"/>
      <c r="M128" s="88"/>
      <c r="N128" s="88"/>
      <c r="O128" s="33"/>
      <c r="P128" s="33"/>
      <c r="Q128" s="33"/>
    </row>
    <row r="129" spans="1:17" s="67" customFormat="1" ht="18" thickBot="1">
      <c r="A129" s="13"/>
      <c r="B129" s="136"/>
      <c r="C129" s="241"/>
      <c r="D129" s="241"/>
      <c r="E129" s="241"/>
      <c r="F129" s="242"/>
      <c r="G129" s="276"/>
      <c r="H129" s="198" t="s">
        <v>169</v>
      </c>
      <c r="I129" s="247"/>
      <c r="J129" s="125">
        <v>0</v>
      </c>
      <c r="K129" s="88"/>
      <c r="L129" s="88"/>
      <c r="M129" s="88"/>
      <c r="N129" s="88"/>
      <c r="O129" s="33"/>
      <c r="P129" s="33"/>
      <c r="Q129" s="33"/>
    </row>
    <row r="130" spans="1:17" s="67" customFormat="1" ht="18" thickBot="1">
      <c r="A130" s="13"/>
      <c r="B130" s="136"/>
      <c r="C130" s="241"/>
      <c r="D130" s="241"/>
      <c r="E130" s="241"/>
      <c r="F130" s="242"/>
      <c r="G130" s="275" t="s">
        <v>385</v>
      </c>
      <c r="H130" s="199" t="s">
        <v>168</v>
      </c>
      <c r="I130" s="247"/>
      <c r="J130" s="127">
        <v>0</v>
      </c>
      <c r="K130" s="88"/>
      <c r="L130" s="88"/>
      <c r="M130" s="88"/>
      <c r="N130" s="88"/>
      <c r="O130" s="33"/>
      <c r="P130" s="33"/>
      <c r="Q130" s="33"/>
    </row>
    <row r="131" spans="1:17" s="67" customFormat="1" ht="18" thickBot="1">
      <c r="A131" s="13"/>
      <c r="B131" s="136"/>
      <c r="C131" s="241"/>
      <c r="D131" s="241"/>
      <c r="E131" s="241"/>
      <c r="F131" s="242"/>
      <c r="G131" s="276"/>
      <c r="H131" s="198" t="s">
        <v>169</v>
      </c>
      <c r="I131" s="247"/>
      <c r="J131" s="125">
        <v>0</v>
      </c>
      <c r="K131" s="88"/>
      <c r="L131" s="88"/>
      <c r="M131" s="88"/>
      <c r="N131" s="88"/>
      <c r="O131" s="33"/>
      <c r="P131" s="33"/>
      <c r="Q131" s="33"/>
    </row>
    <row r="132" spans="1:17" s="67" customFormat="1" ht="18" thickBot="1">
      <c r="A132" s="13"/>
      <c r="B132" s="136"/>
      <c r="C132" s="241"/>
      <c r="D132" s="241"/>
      <c r="E132" s="241"/>
      <c r="F132" s="242"/>
      <c r="G132" s="309" t="s">
        <v>171</v>
      </c>
      <c r="H132" s="199" t="s">
        <v>168</v>
      </c>
      <c r="I132" s="247"/>
      <c r="J132" s="127">
        <v>0</v>
      </c>
      <c r="K132" s="88"/>
      <c r="L132" s="88"/>
      <c r="M132" s="88"/>
      <c r="N132" s="88"/>
      <c r="O132" s="33"/>
      <c r="P132" s="33"/>
      <c r="Q132" s="33"/>
    </row>
    <row r="133" spans="1:17" s="67" customFormat="1" ht="18" thickBot="1">
      <c r="A133" s="13"/>
      <c r="B133" s="136"/>
      <c r="C133" s="241"/>
      <c r="D133" s="241"/>
      <c r="E133" s="241"/>
      <c r="F133" s="242"/>
      <c r="G133" s="276"/>
      <c r="H133" s="198" t="s">
        <v>169</v>
      </c>
      <c r="I133" s="247"/>
      <c r="J133" s="125">
        <v>0</v>
      </c>
      <c r="K133" s="88"/>
      <c r="L133" s="88"/>
      <c r="M133" s="88"/>
      <c r="N133" s="88"/>
      <c r="O133" s="33"/>
      <c r="P133" s="33"/>
      <c r="Q133" s="33"/>
    </row>
    <row r="134" spans="1:17" s="67" customFormat="1" ht="18" thickBot="1">
      <c r="A134" s="13"/>
      <c r="B134" s="136"/>
      <c r="C134" s="241"/>
      <c r="D134" s="241"/>
      <c r="E134" s="241"/>
      <c r="F134" s="242"/>
      <c r="G134" s="275" t="s">
        <v>172</v>
      </c>
      <c r="H134" s="199" t="s">
        <v>168</v>
      </c>
      <c r="I134" s="247"/>
      <c r="J134" s="127">
        <v>0</v>
      </c>
      <c r="K134" s="88"/>
      <c r="L134" s="88"/>
      <c r="M134" s="88"/>
      <c r="N134" s="88"/>
      <c r="O134" s="33"/>
      <c r="P134" s="33"/>
      <c r="Q134" s="33"/>
    </row>
    <row r="135" spans="1:17" s="67" customFormat="1" ht="18" thickBot="1">
      <c r="A135" s="13"/>
      <c r="B135" s="136"/>
      <c r="C135" s="241"/>
      <c r="D135" s="241"/>
      <c r="E135" s="241"/>
      <c r="F135" s="242"/>
      <c r="G135" s="276"/>
      <c r="H135" s="198" t="s">
        <v>169</v>
      </c>
      <c r="I135" s="247"/>
      <c r="J135" s="125">
        <v>0</v>
      </c>
      <c r="K135" s="88"/>
      <c r="L135" s="88"/>
      <c r="M135" s="88"/>
      <c r="N135" s="88"/>
      <c r="O135" s="33"/>
      <c r="P135" s="33"/>
      <c r="Q135" s="33"/>
    </row>
    <row r="136" spans="1:17" s="67" customFormat="1" ht="18" thickBot="1">
      <c r="A136" s="13"/>
      <c r="B136" s="136"/>
      <c r="C136" s="241"/>
      <c r="D136" s="241"/>
      <c r="E136" s="241"/>
      <c r="F136" s="242"/>
      <c r="G136" s="275" t="s">
        <v>162</v>
      </c>
      <c r="H136" s="199" t="s">
        <v>168</v>
      </c>
      <c r="I136" s="247"/>
      <c r="J136" s="127">
        <v>0</v>
      </c>
      <c r="K136" s="88"/>
      <c r="L136" s="88"/>
      <c r="M136" s="88"/>
      <c r="N136" s="88"/>
      <c r="O136" s="33"/>
      <c r="P136" s="33"/>
      <c r="Q136" s="33"/>
    </row>
    <row r="137" spans="1:17" s="67" customFormat="1">
      <c r="A137" s="13"/>
      <c r="B137" s="136"/>
      <c r="C137" s="241"/>
      <c r="D137" s="241"/>
      <c r="E137" s="241"/>
      <c r="F137" s="242"/>
      <c r="G137" s="308"/>
      <c r="H137" s="197" t="s">
        <v>169</v>
      </c>
      <c r="I137" s="248"/>
      <c r="J137" s="129">
        <v>0</v>
      </c>
      <c r="K137" s="88"/>
      <c r="L137" s="88"/>
      <c r="M137" s="88"/>
      <c r="N137" s="88"/>
      <c r="O137" s="33"/>
      <c r="P137" s="33"/>
      <c r="Q137" s="33"/>
    </row>
    <row r="138" spans="1:17" s="72" customFormat="1">
      <c r="A138" s="13"/>
      <c r="B138" s="30"/>
      <c r="C138" s="30"/>
      <c r="D138" s="30"/>
      <c r="E138" s="30"/>
      <c r="F138" s="30"/>
      <c r="G138" s="30"/>
      <c r="H138" s="201"/>
      <c r="I138" s="201"/>
      <c r="J138" s="70"/>
      <c r="K138" s="88"/>
      <c r="L138" s="88"/>
      <c r="M138" s="88"/>
      <c r="N138" s="88"/>
      <c r="O138" s="33"/>
      <c r="P138" s="33"/>
      <c r="Q138" s="33"/>
    </row>
    <row r="139" spans="1:17" s="67" customFormat="1">
      <c r="A139" s="13"/>
      <c r="B139" s="68"/>
      <c r="C139" s="57"/>
      <c r="D139" s="57"/>
      <c r="E139" s="57"/>
      <c r="F139" s="57"/>
      <c r="G139" s="57"/>
      <c r="H139" s="73"/>
      <c r="I139" s="73"/>
      <c r="J139" s="70"/>
      <c r="K139" s="88"/>
      <c r="L139" s="88"/>
      <c r="M139" s="88"/>
      <c r="N139" s="88"/>
      <c r="O139" s="33"/>
      <c r="P139" s="33"/>
      <c r="Q139" s="33"/>
    </row>
    <row r="140" spans="1:17" s="72" customFormat="1">
      <c r="A140" s="13"/>
      <c r="B140" s="136"/>
      <c r="C140" s="139"/>
      <c r="D140" s="139"/>
      <c r="E140" s="16"/>
      <c r="F140" s="16"/>
      <c r="G140" s="16"/>
      <c r="H140" s="58"/>
      <c r="I140" s="58"/>
      <c r="J140" s="87"/>
      <c r="K140" s="88"/>
      <c r="L140" s="88"/>
      <c r="M140" s="88"/>
      <c r="N140" s="88"/>
      <c r="O140" s="33"/>
      <c r="P140" s="33"/>
      <c r="Q140" s="33"/>
    </row>
    <row r="141" spans="1:17" s="72" customFormat="1">
      <c r="A141" s="13"/>
      <c r="B141" s="30" t="s">
        <v>173</v>
      </c>
      <c r="C141" s="30"/>
      <c r="D141" s="30"/>
      <c r="E141" s="30"/>
      <c r="F141" s="30"/>
      <c r="G141" s="30"/>
      <c r="H141" s="201"/>
      <c r="I141" s="201"/>
      <c r="J141" s="134"/>
      <c r="K141" s="88"/>
      <c r="L141" s="88"/>
      <c r="M141" s="88"/>
      <c r="N141" s="88"/>
      <c r="O141" s="33"/>
      <c r="P141" s="33"/>
      <c r="Q141" s="33"/>
    </row>
    <row r="142" spans="1:17">
      <c r="A142" s="13"/>
      <c r="B142" s="30"/>
      <c r="C142" s="30"/>
      <c r="D142" s="30"/>
      <c r="E142" s="30"/>
      <c r="F142" s="30"/>
      <c r="G142" s="30"/>
      <c r="H142" s="201"/>
      <c r="I142" s="201"/>
      <c r="K142" s="88"/>
      <c r="L142" s="88"/>
      <c r="M142" s="88"/>
      <c r="N142" s="88"/>
      <c r="O142" s="33"/>
      <c r="P142" s="33"/>
      <c r="Q142" s="33"/>
    </row>
    <row r="143" spans="1:17">
      <c r="A143" s="13"/>
      <c r="B143" s="30"/>
      <c r="C143" s="16"/>
      <c r="D143" s="16"/>
      <c r="F143" s="16"/>
      <c r="G143" s="16"/>
      <c r="H143" s="58"/>
      <c r="I143" s="58"/>
      <c r="J143" s="61" t="s">
        <v>41</v>
      </c>
      <c r="K143" s="88"/>
      <c r="L143" s="88"/>
      <c r="M143" s="88"/>
      <c r="N143" s="88"/>
      <c r="O143" s="33"/>
      <c r="P143" s="33"/>
      <c r="Q143" s="33"/>
    </row>
    <row r="144" spans="1:17">
      <c r="A144" s="13"/>
      <c r="B144" s="14"/>
      <c r="C144" s="16"/>
      <c r="D144" s="16"/>
      <c r="F144" s="16"/>
      <c r="G144" s="16"/>
      <c r="H144" s="58"/>
      <c r="I144" s="62" t="s">
        <v>42</v>
      </c>
      <c r="J144" s="63"/>
      <c r="K144" s="88"/>
      <c r="L144" s="88"/>
      <c r="M144" s="88"/>
      <c r="N144" s="88"/>
      <c r="O144" s="33"/>
      <c r="P144" s="33"/>
      <c r="Q144" s="33"/>
    </row>
    <row r="145" spans="1:17" s="67" customFormat="1" ht="23.1" customHeight="1">
      <c r="A145" s="13"/>
      <c r="B145" s="14"/>
      <c r="C145" s="286" t="s">
        <v>174</v>
      </c>
      <c r="D145" s="287"/>
      <c r="E145" s="292" t="s">
        <v>175</v>
      </c>
      <c r="F145" s="293"/>
      <c r="G145" s="241" t="s">
        <v>176</v>
      </c>
      <c r="H145" s="242"/>
      <c r="I145" s="246" t="s">
        <v>386</v>
      </c>
      <c r="J145" s="140">
        <v>0</v>
      </c>
      <c r="K145" s="88"/>
      <c r="L145" s="88"/>
      <c r="M145" s="88"/>
      <c r="N145" s="88"/>
      <c r="O145" s="33"/>
      <c r="P145" s="33"/>
      <c r="Q145" s="33"/>
    </row>
    <row r="146" spans="1:17" s="67" customFormat="1" ht="23.1" customHeight="1">
      <c r="A146" s="13"/>
      <c r="B146" s="136"/>
      <c r="C146" s="288"/>
      <c r="D146" s="289"/>
      <c r="E146" s="293"/>
      <c r="F146" s="293"/>
      <c r="G146" s="241" t="s">
        <v>177</v>
      </c>
      <c r="H146" s="242"/>
      <c r="I146" s="247"/>
      <c r="J146" s="140">
        <v>0</v>
      </c>
      <c r="K146" s="88"/>
      <c r="L146" s="88"/>
      <c r="M146" s="88"/>
      <c r="N146" s="88"/>
      <c r="O146" s="33"/>
      <c r="P146" s="33"/>
      <c r="Q146" s="33"/>
    </row>
    <row r="147" spans="1:17" s="67" customFormat="1" ht="23.1" customHeight="1">
      <c r="A147" s="13"/>
      <c r="B147" s="136"/>
      <c r="C147" s="288"/>
      <c r="D147" s="289"/>
      <c r="E147" s="293"/>
      <c r="F147" s="293"/>
      <c r="G147" s="241" t="s">
        <v>178</v>
      </c>
      <c r="H147" s="242"/>
      <c r="I147" s="247"/>
      <c r="J147" s="140">
        <v>0</v>
      </c>
      <c r="K147" s="88"/>
      <c r="L147" s="88"/>
      <c r="M147" s="88"/>
      <c r="N147" s="88"/>
      <c r="O147" s="33"/>
      <c r="P147" s="33"/>
      <c r="Q147" s="33"/>
    </row>
    <row r="148" spans="1:17" s="67" customFormat="1" ht="17.25" customHeight="1">
      <c r="A148" s="13"/>
      <c r="B148" s="136"/>
      <c r="C148" s="290"/>
      <c r="D148" s="291"/>
      <c r="E148" s="241" t="s">
        <v>162</v>
      </c>
      <c r="F148" s="242"/>
      <c r="G148" s="242"/>
      <c r="H148" s="242"/>
      <c r="I148" s="248"/>
      <c r="J148" s="140">
        <v>1</v>
      </c>
      <c r="K148" s="88"/>
      <c r="L148" s="88"/>
      <c r="M148" s="88"/>
      <c r="N148" s="88"/>
      <c r="O148" s="33"/>
      <c r="P148" s="33"/>
      <c r="Q148" s="33"/>
    </row>
    <row r="149" spans="1:17" s="67" customFormat="1" ht="23.1" customHeight="1">
      <c r="A149" s="13"/>
      <c r="B149" s="136"/>
      <c r="C149" s="286" t="s">
        <v>179</v>
      </c>
      <c r="D149" s="297"/>
      <c r="E149" s="241" t="s">
        <v>180</v>
      </c>
      <c r="F149" s="242"/>
      <c r="G149" s="242"/>
      <c r="H149" s="242"/>
      <c r="I149" s="246" t="s">
        <v>387</v>
      </c>
      <c r="J149" s="140">
        <v>0</v>
      </c>
      <c r="K149" s="88"/>
      <c r="L149" s="88"/>
      <c r="M149" s="88"/>
      <c r="N149" s="88"/>
      <c r="O149" s="33"/>
      <c r="P149" s="33"/>
      <c r="Q149" s="33"/>
    </row>
    <row r="150" spans="1:17" s="67" customFormat="1" ht="23.1" customHeight="1">
      <c r="A150" s="13"/>
      <c r="B150" s="136"/>
      <c r="C150" s="298"/>
      <c r="D150" s="299"/>
      <c r="E150" s="241" t="s">
        <v>181</v>
      </c>
      <c r="F150" s="242"/>
      <c r="G150" s="242"/>
      <c r="H150" s="242"/>
      <c r="I150" s="247"/>
      <c r="J150" s="140">
        <v>0</v>
      </c>
      <c r="K150" s="88"/>
      <c r="L150" s="88"/>
      <c r="M150" s="88"/>
      <c r="N150" s="88"/>
      <c r="O150" s="33"/>
      <c r="P150" s="33"/>
      <c r="Q150" s="33"/>
    </row>
    <row r="151" spans="1:17" s="67" customFormat="1" ht="23.1" customHeight="1">
      <c r="A151" s="13"/>
      <c r="B151" s="136"/>
      <c r="C151" s="300"/>
      <c r="D151" s="301"/>
      <c r="E151" s="241" t="s">
        <v>182</v>
      </c>
      <c r="F151" s="242"/>
      <c r="G151" s="242"/>
      <c r="H151" s="242"/>
      <c r="I151" s="248"/>
      <c r="J151" s="140">
        <v>0</v>
      </c>
      <c r="K151" s="88"/>
      <c r="L151" s="88"/>
      <c r="M151" s="88"/>
      <c r="N151" s="88"/>
      <c r="O151" s="33"/>
      <c r="P151" s="33"/>
      <c r="Q151" s="33"/>
    </row>
    <row r="152" spans="1:17" s="67" customFormat="1" ht="42.75">
      <c r="A152" s="13"/>
      <c r="B152" s="136"/>
      <c r="C152" s="286" t="s">
        <v>183</v>
      </c>
      <c r="D152" s="297"/>
      <c r="E152" s="241" t="s">
        <v>184</v>
      </c>
      <c r="F152" s="242"/>
      <c r="G152" s="242"/>
      <c r="H152" s="242"/>
      <c r="I152" s="106" t="s">
        <v>388</v>
      </c>
      <c r="J152" s="140">
        <v>0</v>
      </c>
      <c r="K152" s="88"/>
      <c r="L152" s="88"/>
      <c r="M152" s="88"/>
      <c r="N152" s="88"/>
      <c r="O152" s="33"/>
      <c r="P152" s="33"/>
      <c r="Q152" s="33"/>
    </row>
    <row r="153" spans="1:17" s="67" customFormat="1" ht="30" customHeight="1">
      <c r="A153" s="13"/>
      <c r="B153" s="136"/>
      <c r="C153" s="298"/>
      <c r="D153" s="299"/>
      <c r="E153" s="241" t="s">
        <v>389</v>
      </c>
      <c r="F153" s="242"/>
      <c r="G153" s="242"/>
      <c r="H153" s="242"/>
      <c r="I153" s="265" t="s">
        <v>390</v>
      </c>
      <c r="J153" s="140">
        <v>0</v>
      </c>
      <c r="K153" s="88"/>
      <c r="L153" s="88"/>
      <c r="M153" s="88"/>
      <c r="N153" s="88"/>
      <c r="O153" s="33"/>
      <c r="P153" s="33"/>
      <c r="Q153" s="33"/>
    </row>
    <row r="154" spans="1:17" s="67" customFormat="1" ht="30" customHeight="1">
      <c r="A154" s="13"/>
      <c r="B154" s="136"/>
      <c r="C154" s="298"/>
      <c r="D154" s="299"/>
      <c r="E154" s="241" t="s">
        <v>391</v>
      </c>
      <c r="F154" s="242"/>
      <c r="G154" s="242"/>
      <c r="H154" s="242"/>
      <c r="I154" s="302"/>
      <c r="J154" s="140">
        <v>0</v>
      </c>
      <c r="K154" s="88"/>
      <c r="L154" s="88"/>
      <c r="M154" s="88"/>
      <c r="N154" s="88"/>
      <c r="O154" s="33"/>
      <c r="P154" s="33"/>
      <c r="Q154" s="33"/>
    </row>
    <row r="155" spans="1:17" s="67" customFormat="1" ht="42.75">
      <c r="A155" s="13"/>
      <c r="B155" s="136"/>
      <c r="C155" s="298"/>
      <c r="D155" s="299"/>
      <c r="E155" s="241" t="s">
        <v>392</v>
      </c>
      <c r="F155" s="242"/>
      <c r="G155" s="242"/>
      <c r="H155" s="242"/>
      <c r="I155" s="106" t="s">
        <v>393</v>
      </c>
      <c r="J155" s="140">
        <v>0</v>
      </c>
      <c r="K155" s="88"/>
      <c r="L155" s="88"/>
      <c r="M155" s="88"/>
      <c r="N155" s="88"/>
      <c r="O155" s="33"/>
      <c r="P155" s="33"/>
      <c r="Q155" s="33"/>
    </row>
    <row r="156" spans="1:17" s="67" customFormat="1" ht="42.75">
      <c r="A156" s="13"/>
      <c r="B156" s="136"/>
      <c r="C156" s="298"/>
      <c r="D156" s="299"/>
      <c r="E156" s="241" t="s">
        <v>394</v>
      </c>
      <c r="F156" s="242"/>
      <c r="G156" s="242"/>
      <c r="H156" s="242"/>
      <c r="I156" s="106" t="s">
        <v>395</v>
      </c>
      <c r="J156" s="140">
        <v>0</v>
      </c>
      <c r="K156" s="88"/>
      <c r="L156" s="88"/>
      <c r="M156" s="88"/>
      <c r="N156" s="88"/>
      <c r="O156" s="33"/>
      <c r="P156" s="33"/>
      <c r="Q156" s="33"/>
    </row>
    <row r="157" spans="1:17" s="67" customFormat="1" ht="42.75">
      <c r="A157" s="13"/>
      <c r="B157" s="136"/>
      <c r="C157" s="298"/>
      <c r="D157" s="299"/>
      <c r="E157" s="241" t="s">
        <v>185</v>
      </c>
      <c r="F157" s="242"/>
      <c r="G157" s="242"/>
      <c r="H157" s="242"/>
      <c r="I157" s="106" t="s">
        <v>396</v>
      </c>
      <c r="J157" s="140">
        <v>0</v>
      </c>
      <c r="K157" s="88"/>
      <c r="L157" s="88"/>
      <c r="M157" s="88"/>
      <c r="N157" s="88"/>
      <c r="O157" s="33"/>
      <c r="P157" s="33"/>
      <c r="Q157" s="33"/>
    </row>
    <row r="158" spans="1:17" s="67" customFormat="1" ht="42.75">
      <c r="A158" s="13"/>
      <c r="B158" s="136"/>
      <c r="C158" s="300"/>
      <c r="D158" s="301"/>
      <c r="E158" s="241" t="s">
        <v>186</v>
      </c>
      <c r="F158" s="242"/>
      <c r="G158" s="242"/>
      <c r="H158" s="242"/>
      <c r="I158" s="106" t="s">
        <v>397</v>
      </c>
      <c r="J158" s="140">
        <v>0</v>
      </c>
      <c r="K158" s="88"/>
      <c r="L158" s="88"/>
      <c r="M158" s="88"/>
      <c r="N158" s="88"/>
      <c r="O158" s="33"/>
      <c r="P158" s="33"/>
      <c r="Q158" s="33"/>
    </row>
    <row r="159" spans="1:17" s="72" customFormat="1">
      <c r="A159" s="13"/>
      <c r="B159" s="30"/>
      <c r="C159" s="30"/>
      <c r="D159" s="30"/>
      <c r="E159" s="30"/>
      <c r="F159" s="30"/>
      <c r="G159" s="30"/>
      <c r="H159" s="201"/>
      <c r="I159" s="201"/>
      <c r="J159" s="70"/>
      <c r="K159" s="88"/>
      <c r="L159" s="88"/>
      <c r="M159" s="88"/>
      <c r="N159" s="88"/>
      <c r="O159" s="33"/>
      <c r="P159" s="33"/>
      <c r="Q159" s="33"/>
    </row>
    <row r="160" spans="1:17" s="67" customFormat="1">
      <c r="A160" s="13"/>
      <c r="B160" s="68"/>
      <c r="C160" s="57"/>
      <c r="D160" s="57"/>
      <c r="E160" s="57"/>
      <c r="F160" s="57"/>
      <c r="G160" s="57"/>
      <c r="H160" s="73"/>
      <c r="I160" s="73"/>
      <c r="J160" s="70"/>
      <c r="K160" s="74"/>
      <c r="L160" s="74"/>
      <c r="M160" s="74"/>
      <c r="N160" s="74"/>
      <c r="O160" s="33"/>
      <c r="P160" s="33"/>
      <c r="Q160" s="33"/>
    </row>
    <row r="161" spans="1:17" s="67" customFormat="1">
      <c r="A161" s="13"/>
      <c r="B161" s="68"/>
      <c r="C161" s="57"/>
      <c r="D161" s="57"/>
      <c r="E161" s="57"/>
      <c r="F161" s="57"/>
      <c r="G161" s="57"/>
      <c r="H161" s="73"/>
      <c r="I161" s="73"/>
      <c r="J161" s="70"/>
      <c r="K161" s="74"/>
      <c r="L161" s="74"/>
      <c r="M161" s="74"/>
      <c r="N161" s="74"/>
      <c r="O161" s="33"/>
      <c r="P161" s="33"/>
      <c r="Q161" s="33"/>
    </row>
    <row r="162" spans="1:17" s="72" customFormat="1">
      <c r="A162" s="13"/>
      <c r="B162" s="214" t="s">
        <v>650</v>
      </c>
      <c r="C162" s="30"/>
      <c r="D162" s="30"/>
      <c r="E162" s="30"/>
      <c r="F162" s="30"/>
      <c r="G162" s="30"/>
      <c r="H162" s="201"/>
      <c r="I162" s="201"/>
      <c r="J162" s="134"/>
      <c r="K162" s="71"/>
      <c r="L162" s="71"/>
      <c r="M162" s="71"/>
      <c r="N162" s="71"/>
      <c r="O162" s="33"/>
      <c r="P162" s="33"/>
      <c r="Q162" s="33"/>
    </row>
    <row r="163" spans="1:17">
      <c r="A163" s="13"/>
      <c r="B163" s="30"/>
      <c r="C163" s="30"/>
      <c r="D163" s="30"/>
      <c r="E163" s="30"/>
      <c r="F163" s="30"/>
      <c r="G163" s="30"/>
      <c r="H163" s="201"/>
      <c r="I163" s="201"/>
      <c r="K163" s="88"/>
      <c r="L163" s="88"/>
      <c r="M163" s="88"/>
      <c r="N163" s="88"/>
      <c r="O163" s="33"/>
      <c r="P163" s="33"/>
      <c r="Q163" s="33"/>
    </row>
    <row r="164" spans="1:17">
      <c r="A164" s="13"/>
      <c r="B164" s="30"/>
      <c r="C164" s="16"/>
      <c r="D164" s="16"/>
      <c r="F164" s="16"/>
      <c r="G164" s="16"/>
      <c r="H164" s="58"/>
      <c r="I164" s="58"/>
      <c r="J164" s="61" t="s">
        <v>41</v>
      </c>
      <c r="K164" s="122"/>
      <c r="L164" s="122"/>
      <c r="M164" s="147"/>
      <c r="N164" s="147"/>
      <c r="O164" s="33"/>
      <c r="P164" s="33"/>
      <c r="Q164" s="33"/>
    </row>
    <row r="165" spans="1:17" s="215" customFormat="1">
      <c r="A165" s="13"/>
      <c r="B165" s="14"/>
      <c r="C165" s="16"/>
      <c r="D165" s="16"/>
      <c r="E165" s="16"/>
      <c r="F165" s="16"/>
      <c r="G165" s="16"/>
      <c r="H165" s="58"/>
      <c r="I165" s="62" t="s">
        <v>42</v>
      </c>
      <c r="J165" s="63"/>
      <c r="K165" s="122"/>
      <c r="L165" s="122"/>
      <c r="M165" s="147"/>
      <c r="N165" s="147"/>
      <c r="O165" s="33"/>
      <c r="P165" s="33"/>
      <c r="Q165" s="33"/>
    </row>
    <row r="166" spans="1:17" s="215" customFormat="1" ht="17.25" customHeight="1">
      <c r="A166" s="13"/>
      <c r="B166" s="145"/>
      <c r="C166" s="241" t="s">
        <v>651</v>
      </c>
      <c r="D166" s="241"/>
      <c r="E166" s="241"/>
      <c r="F166" s="241"/>
      <c r="G166" s="241"/>
      <c r="H166" s="241"/>
      <c r="I166" s="265" t="s">
        <v>652</v>
      </c>
      <c r="J166" s="206"/>
      <c r="K166" s="122"/>
      <c r="L166" s="122"/>
      <c r="M166" s="147"/>
      <c r="N166" s="147"/>
      <c r="O166" s="33"/>
      <c r="P166" s="33"/>
      <c r="Q166" s="33"/>
    </row>
    <row r="167" spans="1:17" s="215" customFormat="1">
      <c r="A167" s="13"/>
      <c r="B167" s="145"/>
      <c r="C167" s="241" t="s">
        <v>653</v>
      </c>
      <c r="D167" s="242"/>
      <c r="E167" s="242"/>
      <c r="F167" s="242"/>
      <c r="G167" s="242"/>
      <c r="H167" s="242"/>
      <c r="I167" s="247"/>
      <c r="J167" s="206" t="s">
        <v>632</v>
      </c>
      <c r="K167" s="122"/>
      <c r="L167" s="122"/>
      <c r="M167" s="147"/>
      <c r="N167" s="147"/>
      <c r="O167" s="33"/>
      <c r="P167" s="33"/>
      <c r="Q167" s="33"/>
    </row>
    <row r="168" spans="1:17" s="215" customFormat="1">
      <c r="A168" s="13"/>
      <c r="B168" s="145"/>
      <c r="C168" s="241" t="s">
        <v>654</v>
      </c>
      <c r="D168" s="242"/>
      <c r="E168" s="242"/>
      <c r="F168" s="242"/>
      <c r="G168" s="242"/>
      <c r="H168" s="242"/>
      <c r="I168" s="247"/>
      <c r="J168" s="206"/>
      <c r="K168" s="122"/>
      <c r="L168" s="122"/>
      <c r="M168" s="147"/>
      <c r="N168" s="147"/>
      <c r="O168" s="33"/>
      <c r="P168" s="33"/>
      <c r="Q168" s="33"/>
    </row>
    <row r="169" spans="1:17" s="215" customFormat="1">
      <c r="A169" s="13"/>
      <c r="B169" s="145"/>
      <c r="C169" s="241" t="s">
        <v>655</v>
      </c>
      <c r="D169" s="242"/>
      <c r="E169" s="242"/>
      <c r="F169" s="242"/>
      <c r="G169" s="242"/>
      <c r="H169" s="242"/>
      <c r="I169" s="247"/>
      <c r="J169" s="206"/>
      <c r="K169" s="122"/>
      <c r="L169" s="122"/>
      <c r="M169" s="147"/>
      <c r="N169" s="147"/>
      <c r="O169" s="33"/>
      <c r="P169" s="33"/>
      <c r="Q169" s="33"/>
    </row>
    <row r="170" spans="1:17" s="215" customFormat="1">
      <c r="A170" s="13"/>
      <c r="B170" s="145"/>
      <c r="C170" s="241" t="s">
        <v>656</v>
      </c>
      <c r="D170" s="242"/>
      <c r="E170" s="242"/>
      <c r="F170" s="242"/>
      <c r="G170" s="242"/>
      <c r="H170" s="242"/>
      <c r="I170" s="247"/>
      <c r="J170" s="206"/>
      <c r="K170" s="122"/>
      <c r="L170" s="122"/>
      <c r="M170" s="147"/>
      <c r="N170" s="147"/>
      <c r="O170" s="33"/>
      <c r="P170" s="33"/>
      <c r="Q170" s="33"/>
    </row>
    <row r="171" spans="1:17" s="215" customFormat="1">
      <c r="A171" s="13"/>
      <c r="B171" s="145"/>
      <c r="C171" s="241" t="s">
        <v>657</v>
      </c>
      <c r="D171" s="332"/>
      <c r="E171" s="332"/>
      <c r="F171" s="332"/>
      <c r="G171" s="332"/>
      <c r="H171" s="332"/>
      <c r="I171" s="248"/>
      <c r="J171" s="206"/>
      <c r="K171" s="122"/>
      <c r="L171" s="122"/>
      <c r="M171" s="147"/>
      <c r="N171" s="147"/>
      <c r="O171" s="33"/>
      <c r="P171" s="33"/>
      <c r="Q171" s="33"/>
    </row>
    <row r="172" spans="1:17" s="72" customFormat="1">
      <c r="A172" s="13"/>
      <c r="B172" s="30"/>
      <c r="C172" s="30"/>
      <c r="D172" s="30"/>
      <c r="E172" s="30"/>
      <c r="F172" s="30"/>
      <c r="G172" s="30"/>
      <c r="H172" s="201"/>
      <c r="I172" s="201"/>
      <c r="J172" s="70"/>
      <c r="K172" s="71"/>
      <c r="L172" s="71"/>
      <c r="M172" s="71"/>
      <c r="N172" s="71"/>
      <c r="O172" s="33"/>
      <c r="P172" s="33"/>
      <c r="Q172" s="33"/>
    </row>
    <row r="173" spans="1:17" s="67" customFormat="1">
      <c r="A173" s="13"/>
      <c r="B173" s="68"/>
      <c r="C173" s="57"/>
      <c r="D173" s="57"/>
      <c r="E173" s="57"/>
      <c r="F173" s="57"/>
      <c r="G173" s="57"/>
      <c r="H173" s="73"/>
      <c r="I173" s="73"/>
      <c r="J173" s="70"/>
      <c r="K173" s="74"/>
      <c r="L173" s="74"/>
      <c r="M173" s="74"/>
      <c r="N173" s="74"/>
      <c r="O173" s="33"/>
      <c r="P173" s="33"/>
      <c r="Q173" s="33"/>
    </row>
    <row r="174" spans="1:17" s="67" customFormat="1">
      <c r="A174" s="13"/>
      <c r="B174" s="111"/>
      <c r="C174" s="111"/>
      <c r="D174" s="57"/>
      <c r="E174" s="57"/>
      <c r="F174" s="57"/>
      <c r="G174" s="57"/>
      <c r="H174" s="73"/>
      <c r="I174" s="141" t="str">
        <f>HYPERLINK("#"&amp;$B$3&amp;"!a1","TOPへ戻る")</f>
        <v>TOPへ戻る</v>
      </c>
      <c r="J174" s="70"/>
      <c r="K174" s="74"/>
      <c r="L174" s="74"/>
      <c r="M174" s="74"/>
      <c r="N174" s="74"/>
      <c r="O174" s="74"/>
    </row>
    <row r="175" spans="1:17" s="67" customFormat="1" ht="36.75" customHeight="1">
      <c r="A175" s="13"/>
      <c r="B175" s="111"/>
      <c r="C175" s="111"/>
      <c r="D175" s="57"/>
      <c r="E175" s="57"/>
      <c r="F175" s="57"/>
      <c r="G175" s="57"/>
      <c r="H175" s="73"/>
      <c r="I175" s="73"/>
      <c r="J175" s="70"/>
      <c r="K175" s="74"/>
      <c r="L175" s="74"/>
      <c r="M175" s="74"/>
      <c r="N175" s="74"/>
      <c r="O175" s="33"/>
      <c r="P175" s="33"/>
      <c r="Q175" s="33"/>
    </row>
    <row r="176" spans="1:17" s="72" customFormat="1" ht="19.5">
      <c r="A176" s="13"/>
      <c r="B176" s="216" t="s">
        <v>187</v>
      </c>
      <c r="C176" s="143"/>
      <c r="D176" s="143"/>
      <c r="E176" s="52"/>
      <c r="F176" s="52"/>
      <c r="G176" s="52"/>
      <c r="H176" s="53"/>
      <c r="I176" s="53"/>
      <c r="J176" s="144"/>
      <c r="K176" s="202"/>
      <c r="L176" s="202"/>
      <c r="M176" s="202"/>
      <c r="N176" s="202"/>
      <c r="O176" s="33"/>
      <c r="P176" s="33"/>
      <c r="Q176" s="33"/>
    </row>
    <row r="177" spans="1:17" s="215" customFormat="1">
      <c r="A177" s="13"/>
      <c r="B177" s="145"/>
      <c r="C177" s="57"/>
      <c r="D177" s="16"/>
      <c r="E177" s="57"/>
      <c r="F177" s="57"/>
      <c r="G177" s="57"/>
      <c r="H177" s="146"/>
      <c r="I177" s="146"/>
      <c r="J177" s="87"/>
      <c r="K177" s="122"/>
      <c r="L177" s="122"/>
      <c r="M177" s="147"/>
      <c r="N177" s="147"/>
      <c r="O177" s="33"/>
      <c r="P177" s="33"/>
      <c r="Q177" s="33"/>
    </row>
    <row r="178" spans="1:17" s="72" customFormat="1">
      <c r="A178" s="13"/>
      <c r="B178" s="214" t="s">
        <v>188</v>
      </c>
      <c r="C178" s="62"/>
      <c r="D178" s="62"/>
      <c r="E178" s="16"/>
      <c r="F178" s="16"/>
      <c r="G178" s="16"/>
      <c r="H178" s="58"/>
      <c r="I178" s="58"/>
      <c r="J178" s="87"/>
      <c r="K178" s="88"/>
      <c r="L178" s="88"/>
      <c r="M178" s="88"/>
      <c r="N178" s="88"/>
      <c r="O178" s="33"/>
      <c r="P178" s="33"/>
      <c r="Q178" s="33"/>
    </row>
    <row r="179" spans="1:17">
      <c r="A179" s="13"/>
      <c r="B179" s="30"/>
      <c r="C179" s="30"/>
      <c r="D179" s="30"/>
      <c r="E179" s="30"/>
      <c r="F179" s="30"/>
      <c r="G179" s="30"/>
      <c r="H179" s="201"/>
      <c r="I179" s="201"/>
      <c r="K179" s="88"/>
      <c r="L179" s="88"/>
      <c r="M179" s="88"/>
      <c r="N179" s="88"/>
      <c r="O179" s="33"/>
      <c r="P179" s="33"/>
      <c r="Q179" s="33"/>
    </row>
    <row r="180" spans="1:17">
      <c r="A180" s="13"/>
      <c r="B180" s="30"/>
      <c r="C180" s="16"/>
      <c r="D180" s="16"/>
      <c r="F180" s="16"/>
      <c r="G180" s="16"/>
      <c r="H180" s="58"/>
      <c r="I180" s="58"/>
      <c r="J180" s="61" t="s">
        <v>41</v>
      </c>
      <c r="K180" s="88"/>
      <c r="L180" s="88"/>
      <c r="M180" s="88"/>
      <c r="N180" s="88"/>
      <c r="O180" s="33"/>
      <c r="P180" s="33"/>
      <c r="Q180" s="33"/>
    </row>
    <row r="181" spans="1:17">
      <c r="A181" s="13"/>
      <c r="B181" s="14"/>
      <c r="C181" s="16"/>
      <c r="D181" s="16"/>
      <c r="F181" s="16"/>
      <c r="G181" s="16"/>
      <c r="H181" s="58"/>
      <c r="I181" s="62" t="s">
        <v>42</v>
      </c>
      <c r="J181" s="63"/>
      <c r="K181" s="88"/>
      <c r="L181" s="88"/>
      <c r="M181" s="88"/>
      <c r="N181" s="88"/>
      <c r="O181" s="33"/>
      <c r="P181" s="33"/>
      <c r="Q181" s="33"/>
    </row>
    <row r="182" spans="1:17" s="67" customFormat="1" ht="17.25" customHeight="1" thickBot="1">
      <c r="A182" s="13"/>
      <c r="B182" s="68"/>
      <c r="C182" s="279" t="s">
        <v>189</v>
      </c>
      <c r="D182" s="295" t="s">
        <v>658</v>
      </c>
      <c r="E182" s="296"/>
      <c r="F182" s="296"/>
      <c r="G182" s="296"/>
      <c r="H182" s="296"/>
      <c r="I182" s="246" t="s">
        <v>659</v>
      </c>
      <c r="J182" s="149">
        <v>0</v>
      </c>
      <c r="K182" s="88"/>
      <c r="L182" s="88"/>
      <c r="M182" s="88"/>
      <c r="N182" s="88"/>
      <c r="O182" s="33"/>
      <c r="P182" s="33"/>
      <c r="Q182" s="33"/>
    </row>
    <row r="183" spans="1:17" s="67" customFormat="1" ht="26.1" customHeight="1">
      <c r="A183" s="13"/>
      <c r="B183" s="68"/>
      <c r="C183" s="294"/>
      <c r="D183" s="305"/>
      <c r="E183" s="283" t="s">
        <v>660</v>
      </c>
      <c r="F183" s="283"/>
      <c r="G183" s="283"/>
      <c r="H183" s="283"/>
      <c r="I183" s="303"/>
      <c r="J183" s="127"/>
      <c r="K183" s="88"/>
      <c r="L183" s="88"/>
      <c r="M183" s="88"/>
      <c r="N183" s="88"/>
      <c r="O183" s="33"/>
      <c r="P183" s="33"/>
      <c r="Q183" s="33"/>
    </row>
    <row r="184" spans="1:17" s="67" customFormat="1" ht="26.1" customHeight="1" thickBot="1">
      <c r="A184" s="13"/>
      <c r="B184" s="68"/>
      <c r="C184" s="294"/>
      <c r="D184" s="307"/>
      <c r="E184" s="280" t="s">
        <v>661</v>
      </c>
      <c r="F184" s="284"/>
      <c r="G184" s="284"/>
      <c r="H184" s="284"/>
      <c r="I184" s="303"/>
      <c r="J184" s="217"/>
      <c r="K184" s="88"/>
      <c r="L184" s="88"/>
      <c r="M184" s="88"/>
      <c r="N184" s="88"/>
      <c r="O184" s="33"/>
      <c r="P184" s="33"/>
      <c r="Q184" s="33"/>
    </row>
    <row r="185" spans="1:17" s="67" customFormat="1" ht="18" thickBot="1">
      <c r="A185" s="13"/>
      <c r="B185" s="14"/>
      <c r="C185" s="294"/>
      <c r="D185" s="275" t="s">
        <v>662</v>
      </c>
      <c r="E185" s="276"/>
      <c r="F185" s="276"/>
      <c r="G185" s="276"/>
      <c r="H185" s="276"/>
      <c r="I185" s="303"/>
      <c r="J185" s="151">
        <v>0</v>
      </c>
      <c r="K185" s="88"/>
      <c r="L185" s="88"/>
      <c r="M185" s="88"/>
      <c r="N185" s="88"/>
      <c r="O185" s="33"/>
      <c r="P185" s="33"/>
      <c r="Q185" s="33"/>
    </row>
    <row r="186" spans="1:17" s="67" customFormat="1">
      <c r="A186" s="13"/>
      <c r="B186" s="111"/>
      <c r="C186" s="294"/>
      <c r="D186" s="277" t="s">
        <v>663</v>
      </c>
      <c r="E186" s="278"/>
      <c r="F186" s="278"/>
      <c r="G186" s="278"/>
      <c r="H186" s="278"/>
      <c r="I186" s="304"/>
      <c r="J186" s="127">
        <v>0</v>
      </c>
      <c r="K186" s="88"/>
      <c r="L186" s="88"/>
      <c r="M186" s="88"/>
      <c r="N186" s="88"/>
      <c r="O186" s="33"/>
      <c r="P186" s="33"/>
      <c r="Q186" s="33"/>
    </row>
    <row r="187" spans="1:17" s="72" customFormat="1">
      <c r="A187" s="13"/>
      <c r="B187" s="30"/>
      <c r="C187" s="30"/>
      <c r="D187" s="30"/>
      <c r="E187" s="30"/>
      <c r="F187" s="30"/>
      <c r="G187" s="30"/>
      <c r="H187" s="201"/>
      <c r="I187" s="201"/>
      <c r="J187" s="70"/>
      <c r="K187" s="71"/>
      <c r="L187" s="71"/>
      <c r="M187" s="71"/>
      <c r="N187" s="71"/>
      <c r="O187" s="33"/>
      <c r="P187" s="33"/>
      <c r="Q187" s="33"/>
    </row>
    <row r="188" spans="1:17" s="67" customFormat="1">
      <c r="A188" s="13"/>
      <c r="B188" s="68"/>
      <c r="C188" s="57"/>
      <c r="D188" s="57"/>
      <c r="E188" s="57"/>
      <c r="F188" s="57"/>
      <c r="G188" s="57"/>
      <c r="H188" s="73"/>
      <c r="I188" s="73"/>
      <c r="J188" s="70"/>
      <c r="K188" s="74"/>
      <c r="L188" s="74"/>
      <c r="M188" s="74"/>
      <c r="N188" s="74"/>
      <c r="O188" s="33"/>
      <c r="P188" s="33"/>
      <c r="Q188" s="33"/>
    </row>
    <row r="189" spans="1:17" s="72" customFormat="1">
      <c r="A189" s="13"/>
      <c r="B189" s="111"/>
      <c r="C189" s="153"/>
      <c r="D189" s="16"/>
      <c r="E189" s="16"/>
      <c r="F189" s="16"/>
      <c r="H189" s="58"/>
      <c r="I189" s="58"/>
      <c r="J189" s="87"/>
      <c r="K189" s="88"/>
      <c r="L189" s="88"/>
      <c r="M189" s="88"/>
      <c r="N189" s="88"/>
      <c r="O189" s="33"/>
      <c r="P189" s="33"/>
      <c r="Q189" s="33"/>
    </row>
    <row r="190" spans="1:17" s="72" customFormat="1">
      <c r="A190" s="13"/>
      <c r="B190" s="214" t="s">
        <v>196</v>
      </c>
      <c r="C190" s="86"/>
      <c r="D190" s="86"/>
      <c r="E190" s="86"/>
      <c r="F190" s="86"/>
      <c r="G190" s="86"/>
      <c r="H190" s="201"/>
      <c r="I190" s="201"/>
      <c r="J190" s="87"/>
      <c r="K190" s="88"/>
      <c r="L190" s="88"/>
      <c r="M190" s="88"/>
      <c r="N190" s="88"/>
      <c r="O190" s="33"/>
      <c r="P190" s="33"/>
      <c r="Q190" s="33"/>
    </row>
    <row r="191" spans="1:17">
      <c r="A191" s="13"/>
      <c r="B191" s="30"/>
      <c r="C191" s="30"/>
      <c r="D191" s="30"/>
      <c r="E191" s="30"/>
      <c r="F191" s="30"/>
      <c r="G191" s="30"/>
      <c r="H191" s="201"/>
      <c r="I191" s="201"/>
      <c r="K191" s="88"/>
      <c r="L191" s="88"/>
      <c r="M191" s="88"/>
      <c r="N191" s="88"/>
      <c r="O191" s="33"/>
      <c r="P191" s="33"/>
      <c r="Q191" s="33"/>
    </row>
    <row r="192" spans="1:17">
      <c r="A192" s="13"/>
      <c r="B192" s="30"/>
      <c r="C192" s="16"/>
      <c r="D192" s="16"/>
      <c r="F192" s="16"/>
      <c r="G192" s="16"/>
      <c r="H192" s="58"/>
      <c r="I192" s="58"/>
      <c r="J192" s="61" t="s">
        <v>41</v>
      </c>
      <c r="K192" s="60"/>
      <c r="L192" s="60"/>
      <c r="M192" s="60"/>
      <c r="N192" s="60"/>
      <c r="O192" s="33"/>
      <c r="P192" s="33"/>
      <c r="Q192" s="33"/>
    </row>
    <row r="193" spans="1:17">
      <c r="A193" s="13"/>
      <c r="B193" s="14"/>
      <c r="C193" s="16"/>
      <c r="D193" s="16"/>
      <c r="F193" s="16"/>
      <c r="G193" s="16"/>
      <c r="H193" s="58"/>
      <c r="I193" s="62" t="s">
        <v>42</v>
      </c>
      <c r="J193" s="63"/>
      <c r="K193" s="60"/>
      <c r="L193" s="60"/>
      <c r="M193" s="60"/>
      <c r="N193" s="60"/>
      <c r="O193" s="33"/>
      <c r="P193" s="33"/>
      <c r="Q193" s="33"/>
    </row>
    <row r="194" spans="1:17" s="67" customFormat="1" ht="17.25" customHeight="1" thickBot="1">
      <c r="A194" s="13"/>
      <c r="B194" s="111"/>
      <c r="C194" s="279" t="s">
        <v>197</v>
      </c>
      <c r="D194" s="280" t="s">
        <v>664</v>
      </c>
      <c r="E194" s="280"/>
      <c r="F194" s="280"/>
      <c r="G194" s="280"/>
      <c r="H194" s="280"/>
      <c r="I194" s="246" t="s">
        <v>399</v>
      </c>
      <c r="J194" s="149">
        <v>0</v>
      </c>
      <c r="K194" s="60"/>
      <c r="L194" s="60"/>
      <c r="M194" s="60"/>
      <c r="N194" s="60"/>
      <c r="O194" s="33"/>
      <c r="P194" s="33"/>
      <c r="Q194" s="33"/>
    </row>
    <row r="195" spans="1:17" s="67" customFormat="1" ht="17.25" customHeight="1">
      <c r="A195" s="13"/>
      <c r="B195" s="111"/>
      <c r="C195" s="279"/>
      <c r="D195" s="281" t="s">
        <v>665</v>
      </c>
      <c r="E195" s="283" t="s">
        <v>201</v>
      </c>
      <c r="F195" s="308"/>
      <c r="G195" s="308"/>
      <c r="H195" s="308"/>
      <c r="I195" s="330"/>
      <c r="J195" s="218"/>
      <c r="K195" s="60"/>
      <c r="L195" s="60"/>
      <c r="M195" s="60"/>
      <c r="N195" s="60"/>
      <c r="O195" s="33"/>
      <c r="P195" s="33"/>
      <c r="Q195" s="33"/>
    </row>
    <row r="196" spans="1:17" s="67" customFormat="1" ht="17.25" customHeight="1">
      <c r="A196" s="13"/>
      <c r="B196" s="111"/>
      <c r="C196" s="279"/>
      <c r="D196" s="279"/>
      <c r="E196" s="241" t="s">
        <v>202</v>
      </c>
      <c r="F196" s="242"/>
      <c r="G196" s="242"/>
      <c r="H196" s="242"/>
      <c r="I196" s="330"/>
      <c r="J196" s="123"/>
      <c r="K196" s="60"/>
      <c r="L196" s="60"/>
      <c r="M196" s="60"/>
      <c r="N196" s="60"/>
      <c r="O196" s="33"/>
      <c r="P196" s="33"/>
      <c r="Q196" s="33"/>
    </row>
    <row r="197" spans="1:17" s="67" customFormat="1" ht="17.25" customHeight="1">
      <c r="A197" s="13"/>
      <c r="B197" s="111"/>
      <c r="C197" s="279"/>
      <c r="D197" s="279"/>
      <c r="E197" s="241" t="s">
        <v>203</v>
      </c>
      <c r="F197" s="242"/>
      <c r="G197" s="242"/>
      <c r="H197" s="242"/>
      <c r="I197" s="330"/>
      <c r="J197" s="123"/>
      <c r="K197" s="60"/>
      <c r="L197" s="60"/>
      <c r="M197" s="60"/>
      <c r="N197" s="60"/>
      <c r="O197" s="33"/>
      <c r="P197" s="33"/>
      <c r="Q197" s="33"/>
    </row>
    <row r="198" spans="1:17" s="67" customFormat="1" ht="17.25" customHeight="1">
      <c r="A198" s="13"/>
      <c r="B198" s="111"/>
      <c r="C198" s="279"/>
      <c r="D198" s="279"/>
      <c r="E198" s="241" t="s">
        <v>204</v>
      </c>
      <c r="F198" s="242"/>
      <c r="G198" s="242"/>
      <c r="H198" s="242"/>
      <c r="I198" s="330"/>
      <c r="J198" s="123"/>
      <c r="K198" s="60"/>
      <c r="L198" s="60"/>
      <c r="M198" s="60"/>
      <c r="N198" s="60"/>
      <c r="O198" s="33"/>
      <c r="P198" s="33"/>
      <c r="Q198" s="33"/>
    </row>
    <row r="199" spans="1:17" s="67" customFormat="1" ht="17.25" customHeight="1" thickBot="1">
      <c r="A199" s="13"/>
      <c r="B199" s="111"/>
      <c r="C199" s="279"/>
      <c r="D199" s="282"/>
      <c r="E199" s="280" t="s">
        <v>162</v>
      </c>
      <c r="F199" s="284"/>
      <c r="G199" s="284"/>
      <c r="H199" s="284"/>
      <c r="I199" s="330"/>
      <c r="J199" s="149"/>
      <c r="K199" s="60"/>
      <c r="L199" s="60"/>
      <c r="M199" s="60"/>
      <c r="N199" s="60"/>
      <c r="O199" s="33"/>
      <c r="P199" s="33"/>
      <c r="Q199" s="33"/>
    </row>
    <row r="200" spans="1:17" s="67" customFormat="1" ht="18" thickBot="1">
      <c r="A200" s="13"/>
      <c r="B200" s="111"/>
      <c r="C200" s="279"/>
      <c r="D200" s="275" t="s">
        <v>666</v>
      </c>
      <c r="E200" s="276"/>
      <c r="F200" s="276"/>
      <c r="G200" s="276"/>
      <c r="H200" s="276"/>
      <c r="I200" s="330"/>
      <c r="J200" s="151">
        <v>0</v>
      </c>
      <c r="K200" s="60"/>
      <c r="L200" s="60"/>
      <c r="M200" s="60"/>
      <c r="N200" s="60"/>
      <c r="O200" s="33"/>
      <c r="P200" s="33"/>
      <c r="Q200" s="33"/>
    </row>
    <row r="201" spans="1:17" s="67" customFormat="1" ht="17.25" customHeight="1">
      <c r="A201" s="13"/>
      <c r="B201" s="111"/>
      <c r="C201" s="279"/>
      <c r="D201" s="285" t="s">
        <v>667</v>
      </c>
      <c r="E201" s="277" t="s">
        <v>208</v>
      </c>
      <c r="F201" s="278"/>
      <c r="G201" s="278"/>
      <c r="H201" s="278"/>
      <c r="I201" s="330"/>
      <c r="J201" s="127"/>
      <c r="K201" s="60"/>
      <c r="L201" s="60"/>
      <c r="M201" s="60"/>
      <c r="N201" s="60"/>
      <c r="O201" s="33"/>
      <c r="P201" s="33"/>
      <c r="Q201" s="33"/>
    </row>
    <row r="202" spans="1:17" s="67" customFormat="1" ht="17.25" customHeight="1">
      <c r="A202" s="13"/>
      <c r="B202" s="111"/>
      <c r="C202" s="279"/>
      <c r="D202" s="279"/>
      <c r="E202" s="241" t="s">
        <v>209</v>
      </c>
      <c r="F202" s="242"/>
      <c r="G202" s="242"/>
      <c r="H202" s="242"/>
      <c r="I202" s="330"/>
      <c r="J202" s="123"/>
      <c r="K202" s="60"/>
      <c r="L202" s="60"/>
      <c r="M202" s="60"/>
      <c r="N202" s="60"/>
      <c r="O202" s="33"/>
      <c r="P202" s="33"/>
      <c r="Q202" s="33"/>
    </row>
    <row r="203" spans="1:17" s="67" customFormat="1" ht="17.25" customHeight="1">
      <c r="A203" s="13"/>
      <c r="B203" s="111"/>
      <c r="C203" s="279"/>
      <c r="D203" s="279"/>
      <c r="E203" s="241" t="s">
        <v>210</v>
      </c>
      <c r="F203" s="242"/>
      <c r="G203" s="242"/>
      <c r="H203" s="242"/>
      <c r="I203" s="330"/>
      <c r="J203" s="123"/>
      <c r="K203" s="60"/>
      <c r="L203" s="60"/>
      <c r="M203" s="60"/>
      <c r="N203" s="60"/>
      <c r="O203" s="33"/>
      <c r="P203" s="33"/>
      <c r="Q203" s="33"/>
    </row>
    <row r="204" spans="1:17" s="67" customFormat="1" ht="17.25" customHeight="1">
      <c r="A204" s="13"/>
      <c r="B204" s="111"/>
      <c r="C204" s="279"/>
      <c r="D204" s="279"/>
      <c r="E204" s="241" t="s">
        <v>211</v>
      </c>
      <c r="F204" s="242"/>
      <c r="G204" s="242"/>
      <c r="H204" s="242"/>
      <c r="I204" s="330"/>
      <c r="J204" s="123"/>
      <c r="K204" s="60"/>
      <c r="L204" s="60"/>
      <c r="M204" s="60"/>
      <c r="N204" s="60"/>
      <c r="O204" s="33"/>
      <c r="P204" s="33"/>
      <c r="Q204" s="33"/>
    </row>
    <row r="205" spans="1:17" s="67" customFormat="1" ht="17.25" customHeight="1">
      <c r="A205" s="13"/>
      <c r="B205" s="111"/>
      <c r="C205" s="279"/>
      <c r="D205" s="279"/>
      <c r="E205" s="241" t="s">
        <v>212</v>
      </c>
      <c r="F205" s="242"/>
      <c r="G205" s="242"/>
      <c r="H205" s="242"/>
      <c r="I205" s="330"/>
      <c r="J205" s="123"/>
      <c r="K205" s="60"/>
      <c r="L205" s="60"/>
      <c r="M205" s="60"/>
      <c r="N205" s="60"/>
      <c r="O205" s="33"/>
      <c r="P205" s="33"/>
      <c r="Q205" s="33"/>
    </row>
    <row r="206" spans="1:17" s="67" customFormat="1" ht="17.25" customHeight="1">
      <c r="A206" s="13"/>
      <c r="B206" s="111"/>
      <c r="C206" s="279"/>
      <c r="D206" s="279"/>
      <c r="E206" s="241" t="s">
        <v>400</v>
      </c>
      <c r="F206" s="242"/>
      <c r="G206" s="242"/>
      <c r="H206" s="242"/>
      <c r="I206" s="330"/>
      <c r="J206" s="123"/>
      <c r="K206" s="60"/>
      <c r="L206" s="60"/>
      <c r="M206" s="60"/>
      <c r="N206" s="60"/>
      <c r="O206" s="33"/>
      <c r="P206" s="33"/>
      <c r="Q206" s="33"/>
    </row>
    <row r="207" spans="1:17" s="67" customFormat="1" ht="17.25" customHeight="1">
      <c r="A207" s="13"/>
      <c r="B207" s="111"/>
      <c r="C207" s="279"/>
      <c r="D207" s="279"/>
      <c r="E207" s="241" t="s">
        <v>162</v>
      </c>
      <c r="F207" s="242"/>
      <c r="G207" s="242"/>
      <c r="H207" s="242"/>
      <c r="I207" s="331"/>
      <c r="J207" s="123"/>
      <c r="K207" s="60"/>
      <c r="L207" s="60"/>
      <c r="M207" s="60"/>
      <c r="N207" s="60"/>
      <c r="O207" s="33"/>
      <c r="P207" s="33"/>
      <c r="Q207" s="33"/>
    </row>
    <row r="208" spans="1:17" s="72" customFormat="1">
      <c r="A208" s="13"/>
      <c r="B208" s="30"/>
      <c r="C208" s="30"/>
      <c r="D208" s="30"/>
      <c r="E208" s="30"/>
      <c r="F208" s="30"/>
      <c r="G208" s="30"/>
      <c r="H208" s="201"/>
      <c r="I208" s="201"/>
      <c r="J208" s="70"/>
      <c r="K208" s="71"/>
      <c r="L208" s="71"/>
      <c r="M208" s="71"/>
      <c r="N208" s="71"/>
      <c r="O208" s="33"/>
      <c r="P208" s="33"/>
      <c r="Q208" s="33"/>
    </row>
    <row r="209" spans="1:17" s="67" customFormat="1">
      <c r="A209" s="13"/>
      <c r="B209" s="68"/>
      <c r="C209" s="57"/>
      <c r="D209" s="57"/>
      <c r="E209" s="57"/>
      <c r="F209" s="57"/>
      <c r="G209" s="57"/>
      <c r="H209" s="73"/>
      <c r="I209" s="73"/>
      <c r="J209" s="70"/>
      <c r="K209" s="74"/>
      <c r="L209" s="74"/>
      <c r="M209" s="74"/>
      <c r="N209" s="74"/>
      <c r="O209" s="33"/>
      <c r="P209" s="33"/>
      <c r="Q209" s="33"/>
    </row>
    <row r="210" spans="1:17" s="16" customFormat="1">
      <c r="A210" s="13"/>
      <c r="B210" s="111"/>
      <c r="C210" s="155"/>
      <c r="D210" s="153"/>
      <c r="H210" s="58"/>
      <c r="I210" s="58"/>
      <c r="J210" s="87"/>
      <c r="K210" s="88"/>
      <c r="L210" s="88"/>
      <c r="M210" s="88"/>
      <c r="N210" s="88"/>
      <c r="O210" s="33"/>
      <c r="P210" s="33"/>
      <c r="Q210" s="33"/>
    </row>
    <row r="211" spans="1:17" s="16" customFormat="1">
      <c r="A211" s="13"/>
      <c r="B211" s="30" t="s">
        <v>213</v>
      </c>
      <c r="C211" s="86"/>
      <c r="D211" s="86"/>
      <c r="E211" s="86"/>
      <c r="F211" s="86"/>
      <c r="G211" s="86"/>
      <c r="H211" s="201"/>
      <c r="I211" s="201"/>
      <c r="J211" s="87"/>
      <c r="K211" s="88"/>
      <c r="L211" s="88"/>
      <c r="M211" s="88"/>
      <c r="N211" s="88"/>
      <c r="O211" s="33"/>
      <c r="P211" s="33"/>
      <c r="Q211" s="33"/>
    </row>
    <row r="212" spans="1:17">
      <c r="A212" s="13"/>
      <c r="B212" s="30"/>
      <c r="C212" s="30"/>
      <c r="D212" s="30"/>
      <c r="E212" s="30"/>
      <c r="F212" s="30"/>
      <c r="G212" s="30"/>
      <c r="H212" s="201"/>
      <c r="I212" s="201"/>
      <c r="K212" s="88"/>
      <c r="L212" s="88"/>
      <c r="M212" s="88"/>
      <c r="N212" s="88"/>
      <c r="O212" s="33"/>
      <c r="P212" s="33"/>
      <c r="Q212" s="33"/>
    </row>
    <row r="213" spans="1:17">
      <c r="A213" s="13"/>
      <c r="B213" s="30"/>
      <c r="C213" s="16"/>
      <c r="D213" s="16"/>
      <c r="F213" s="16"/>
      <c r="G213" s="16"/>
      <c r="H213" s="58"/>
      <c r="I213" s="58"/>
      <c r="J213" s="61" t="s">
        <v>41</v>
      </c>
      <c r="K213" s="88"/>
      <c r="L213" s="88"/>
      <c r="M213" s="88"/>
      <c r="N213" s="88"/>
      <c r="O213" s="33"/>
      <c r="P213" s="33"/>
      <c r="Q213" s="33"/>
    </row>
    <row r="214" spans="1:17">
      <c r="A214" s="13"/>
      <c r="B214" s="14"/>
      <c r="C214" s="16"/>
      <c r="D214" s="16"/>
      <c r="F214" s="16"/>
      <c r="G214" s="16"/>
      <c r="H214" s="58"/>
      <c r="I214" s="62" t="s">
        <v>42</v>
      </c>
      <c r="J214" s="63"/>
      <c r="K214" s="88"/>
      <c r="L214" s="88"/>
      <c r="M214" s="88"/>
      <c r="N214" s="88"/>
      <c r="O214" s="33"/>
      <c r="P214" s="33"/>
      <c r="Q214" s="33"/>
    </row>
    <row r="215" spans="1:17" s="67" customFormat="1" ht="17.25" customHeight="1">
      <c r="A215" s="13"/>
      <c r="B215" s="111"/>
      <c r="C215" s="243" t="s">
        <v>214</v>
      </c>
      <c r="D215" s="249"/>
      <c r="E215" s="249"/>
      <c r="F215" s="249"/>
      <c r="G215" s="249"/>
      <c r="H215" s="250"/>
      <c r="I215" s="246" t="s">
        <v>401</v>
      </c>
      <c r="J215" s="123">
        <v>0</v>
      </c>
      <c r="K215" s="88"/>
      <c r="L215" s="88"/>
      <c r="M215" s="88"/>
      <c r="N215" s="88"/>
      <c r="O215" s="33"/>
      <c r="P215" s="33"/>
      <c r="Q215" s="33"/>
    </row>
    <row r="216" spans="1:17" s="67" customFormat="1" ht="17.25" customHeight="1">
      <c r="A216" s="13"/>
      <c r="B216" s="111"/>
      <c r="C216" s="156"/>
      <c r="D216" s="157"/>
      <c r="E216" s="272" t="s">
        <v>215</v>
      </c>
      <c r="F216" s="273"/>
      <c r="G216" s="273"/>
      <c r="H216" s="274"/>
      <c r="I216" s="247"/>
      <c r="J216" s="123"/>
      <c r="K216" s="88"/>
      <c r="L216" s="88"/>
      <c r="M216" s="88"/>
      <c r="N216" s="88"/>
      <c r="O216" s="33"/>
      <c r="P216" s="33"/>
      <c r="Q216" s="33"/>
    </row>
    <row r="217" spans="1:17" s="67" customFormat="1" ht="17.25" customHeight="1">
      <c r="A217" s="13"/>
      <c r="B217" s="111"/>
      <c r="C217" s="156"/>
      <c r="D217" s="157"/>
      <c r="E217" s="272" t="s">
        <v>216</v>
      </c>
      <c r="F217" s="237"/>
      <c r="G217" s="237"/>
      <c r="H217" s="238"/>
      <c r="I217" s="247"/>
      <c r="J217" s="123"/>
      <c r="K217" s="88"/>
      <c r="L217" s="88"/>
      <c r="M217" s="88"/>
      <c r="N217" s="88"/>
      <c r="O217" s="33"/>
      <c r="P217" s="33"/>
      <c r="Q217" s="33"/>
    </row>
    <row r="218" spans="1:17" s="67" customFormat="1" ht="17.25" customHeight="1">
      <c r="A218" s="13"/>
      <c r="B218" s="111"/>
      <c r="C218" s="156"/>
      <c r="D218" s="157"/>
      <c r="E218" s="272" t="s">
        <v>217</v>
      </c>
      <c r="F218" s="237"/>
      <c r="G218" s="237"/>
      <c r="H218" s="238"/>
      <c r="I218" s="247"/>
      <c r="J218" s="123"/>
      <c r="K218" s="88"/>
      <c r="L218" s="88"/>
      <c r="M218" s="88"/>
      <c r="N218" s="88"/>
      <c r="O218" s="33"/>
      <c r="P218" s="33"/>
      <c r="Q218" s="33"/>
    </row>
    <row r="219" spans="1:17" s="67" customFormat="1" ht="17.25" customHeight="1">
      <c r="A219" s="13"/>
      <c r="B219" s="14"/>
      <c r="C219" s="158"/>
      <c r="D219" s="159"/>
      <c r="E219" s="272" t="s">
        <v>218</v>
      </c>
      <c r="F219" s="237"/>
      <c r="G219" s="237"/>
      <c r="H219" s="238"/>
      <c r="I219" s="248"/>
      <c r="J219" s="123"/>
      <c r="K219" s="88"/>
      <c r="L219" s="88"/>
      <c r="M219" s="88"/>
      <c r="N219" s="88"/>
      <c r="O219" s="33"/>
      <c r="P219" s="33"/>
      <c r="Q219" s="33"/>
    </row>
    <row r="220" spans="1:17" s="72" customFormat="1">
      <c r="A220" s="13"/>
      <c r="B220" s="30"/>
      <c r="C220" s="30"/>
      <c r="D220" s="30"/>
      <c r="E220" s="30"/>
      <c r="F220" s="30"/>
      <c r="G220" s="30"/>
      <c r="H220" s="201"/>
      <c r="I220" s="201"/>
      <c r="J220" s="70"/>
      <c r="K220" s="88"/>
      <c r="L220" s="88"/>
      <c r="M220" s="88"/>
      <c r="N220" s="88"/>
      <c r="O220" s="33"/>
      <c r="P220" s="33"/>
      <c r="Q220" s="33"/>
    </row>
    <row r="221" spans="1:17" s="67" customFormat="1">
      <c r="A221" s="13"/>
      <c r="B221" s="68"/>
      <c r="C221" s="57"/>
      <c r="D221" s="57"/>
      <c r="E221" s="57"/>
      <c r="F221" s="57"/>
      <c r="G221" s="57"/>
      <c r="H221" s="73"/>
      <c r="I221" s="73"/>
      <c r="J221" s="70"/>
      <c r="K221" s="88"/>
      <c r="L221" s="88"/>
      <c r="M221" s="88"/>
      <c r="N221" s="88"/>
      <c r="O221" s="33"/>
      <c r="P221" s="33"/>
      <c r="Q221" s="33"/>
    </row>
    <row r="222" spans="1:17" s="72" customFormat="1">
      <c r="A222" s="13"/>
      <c r="B222" s="14"/>
      <c r="C222" s="16"/>
      <c r="D222" s="16"/>
      <c r="F222" s="16"/>
      <c r="G222" s="16"/>
      <c r="H222" s="58"/>
      <c r="I222" s="58"/>
      <c r="J222" s="87"/>
      <c r="K222" s="88"/>
      <c r="L222" s="88"/>
      <c r="M222" s="88"/>
      <c r="N222" s="88"/>
      <c r="O222" s="33"/>
      <c r="P222" s="33"/>
      <c r="Q222" s="33"/>
    </row>
    <row r="223" spans="1:17" s="16" customFormat="1">
      <c r="A223" s="13"/>
      <c r="B223" s="30" t="s">
        <v>668</v>
      </c>
      <c r="C223" s="86"/>
      <c r="D223" s="86"/>
      <c r="E223" s="86"/>
      <c r="F223" s="86"/>
      <c r="G223" s="86"/>
      <c r="H223" s="201"/>
      <c r="I223" s="201"/>
      <c r="J223" s="87"/>
      <c r="K223" s="88"/>
      <c r="L223" s="88"/>
      <c r="M223" s="88"/>
      <c r="N223" s="88"/>
      <c r="O223" s="33"/>
      <c r="P223" s="33"/>
      <c r="Q223" s="33"/>
    </row>
    <row r="224" spans="1:17">
      <c r="A224" s="13"/>
      <c r="B224" s="30"/>
      <c r="C224" s="30"/>
      <c r="D224" s="30"/>
      <c r="E224" s="30"/>
      <c r="F224" s="30"/>
      <c r="G224" s="30"/>
      <c r="H224" s="201"/>
      <c r="I224" s="201"/>
      <c r="K224" s="88"/>
      <c r="L224" s="88"/>
      <c r="M224" s="88"/>
      <c r="N224" s="88"/>
      <c r="O224" s="33"/>
      <c r="P224" s="33"/>
      <c r="Q224" s="33"/>
    </row>
    <row r="225" spans="1:17" s="72" customFormat="1">
      <c r="A225" s="13"/>
      <c r="B225" s="30"/>
      <c r="C225" s="16"/>
      <c r="D225" s="16"/>
      <c r="E225" s="16"/>
      <c r="F225" s="16"/>
      <c r="G225" s="16"/>
      <c r="H225" s="58"/>
      <c r="I225" s="58"/>
      <c r="J225" s="61" t="s">
        <v>41</v>
      </c>
      <c r="K225" s="88"/>
      <c r="L225" s="88"/>
      <c r="M225" s="88"/>
      <c r="N225" s="88"/>
      <c r="O225" s="33"/>
      <c r="P225" s="33"/>
      <c r="Q225" s="33"/>
    </row>
    <row r="226" spans="1:17" s="72" customFormat="1">
      <c r="A226" s="13"/>
      <c r="B226" s="14"/>
      <c r="C226" s="16"/>
      <c r="D226" s="16"/>
      <c r="E226" s="16"/>
      <c r="F226" s="16"/>
      <c r="G226" s="16"/>
      <c r="H226" s="58"/>
      <c r="I226" s="62" t="s">
        <v>42</v>
      </c>
      <c r="J226" s="63"/>
      <c r="K226" s="88"/>
      <c r="L226" s="88"/>
      <c r="M226" s="88"/>
      <c r="N226" s="88"/>
      <c r="O226" s="33"/>
      <c r="P226" s="33"/>
      <c r="Q226" s="33"/>
    </row>
    <row r="227" spans="1:17" s="72" customFormat="1" ht="30" customHeight="1">
      <c r="A227" s="13"/>
      <c r="B227" s="14"/>
      <c r="C227" s="328" t="s">
        <v>669</v>
      </c>
      <c r="D227" s="328"/>
      <c r="E227" s="328"/>
      <c r="F227" s="328"/>
      <c r="G227" s="328"/>
      <c r="H227" s="328"/>
      <c r="I227" s="265" t="s">
        <v>670</v>
      </c>
      <c r="J227" s="123">
        <v>0</v>
      </c>
      <c r="K227" s="88"/>
      <c r="L227" s="88"/>
      <c r="M227" s="88"/>
      <c r="N227" s="88"/>
      <c r="O227" s="33"/>
      <c r="P227" s="33"/>
      <c r="Q227" s="33"/>
    </row>
    <row r="228" spans="1:17" s="72" customFormat="1" ht="30" customHeight="1">
      <c r="A228" s="13"/>
      <c r="B228" s="14"/>
      <c r="C228" s="328" t="s">
        <v>671</v>
      </c>
      <c r="D228" s="242"/>
      <c r="E228" s="242"/>
      <c r="F228" s="242"/>
      <c r="G228" s="242"/>
      <c r="H228" s="242"/>
      <c r="I228" s="248"/>
      <c r="J228" s="123">
        <v>0</v>
      </c>
      <c r="K228" s="88"/>
      <c r="L228" s="88"/>
      <c r="M228" s="88"/>
      <c r="N228" s="88"/>
      <c r="O228" s="33"/>
      <c r="P228" s="33"/>
      <c r="Q228" s="33"/>
    </row>
    <row r="229" spans="1:17" s="72" customFormat="1">
      <c r="A229" s="13"/>
      <c r="B229" s="30"/>
      <c r="C229" s="30"/>
      <c r="D229" s="30"/>
      <c r="E229" s="30"/>
      <c r="F229" s="30"/>
      <c r="G229" s="30"/>
      <c r="H229" s="201"/>
      <c r="I229" s="201"/>
      <c r="J229" s="70"/>
      <c r="K229" s="88"/>
      <c r="L229" s="88"/>
      <c r="M229" s="88"/>
      <c r="N229" s="88"/>
      <c r="O229" s="33"/>
      <c r="P229" s="33"/>
      <c r="Q229" s="33"/>
    </row>
    <row r="230" spans="1:17" s="67" customFormat="1">
      <c r="A230" s="13"/>
      <c r="B230" s="68"/>
      <c r="C230" s="57"/>
      <c r="D230" s="57"/>
      <c r="E230" s="57"/>
      <c r="F230" s="57"/>
      <c r="G230" s="57"/>
      <c r="H230" s="73"/>
      <c r="I230" s="73"/>
      <c r="J230" s="70"/>
      <c r="K230" s="88"/>
      <c r="L230" s="88"/>
      <c r="M230" s="88"/>
      <c r="N230" s="88"/>
      <c r="O230" s="33"/>
      <c r="P230" s="33"/>
      <c r="Q230" s="33"/>
    </row>
    <row r="231" spans="1:17" s="219" customFormat="1">
      <c r="A231" s="13"/>
      <c r="B231" s="14"/>
      <c r="C231" s="160"/>
      <c r="D231" s="16"/>
      <c r="E231" s="16"/>
      <c r="F231" s="16"/>
      <c r="G231" s="16"/>
      <c r="H231" s="161"/>
      <c r="I231" s="161"/>
      <c r="J231" s="87"/>
      <c r="K231" s="88"/>
      <c r="L231" s="88"/>
      <c r="M231" s="88"/>
      <c r="N231" s="88"/>
      <c r="O231" s="33"/>
      <c r="P231" s="33"/>
      <c r="Q231" s="33"/>
    </row>
    <row r="232" spans="1:17" s="16" customFormat="1">
      <c r="A232" s="13"/>
      <c r="B232" s="30" t="s">
        <v>219</v>
      </c>
      <c r="C232" s="86"/>
      <c r="D232" s="86"/>
      <c r="E232" s="86"/>
      <c r="F232" s="86"/>
      <c r="G232" s="86"/>
      <c r="H232" s="201"/>
      <c r="I232" s="201"/>
      <c r="J232" s="87"/>
      <c r="K232" s="88"/>
      <c r="L232" s="88"/>
      <c r="M232" s="88"/>
      <c r="N232" s="88"/>
      <c r="O232" s="33"/>
      <c r="P232" s="33"/>
      <c r="Q232" s="33"/>
    </row>
    <row r="233" spans="1:17">
      <c r="A233" s="13"/>
      <c r="B233" s="30"/>
      <c r="C233" s="30"/>
      <c r="D233" s="30"/>
      <c r="E233" s="30"/>
      <c r="F233" s="30"/>
      <c r="G233" s="30"/>
      <c r="H233" s="201"/>
      <c r="I233" s="201"/>
      <c r="K233" s="88"/>
      <c r="L233" s="88"/>
      <c r="M233" s="88"/>
      <c r="N233" s="88"/>
      <c r="O233" s="33"/>
      <c r="P233" s="33"/>
      <c r="Q233" s="33"/>
    </row>
    <row r="234" spans="1:17">
      <c r="A234" s="13"/>
      <c r="B234" s="30"/>
      <c r="C234" s="16"/>
      <c r="D234" s="16"/>
      <c r="F234" s="16"/>
      <c r="G234" s="16"/>
      <c r="H234" s="58"/>
      <c r="I234" s="58"/>
      <c r="J234" s="61" t="s">
        <v>41</v>
      </c>
      <c r="K234" s="88"/>
      <c r="L234" s="88"/>
      <c r="M234" s="88"/>
      <c r="N234" s="88"/>
      <c r="O234" s="33"/>
      <c r="P234" s="33"/>
      <c r="Q234" s="33"/>
    </row>
    <row r="235" spans="1:17">
      <c r="A235" s="13"/>
      <c r="B235" s="14"/>
      <c r="C235" s="16"/>
      <c r="D235" s="16"/>
      <c r="F235" s="16"/>
      <c r="G235" s="16"/>
      <c r="H235" s="58"/>
      <c r="I235" s="62" t="s">
        <v>42</v>
      </c>
      <c r="J235" s="63"/>
      <c r="K235" s="88"/>
      <c r="L235" s="88"/>
      <c r="M235" s="88"/>
      <c r="N235" s="88"/>
      <c r="O235" s="33"/>
      <c r="P235" s="33"/>
      <c r="Q235" s="33"/>
    </row>
    <row r="236" spans="1:17" s="67" customFormat="1" ht="17.25" customHeight="1">
      <c r="A236" s="13"/>
      <c r="B236" s="111"/>
      <c r="C236" s="329" t="s">
        <v>221</v>
      </c>
      <c r="D236" s="244"/>
      <c r="E236" s="244"/>
      <c r="F236" s="244"/>
      <c r="G236" s="244"/>
      <c r="H236" s="245"/>
      <c r="I236" s="265" t="s">
        <v>402</v>
      </c>
      <c r="J236" s="123">
        <v>0</v>
      </c>
      <c r="K236" s="88"/>
      <c r="L236" s="88"/>
      <c r="M236" s="88"/>
      <c r="N236" s="88"/>
      <c r="O236" s="33"/>
      <c r="P236" s="33"/>
      <c r="Q236" s="33"/>
    </row>
    <row r="237" spans="1:17" s="67" customFormat="1" ht="17.25" customHeight="1">
      <c r="A237" s="13"/>
      <c r="B237" s="111"/>
      <c r="C237" s="156"/>
      <c r="D237" s="162"/>
      <c r="E237" s="236" t="s">
        <v>222</v>
      </c>
      <c r="F237" s="239"/>
      <c r="G237" s="239"/>
      <c r="H237" s="240"/>
      <c r="I237" s="247"/>
      <c r="J237" s="123"/>
      <c r="K237" s="88"/>
      <c r="L237" s="88"/>
      <c r="M237" s="88"/>
      <c r="N237" s="88"/>
      <c r="O237" s="33"/>
      <c r="P237" s="33"/>
      <c r="Q237" s="33"/>
    </row>
    <row r="238" spans="1:17" s="67" customFormat="1" ht="17.25" customHeight="1" thickBot="1">
      <c r="A238" s="13"/>
      <c r="B238" s="111"/>
      <c r="C238" s="163"/>
      <c r="D238" s="164"/>
      <c r="E238" s="266" t="s">
        <v>223</v>
      </c>
      <c r="F238" s="267"/>
      <c r="G238" s="267"/>
      <c r="H238" s="268"/>
      <c r="I238" s="247"/>
      <c r="J238" s="149"/>
      <c r="K238" s="88"/>
      <c r="L238" s="88"/>
      <c r="M238" s="88"/>
      <c r="N238" s="88"/>
      <c r="O238" s="33"/>
      <c r="P238" s="33"/>
      <c r="Q238" s="33"/>
    </row>
    <row r="239" spans="1:17" s="67" customFormat="1" ht="17.25" customHeight="1">
      <c r="A239" s="13"/>
      <c r="B239" s="111"/>
      <c r="C239" s="269" t="s">
        <v>224</v>
      </c>
      <c r="D239" s="270"/>
      <c r="E239" s="270"/>
      <c r="F239" s="270"/>
      <c r="G239" s="270"/>
      <c r="H239" s="271"/>
      <c r="I239" s="247"/>
      <c r="J239" s="127">
        <v>0</v>
      </c>
      <c r="K239" s="88"/>
      <c r="L239" s="88"/>
      <c r="M239" s="88"/>
      <c r="N239" s="88"/>
      <c r="O239" s="33"/>
      <c r="P239" s="33"/>
      <c r="Q239" s="33"/>
    </row>
    <row r="240" spans="1:17" s="67" customFormat="1" ht="17.25" customHeight="1">
      <c r="A240" s="13"/>
      <c r="B240" s="111"/>
      <c r="C240" s="156"/>
      <c r="D240" s="162"/>
      <c r="E240" s="236" t="s">
        <v>225</v>
      </c>
      <c r="F240" s="239"/>
      <c r="G240" s="239"/>
      <c r="H240" s="240"/>
      <c r="I240" s="247"/>
      <c r="J240" s="123"/>
      <c r="K240" s="88"/>
      <c r="L240" s="88"/>
      <c r="M240" s="88"/>
      <c r="N240" s="88"/>
      <c r="O240" s="33"/>
      <c r="P240" s="33"/>
      <c r="Q240" s="33"/>
    </row>
    <row r="241" spans="1:17" s="67" customFormat="1" ht="17.25" customHeight="1">
      <c r="A241" s="13"/>
      <c r="B241" s="111"/>
      <c r="C241" s="158"/>
      <c r="D241" s="165"/>
      <c r="E241" s="236" t="s">
        <v>226</v>
      </c>
      <c r="F241" s="237"/>
      <c r="G241" s="237"/>
      <c r="H241" s="238"/>
      <c r="I241" s="248"/>
      <c r="J241" s="123"/>
      <c r="K241" s="88"/>
      <c r="L241" s="88"/>
      <c r="M241" s="88"/>
      <c r="N241" s="88"/>
      <c r="O241" s="33"/>
      <c r="P241" s="33"/>
      <c r="Q241" s="33"/>
    </row>
    <row r="242" spans="1:17" s="72" customFormat="1" ht="17.25" customHeight="1">
      <c r="A242" s="13"/>
      <c r="B242" s="30"/>
      <c r="C242" s="30"/>
      <c r="D242" s="30"/>
      <c r="E242" s="30"/>
      <c r="F242" s="30"/>
      <c r="G242" s="30"/>
      <c r="H242" s="201"/>
      <c r="I242" s="201"/>
      <c r="J242" s="70"/>
      <c r="K242" s="88"/>
      <c r="L242" s="88"/>
      <c r="M242" s="88"/>
      <c r="N242" s="88"/>
      <c r="O242" s="33"/>
      <c r="P242" s="33"/>
      <c r="Q242" s="33"/>
    </row>
    <row r="243" spans="1:17" s="67" customFormat="1">
      <c r="A243" s="13"/>
      <c r="B243" s="68"/>
      <c r="C243" s="57"/>
      <c r="D243" s="57"/>
      <c r="E243" s="57"/>
      <c r="F243" s="57"/>
      <c r="G243" s="57"/>
      <c r="H243" s="73"/>
      <c r="I243" s="73"/>
      <c r="J243" s="70"/>
      <c r="K243" s="88"/>
      <c r="L243" s="88"/>
      <c r="M243" s="88"/>
      <c r="N243" s="88"/>
      <c r="O243" s="33"/>
      <c r="P243" s="33"/>
      <c r="Q243" s="33"/>
    </row>
    <row r="244" spans="1:17" s="67" customFormat="1">
      <c r="A244" s="13"/>
      <c r="B244" s="111"/>
      <c r="C244" s="111"/>
      <c r="D244" s="57"/>
      <c r="E244" s="57"/>
      <c r="F244" s="57"/>
      <c r="G244" s="57"/>
      <c r="H244" s="73"/>
      <c r="I244" s="141" t="str">
        <f>HYPERLINK("#"&amp;$B$3&amp;"!a1","TOPへ戻る")</f>
        <v>TOPへ戻る</v>
      </c>
      <c r="J244" s="70"/>
      <c r="K244" s="74"/>
      <c r="L244" s="74"/>
      <c r="M244" s="74"/>
      <c r="N244" s="74"/>
      <c r="O244" s="74"/>
    </row>
    <row r="245" spans="1:17" s="67" customFormat="1" ht="36.75" customHeight="1">
      <c r="A245" s="13"/>
      <c r="B245" s="111"/>
      <c r="C245" s="111"/>
      <c r="D245" s="57"/>
      <c r="E245" s="57"/>
      <c r="F245" s="57"/>
      <c r="G245" s="57"/>
      <c r="H245" s="73"/>
      <c r="I245" s="73"/>
      <c r="J245" s="70"/>
      <c r="K245" s="88"/>
      <c r="L245" s="88"/>
      <c r="M245" s="88"/>
      <c r="N245" s="88"/>
      <c r="O245" s="33"/>
      <c r="P245" s="33"/>
      <c r="Q245" s="33"/>
    </row>
    <row r="246" spans="1:17" s="72" customFormat="1" ht="19.5">
      <c r="A246" s="13"/>
      <c r="B246" s="142" t="s">
        <v>403</v>
      </c>
      <c r="C246" s="166"/>
      <c r="D246" s="52"/>
      <c r="E246" s="52"/>
      <c r="F246" s="52"/>
      <c r="G246" s="52"/>
      <c r="H246" s="53"/>
      <c r="I246" s="53"/>
      <c r="J246" s="144"/>
      <c r="K246" s="202"/>
      <c r="L246" s="202"/>
      <c r="M246" s="202"/>
      <c r="N246" s="202"/>
      <c r="O246" s="33"/>
      <c r="P246" s="33"/>
      <c r="Q246" s="33"/>
    </row>
    <row r="247" spans="1:17" s="72" customFormat="1">
      <c r="A247" s="13"/>
      <c r="B247" s="111"/>
      <c r="C247" s="16"/>
      <c r="D247" s="16"/>
      <c r="E247" s="16"/>
      <c r="F247" s="16"/>
      <c r="G247" s="16"/>
      <c r="H247" s="58"/>
      <c r="I247" s="58"/>
      <c r="J247" s="87"/>
      <c r="K247" s="88"/>
      <c r="L247" s="88"/>
      <c r="M247" s="88"/>
      <c r="N247" s="88"/>
      <c r="O247" s="33"/>
      <c r="P247" s="33"/>
      <c r="Q247" s="33"/>
    </row>
    <row r="248" spans="1:17" s="72" customFormat="1">
      <c r="A248" s="13"/>
      <c r="B248" s="30" t="s">
        <v>227</v>
      </c>
      <c r="C248" s="167"/>
      <c r="D248" s="16"/>
      <c r="E248" s="16"/>
      <c r="F248" s="16"/>
      <c r="G248" s="16"/>
      <c r="H248" s="58"/>
      <c r="I248" s="58"/>
      <c r="J248" s="87"/>
      <c r="K248" s="88"/>
      <c r="L248" s="88"/>
      <c r="M248" s="88"/>
      <c r="N248" s="88"/>
      <c r="O248" s="33"/>
      <c r="P248" s="33"/>
      <c r="Q248" s="33"/>
    </row>
    <row r="249" spans="1:17">
      <c r="A249" s="13"/>
      <c r="B249" s="30"/>
      <c r="C249" s="30"/>
      <c r="D249" s="30"/>
      <c r="E249" s="30"/>
      <c r="F249" s="30"/>
      <c r="G249" s="30"/>
      <c r="H249" s="201"/>
      <c r="I249" s="201"/>
      <c r="K249" s="88"/>
      <c r="L249" s="88"/>
      <c r="M249" s="88"/>
      <c r="N249" s="88"/>
      <c r="O249" s="33"/>
      <c r="P249" s="33"/>
      <c r="Q249" s="33"/>
    </row>
    <row r="250" spans="1:17">
      <c r="A250" s="13"/>
      <c r="B250" s="30"/>
      <c r="C250" s="16"/>
      <c r="D250" s="16"/>
      <c r="F250" s="16"/>
      <c r="G250" s="16"/>
      <c r="H250" s="58"/>
      <c r="I250" s="58"/>
      <c r="J250" s="61" t="s">
        <v>41</v>
      </c>
      <c r="K250" s="88"/>
      <c r="L250" s="88"/>
      <c r="M250" s="88"/>
      <c r="N250" s="88"/>
      <c r="O250" s="33"/>
      <c r="P250" s="33"/>
      <c r="Q250" s="33"/>
    </row>
    <row r="251" spans="1:17">
      <c r="A251" s="13"/>
      <c r="B251" s="14"/>
      <c r="C251" s="16"/>
      <c r="D251" s="16"/>
      <c r="F251" s="16"/>
      <c r="G251" s="16"/>
      <c r="H251" s="58"/>
      <c r="I251" s="62" t="s">
        <v>42</v>
      </c>
      <c r="J251" s="63"/>
      <c r="K251" s="88"/>
      <c r="L251" s="88"/>
      <c r="M251" s="88"/>
      <c r="N251" s="88"/>
      <c r="O251" s="33"/>
      <c r="P251" s="33"/>
      <c r="Q251" s="33"/>
    </row>
    <row r="252" spans="1:17" ht="17.25" customHeight="1">
      <c r="A252" s="13"/>
      <c r="B252" s="14"/>
      <c r="C252" s="243" t="s">
        <v>228</v>
      </c>
      <c r="D252" s="244"/>
      <c r="E252" s="244"/>
      <c r="F252" s="244"/>
      <c r="G252" s="244"/>
      <c r="H252" s="245"/>
      <c r="I252" s="246" t="s">
        <v>404</v>
      </c>
      <c r="J252" s="168">
        <v>0</v>
      </c>
      <c r="K252" s="88"/>
      <c r="L252" s="88"/>
      <c r="M252" s="88"/>
      <c r="N252" s="88"/>
      <c r="O252" s="33"/>
      <c r="P252" s="33"/>
      <c r="Q252" s="33"/>
    </row>
    <row r="253" spans="1:17" ht="17.25" customHeight="1">
      <c r="A253" s="13"/>
      <c r="B253" s="14"/>
      <c r="C253" s="169"/>
      <c r="D253" s="259" t="s">
        <v>229</v>
      </c>
      <c r="E253" s="241" t="s">
        <v>230</v>
      </c>
      <c r="F253" s="241"/>
      <c r="G253" s="241"/>
      <c r="H253" s="241"/>
      <c r="I253" s="247"/>
      <c r="J253" s="168">
        <v>0</v>
      </c>
      <c r="K253" s="88"/>
      <c r="L253" s="88"/>
      <c r="M253" s="88"/>
      <c r="N253" s="88"/>
      <c r="O253" s="33"/>
      <c r="P253" s="33"/>
      <c r="Q253" s="33"/>
    </row>
    <row r="254" spans="1:17" ht="17.25" customHeight="1">
      <c r="A254" s="13"/>
      <c r="B254" s="14"/>
      <c r="C254" s="169"/>
      <c r="D254" s="260"/>
      <c r="E254" s="241" t="s">
        <v>232</v>
      </c>
      <c r="F254" s="242"/>
      <c r="G254" s="242"/>
      <c r="H254" s="242"/>
      <c r="I254" s="247"/>
      <c r="J254" s="168">
        <v>0</v>
      </c>
      <c r="K254" s="88"/>
      <c r="L254" s="88"/>
      <c r="M254" s="88"/>
      <c r="N254" s="88"/>
      <c r="O254" s="33"/>
      <c r="P254" s="33"/>
      <c r="Q254" s="33"/>
    </row>
    <row r="255" spans="1:17" ht="17.25" customHeight="1">
      <c r="A255" s="13"/>
      <c r="B255" s="14"/>
      <c r="C255" s="169"/>
      <c r="D255" s="260"/>
      <c r="E255" s="241" t="s">
        <v>233</v>
      </c>
      <c r="F255" s="242"/>
      <c r="G255" s="242"/>
      <c r="H255" s="242"/>
      <c r="I255" s="247"/>
      <c r="J255" s="168">
        <v>0</v>
      </c>
      <c r="K255" s="88"/>
      <c r="L255" s="88"/>
      <c r="M255" s="88"/>
      <c r="N255" s="88"/>
      <c r="O255" s="33"/>
      <c r="P255" s="33"/>
      <c r="Q255" s="33"/>
    </row>
    <row r="256" spans="1:17">
      <c r="A256" s="13"/>
      <c r="B256" s="14"/>
      <c r="C256" s="169"/>
      <c r="D256" s="260"/>
      <c r="E256" s="241" t="s">
        <v>234</v>
      </c>
      <c r="F256" s="242"/>
      <c r="G256" s="242"/>
      <c r="H256" s="242"/>
      <c r="I256" s="247"/>
      <c r="J256" s="168">
        <v>0</v>
      </c>
      <c r="K256" s="88"/>
      <c r="L256" s="88"/>
      <c r="M256" s="88"/>
      <c r="N256" s="88"/>
      <c r="O256" s="33"/>
      <c r="P256" s="33"/>
      <c r="Q256" s="33"/>
    </row>
    <row r="257" spans="1:17" ht="17.25" customHeight="1">
      <c r="A257" s="13"/>
      <c r="B257" s="14"/>
      <c r="C257" s="169"/>
      <c r="D257" s="260"/>
      <c r="E257" s="241" t="s">
        <v>235</v>
      </c>
      <c r="F257" s="242"/>
      <c r="G257" s="242"/>
      <c r="H257" s="242"/>
      <c r="I257" s="247"/>
      <c r="J257" s="168">
        <v>0</v>
      </c>
      <c r="K257" s="88"/>
      <c r="L257" s="88"/>
      <c r="M257" s="88"/>
      <c r="N257" s="88"/>
      <c r="O257" s="33"/>
      <c r="P257" s="33"/>
      <c r="Q257" s="33"/>
    </row>
    <row r="258" spans="1:17" ht="17.25" customHeight="1">
      <c r="A258" s="13"/>
      <c r="B258" s="14"/>
      <c r="C258" s="169"/>
      <c r="D258" s="260"/>
      <c r="E258" s="241" t="s">
        <v>236</v>
      </c>
      <c r="F258" s="242"/>
      <c r="G258" s="242"/>
      <c r="H258" s="242"/>
      <c r="I258" s="247"/>
      <c r="J258" s="168">
        <v>0</v>
      </c>
      <c r="K258" s="88"/>
      <c r="L258" s="88"/>
      <c r="M258" s="88"/>
      <c r="N258" s="88"/>
      <c r="O258" s="33"/>
      <c r="P258" s="33"/>
      <c r="Q258" s="33"/>
    </row>
    <row r="259" spans="1:17">
      <c r="A259" s="13"/>
      <c r="B259" s="14"/>
      <c r="C259" s="169"/>
      <c r="D259" s="260"/>
      <c r="E259" s="241" t="s">
        <v>237</v>
      </c>
      <c r="F259" s="242"/>
      <c r="G259" s="242"/>
      <c r="H259" s="242"/>
      <c r="I259" s="247"/>
      <c r="J259" s="168">
        <v>0</v>
      </c>
      <c r="K259" s="88"/>
      <c r="L259" s="88"/>
      <c r="M259" s="88"/>
      <c r="N259" s="88"/>
      <c r="O259" s="33"/>
      <c r="P259" s="33"/>
      <c r="Q259" s="33"/>
    </row>
    <row r="260" spans="1:17" ht="17.25" customHeight="1">
      <c r="A260" s="13"/>
      <c r="B260" s="14"/>
      <c r="C260" s="169"/>
      <c r="D260" s="260"/>
      <c r="E260" s="241" t="s">
        <v>238</v>
      </c>
      <c r="F260" s="242"/>
      <c r="G260" s="242"/>
      <c r="H260" s="242"/>
      <c r="I260" s="247"/>
      <c r="J260" s="168">
        <v>0</v>
      </c>
      <c r="K260" s="88"/>
      <c r="L260" s="88"/>
      <c r="M260" s="88"/>
      <c r="N260" s="88"/>
      <c r="O260" s="33"/>
      <c r="P260" s="33"/>
      <c r="Q260" s="33"/>
    </row>
    <row r="261" spans="1:17">
      <c r="A261" s="13"/>
      <c r="B261" s="14"/>
      <c r="C261" s="169"/>
      <c r="D261" s="260"/>
      <c r="E261" s="241" t="s">
        <v>239</v>
      </c>
      <c r="F261" s="242"/>
      <c r="G261" s="242"/>
      <c r="H261" s="242"/>
      <c r="I261" s="247"/>
      <c r="J261" s="168">
        <v>0</v>
      </c>
      <c r="K261" s="88"/>
      <c r="L261" s="88"/>
      <c r="M261" s="88"/>
      <c r="N261" s="88"/>
      <c r="O261" s="33"/>
      <c r="P261" s="33"/>
      <c r="Q261" s="33"/>
    </row>
    <row r="262" spans="1:17" ht="17.25" customHeight="1">
      <c r="A262" s="13"/>
      <c r="B262" s="14"/>
      <c r="C262" s="169"/>
      <c r="D262" s="260"/>
      <c r="E262" s="241" t="s">
        <v>240</v>
      </c>
      <c r="F262" s="242"/>
      <c r="G262" s="242"/>
      <c r="H262" s="242"/>
      <c r="I262" s="247"/>
      <c r="J262" s="168">
        <v>0</v>
      </c>
      <c r="K262" s="88"/>
      <c r="L262" s="88"/>
      <c r="M262" s="88"/>
      <c r="N262" s="88"/>
      <c r="O262" s="33"/>
      <c r="P262" s="33"/>
      <c r="Q262" s="33"/>
    </row>
    <row r="263" spans="1:17">
      <c r="A263" s="13"/>
      <c r="B263" s="14"/>
      <c r="C263" s="169"/>
      <c r="D263" s="260"/>
      <c r="E263" s="241" t="s">
        <v>241</v>
      </c>
      <c r="F263" s="242"/>
      <c r="G263" s="242"/>
      <c r="H263" s="242"/>
      <c r="I263" s="247"/>
      <c r="J263" s="168">
        <v>0</v>
      </c>
      <c r="K263" s="88"/>
      <c r="L263" s="88"/>
      <c r="M263" s="88"/>
      <c r="N263" s="88"/>
      <c r="O263" s="33"/>
      <c r="P263" s="33"/>
      <c r="Q263" s="33"/>
    </row>
    <row r="264" spans="1:17">
      <c r="A264" s="13"/>
      <c r="B264" s="14"/>
      <c r="C264" s="169"/>
      <c r="D264" s="261"/>
      <c r="E264" s="241" t="s">
        <v>242</v>
      </c>
      <c r="F264" s="242"/>
      <c r="G264" s="242"/>
      <c r="H264" s="242"/>
      <c r="I264" s="248"/>
      <c r="J264" s="168">
        <v>0</v>
      </c>
      <c r="K264" s="88"/>
      <c r="L264" s="88"/>
      <c r="M264" s="88"/>
      <c r="N264" s="88"/>
      <c r="O264" s="33"/>
      <c r="P264" s="33"/>
      <c r="Q264" s="33"/>
    </row>
    <row r="265" spans="1:17" ht="17.25" customHeight="1">
      <c r="A265" s="13"/>
      <c r="B265" s="136"/>
      <c r="C265" s="243" t="s">
        <v>243</v>
      </c>
      <c r="D265" s="244"/>
      <c r="E265" s="244"/>
      <c r="F265" s="244"/>
      <c r="G265" s="244"/>
      <c r="H265" s="245"/>
      <c r="I265" s="246" t="s">
        <v>405</v>
      </c>
      <c r="J265" s="168">
        <v>0</v>
      </c>
      <c r="K265" s="88"/>
      <c r="L265" s="88"/>
      <c r="M265" s="88"/>
      <c r="N265" s="88"/>
      <c r="O265" s="33"/>
      <c r="P265" s="33"/>
      <c r="Q265" s="33"/>
    </row>
    <row r="266" spans="1:17" ht="17.25" customHeight="1">
      <c r="A266" s="13"/>
      <c r="B266" s="14"/>
      <c r="C266" s="169"/>
      <c r="D266" s="259" t="s">
        <v>229</v>
      </c>
      <c r="E266" s="241" t="s">
        <v>230</v>
      </c>
      <c r="F266" s="242"/>
      <c r="G266" s="242"/>
      <c r="H266" s="242"/>
      <c r="I266" s="247"/>
      <c r="J266" s="168">
        <v>0</v>
      </c>
      <c r="K266" s="88"/>
      <c r="L266" s="88"/>
      <c r="M266" s="88"/>
      <c r="N266" s="88"/>
      <c r="O266" s="33"/>
      <c r="P266" s="33"/>
      <c r="Q266" s="33"/>
    </row>
    <row r="267" spans="1:17" ht="17.25" customHeight="1">
      <c r="A267" s="13"/>
      <c r="B267" s="14"/>
      <c r="C267" s="169"/>
      <c r="D267" s="260"/>
      <c r="E267" s="241" t="s">
        <v>232</v>
      </c>
      <c r="F267" s="242"/>
      <c r="G267" s="242"/>
      <c r="H267" s="242"/>
      <c r="I267" s="247"/>
      <c r="J267" s="168">
        <v>0</v>
      </c>
      <c r="K267" s="88"/>
      <c r="L267" s="88"/>
      <c r="M267" s="88"/>
      <c r="N267" s="88"/>
      <c r="O267" s="33"/>
      <c r="P267" s="33"/>
      <c r="Q267" s="33"/>
    </row>
    <row r="268" spans="1:17" ht="17.25" customHeight="1">
      <c r="A268" s="13"/>
      <c r="B268" s="14"/>
      <c r="C268" s="169"/>
      <c r="D268" s="260"/>
      <c r="E268" s="241" t="s">
        <v>233</v>
      </c>
      <c r="F268" s="242"/>
      <c r="G268" s="242"/>
      <c r="H268" s="242"/>
      <c r="I268" s="247"/>
      <c r="J268" s="168">
        <v>0</v>
      </c>
      <c r="K268" s="88"/>
      <c r="L268" s="88"/>
      <c r="M268" s="88"/>
      <c r="N268" s="88"/>
      <c r="O268" s="33"/>
      <c r="P268" s="33"/>
      <c r="Q268" s="33"/>
    </row>
    <row r="269" spans="1:17">
      <c r="A269" s="13"/>
      <c r="B269" s="14"/>
      <c r="C269" s="169"/>
      <c r="D269" s="260"/>
      <c r="E269" s="241" t="s">
        <v>234</v>
      </c>
      <c r="F269" s="242"/>
      <c r="G269" s="242"/>
      <c r="H269" s="242"/>
      <c r="I269" s="247"/>
      <c r="J269" s="168">
        <v>0</v>
      </c>
      <c r="K269" s="88"/>
      <c r="L269" s="88"/>
      <c r="M269" s="88"/>
      <c r="N269" s="88"/>
      <c r="O269" s="33"/>
      <c r="P269" s="33"/>
      <c r="Q269" s="33"/>
    </row>
    <row r="270" spans="1:17" ht="17.25" customHeight="1">
      <c r="A270" s="13"/>
      <c r="B270" s="14"/>
      <c r="C270" s="169"/>
      <c r="D270" s="260"/>
      <c r="E270" s="241" t="s">
        <v>235</v>
      </c>
      <c r="F270" s="242"/>
      <c r="G270" s="242"/>
      <c r="H270" s="242"/>
      <c r="I270" s="247"/>
      <c r="J270" s="168">
        <v>0</v>
      </c>
      <c r="K270" s="88"/>
      <c r="L270" s="88"/>
      <c r="M270" s="88"/>
      <c r="N270" s="88"/>
      <c r="O270" s="33"/>
      <c r="P270" s="33"/>
      <c r="Q270" s="33"/>
    </row>
    <row r="271" spans="1:17" ht="17.25" customHeight="1">
      <c r="A271" s="13"/>
      <c r="B271" s="14"/>
      <c r="C271" s="169"/>
      <c r="D271" s="260"/>
      <c r="E271" s="241" t="s">
        <v>236</v>
      </c>
      <c r="F271" s="242"/>
      <c r="G271" s="242"/>
      <c r="H271" s="242"/>
      <c r="I271" s="247"/>
      <c r="J271" s="168">
        <v>0</v>
      </c>
      <c r="K271" s="88"/>
      <c r="L271" s="88"/>
      <c r="M271" s="88"/>
      <c r="N271" s="88"/>
      <c r="O271" s="33"/>
      <c r="P271" s="33"/>
      <c r="Q271" s="33"/>
    </row>
    <row r="272" spans="1:17">
      <c r="A272" s="13"/>
      <c r="B272" s="14"/>
      <c r="C272" s="169"/>
      <c r="D272" s="260"/>
      <c r="E272" s="241" t="s">
        <v>237</v>
      </c>
      <c r="F272" s="242"/>
      <c r="G272" s="242"/>
      <c r="H272" s="242"/>
      <c r="I272" s="247"/>
      <c r="J272" s="168">
        <v>0</v>
      </c>
      <c r="K272" s="88"/>
      <c r="L272" s="88"/>
      <c r="M272" s="88"/>
      <c r="N272" s="88"/>
      <c r="O272" s="33"/>
      <c r="P272" s="33"/>
      <c r="Q272" s="33"/>
    </row>
    <row r="273" spans="1:17" ht="17.25" customHeight="1">
      <c r="A273" s="13"/>
      <c r="B273" s="14"/>
      <c r="C273" s="169"/>
      <c r="D273" s="260"/>
      <c r="E273" s="241" t="s">
        <v>238</v>
      </c>
      <c r="F273" s="242"/>
      <c r="G273" s="242"/>
      <c r="H273" s="242"/>
      <c r="I273" s="247"/>
      <c r="J273" s="168">
        <v>0</v>
      </c>
      <c r="K273" s="88"/>
      <c r="L273" s="88"/>
      <c r="M273" s="88"/>
      <c r="N273" s="88"/>
      <c r="O273" s="33"/>
      <c r="P273" s="33"/>
      <c r="Q273" s="33"/>
    </row>
    <row r="274" spans="1:17">
      <c r="A274" s="13"/>
      <c r="B274" s="14"/>
      <c r="C274" s="169"/>
      <c r="D274" s="260"/>
      <c r="E274" s="241" t="s">
        <v>239</v>
      </c>
      <c r="F274" s="242"/>
      <c r="G274" s="242"/>
      <c r="H274" s="242"/>
      <c r="I274" s="247"/>
      <c r="J274" s="168">
        <v>0</v>
      </c>
      <c r="K274" s="88"/>
      <c r="L274" s="88"/>
      <c r="M274" s="88"/>
      <c r="N274" s="88"/>
      <c r="O274" s="33"/>
      <c r="P274" s="33"/>
      <c r="Q274" s="33"/>
    </row>
    <row r="275" spans="1:17" ht="17.25" customHeight="1">
      <c r="A275" s="13"/>
      <c r="B275" s="14"/>
      <c r="C275" s="169"/>
      <c r="D275" s="260"/>
      <c r="E275" s="241" t="s">
        <v>240</v>
      </c>
      <c r="F275" s="242"/>
      <c r="G275" s="242"/>
      <c r="H275" s="242"/>
      <c r="I275" s="247"/>
      <c r="J275" s="168">
        <v>0</v>
      </c>
      <c r="K275" s="88"/>
      <c r="L275" s="88"/>
      <c r="M275" s="88"/>
      <c r="N275" s="88"/>
      <c r="O275" s="33"/>
      <c r="P275" s="33"/>
      <c r="Q275" s="33"/>
    </row>
    <row r="276" spans="1:17">
      <c r="A276" s="13"/>
      <c r="B276" s="14"/>
      <c r="C276" s="169"/>
      <c r="D276" s="260"/>
      <c r="E276" s="241" t="s">
        <v>241</v>
      </c>
      <c r="F276" s="242"/>
      <c r="G276" s="242"/>
      <c r="H276" s="242"/>
      <c r="I276" s="247"/>
      <c r="J276" s="168">
        <v>0</v>
      </c>
      <c r="K276" s="88"/>
      <c r="L276" s="88"/>
      <c r="M276" s="88"/>
      <c r="N276" s="88"/>
      <c r="O276" s="33"/>
      <c r="P276" s="33"/>
      <c r="Q276" s="33"/>
    </row>
    <row r="277" spans="1:17">
      <c r="A277" s="13"/>
      <c r="B277" s="14"/>
      <c r="C277" s="169"/>
      <c r="D277" s="261"/>
      <c r="E277" s="241" t="s">
        <v>242</v>
      </c>
      <c r="F277" s="242"/>
      <c r="G277" s="242"/>
      <c r="H277" s="242"/>
      <c r="I277" s="248"/>
      <c r="J277" s="168">
        <v>0</v>
      </c>
      <c r="K277" s="88"/>
      <c r="L277" s="88"/>
      <c r="M277" s="88"/>
      <c r="N277" s="88"/>
      <c r="O277" s="33"/>
      <c r="P277" s="33"/>
      <c r="Q277" s="33"/>
    </row>
    <row r="278" spans="1:17" ht="57">
      <c r="A278" s="13"/>
      <c r="B278" s="136"/>
      <c r="C278" s="236" t="s">
        <v>244</v>
      </c>
      <c r="D278" s="239"/>
      <c r="E278" s="239"/>
      <c r="F278" s="239"/>
      <c r="G278" s="239"/>
      <c r="H278" s="240"/>
      <c r="I278" s="106" t="s">
        <v>406</v>
      </c>
      <c r="J278" s="168">
        <v>0</v>
      </c>
      <c r="K278" s="88"/>
      <c r="L278" s="88"/>
      <c r="M278" s="88"/>
      <c r="N278" s="88"/>
      <c r="O278" s="33"/>
      <c r="P278" s="33"/>
      <c r="Q278" s="33"/>
    </row>
    <row r="279" spans="1:17" ht="57">
      <c r="A279" s="13"/>
      <c r="B279" s="136"/>
      <c r="C279" s="236" t="s">
        <v>245</v>
      </c>
      <c r="D279" s="237"/>
      <c r="E279" s="237"/>
      <c r="F279" s="237"/>
      <c r="G279" s="237"/>
      <c r="H279" s="238"/>
      <c r="I279" s="106" t="s">
        <v>407</v>
      </c>
      <c r="J279" s="168">
        <v>0</v>
      </c>
      <c r="K279" s="88"/>
      <c r="L279" s="88"/>
      <c r="M279" s="88"/>
      <c r="N279" s="88"/>
      <c r="O279" s="33"/>
      <c r="P279" s="33"/>
      <c r="Q279" s="33"/>
    </row>
    <row r="280" spans="1:17" ht="42.75">
      <c r="A280" s="13"/>
      <c r="B280" s="136"/>
      <c r="C280" s="236" t="s">
        <v>246</v>
      </c>
      <c r="D280" s="239"/>
      <c r="E280" s="239"/>
      <c r="F280" s="239"/>
      <c r="G280" s="239"/>
      <c r="H280" s="240"/>
      <c r="I280" s="170" t="s">
        <v>408</v>
      </c>
      <c r="J280" s="168">
        <v>0</v>
      </c>
      <c r="K280" s="88"/>
      <c r="L280" s="88"/>
      <c r="M280" s="88"/>
      <c r="N280" s="88"/>
      <c r="O280" s="33"/>
      <c r="P280" s="33"/>
      <c r="Q280" s="33"/>
    </row>
    <row r="281" spans="1:17" s="72" customFormat="1">
      <c r="A281" s="13"/>
      <c r="B281" s="30"/>
      <c r="C281" s="30"/>
      <c r="D281" s="30"/>
      <c r="E281" s="30"/>
      <c r="F281" s="30"/>
      <c r="G281" s="30"/>
      <c r="H281" s="201"/>
      <c r="I281" s="201"/>
      <c r="J281" s="70"/>
      <c r="K281" s="88"/>
      <c r="L281" s="88"/>
      <c r="M281" s="88"/>
      <c r="N281" s="88"/>
      <c r="O281" s="33"/>
      <c r="P281" s="33"/>
      <c r="Q281" s="33"/>
    </row>
    <row r="282" spans="1:17" s="67" customFormat="1">
      <c r="A282" s="13"/>
      <c r="B282" s="68"/>
      <c r="C282" s="57"/>
      <c r="D282" s="57"/>
      <c r="E282" s="57"/>
      <c r="F282" s="57"/>
      <c r="G282" s="57"/>
      <c r="H282" s="73"/>
      <c r="I282" s="73"/>
      <c r="J282" s="70"/>
      <c r="K282" s="88"/>
      <c r="L282" s="88"/>
      <c r="M282" s="88"/>
      <c r="N282" s="88"/>
      <c r="O282" s="33"/>
      <c r="P282" s="33"/>
      <c r="Q282" s="33"/>
    </row>
    <row r="283" spans="1:17">
      <c r="A283" s="13"/>
      <c r="B283" s="171"/>
      <c r="C283" s="16"/>
      <c r="D283" s="16"/>
      <c r="F283" s="16"/>
      <c r="G283" s="16"/>
      <c r="H283" s="58"/>
      <c r="I283" s="58"/>
      <c r="J283" s="87"/>
      <c r="K283" s="88"/>
      <c r="L283" s="88"/>
      <c r="M283" s="88"/>
      <c r="N283" s="88"/>
      <c r="O283" s="33"/>
      <c r="P283" s="33"/>
      <c r="Q283" s="33"/>
    </row>
    <row r="284" spans="1:17">
      <c r="A284" s="13"/>
      <c r="B284" s="30" t="s">
        <v>247</v>
      </c>
      <c r="C284" s="86"/>
      <c r="D284" s="86"/>
      <c r="E284" s="86"/>
      <c r="F284" s="86"/>
      <c r="G284" s="86"/>
      <c r="H284" s="201"/>
      <c r="I284" s="201"/>
      <c r="J284" s="87"/>
      <c r="K284" s="88"/>
      <c r="L284" s="88"/>
      <c r="M284" s="88"/>
      <c r="N284" s="88"/>
      <c r="O284" s="33"/>
      <c r="P284" s="33"/>
      <c r="Q284" s="33"/>
    </row>
    <row r="285" spans="1:17">
      <c r="A285" s="13"/>
      <c r="B285" s="30"/>
      <c r="C285" s="30"/>
      <c r="D285" s="30"/>
      <c r="E285" s="30"/>
      <c r="F285" s="30"/>
      <c r="G285" s="30"/>
      <c r="H285" s="201"/>
      <c r="I285" s="201"/>
      <c r="K285" s="88"/>
      <c r="L285" s="88"/>
      <c r="M285" s="88"/>
      <c r="N285" s="88"/>
      <c r="O285" s="33"/>
      <c r="P285" s="33"/>
      <c r="Q285" s="33"/>
    </row>
    <row r="286" spans="1:17">
      <c r="A286" s="13"/>
      <c r="B286" s="30"/>
      <c r="C286" s="16"/>
      <c r="D286" s="16"/>
      <c r="F286" s="16"/>
      <c r="G286" s="16"/>
      <c r="H286" s="58"/>
      <c r="I286" s="58"/>
      <c r="J286" s="61" t="s">
        <v>41</v>
      </c>
      <c r="K286" s="88"/>
      <c r="L286" s="88"/>
      <c r="M286" s="88"/>
      <c r="N286" s="88"/>
      <c r="O286" s="33"/>
      <c r="P286" s="33"/>
      <c r="Q286" s="33"/>
    </row>
    <row r="287" spans="1:17">
      <c r="A287" s="13"/>
      <c r="B287" s="14"/>
      <c r="C287" s="255" t="s">
        <v>409</v>
      </c>
      <c r="D287" s="258"/>
      <c r="E287" s="258"/>
      <c r="F287" s="258"/>
      <c r="G287" s="86"/>
      <c r="H287" s="58"/>
      <c r="I287" s="62" t="s">
        <v>42</v>
      </c>
      <c r="J287" s="63"/>
      <c r="K287" s="88"/>
      <c r="L287" s="88"/>
      <c r="M287" s="88"/>
      <c r="N287" s="88"/>
      <c r="O287" s="33"/>
      <c r="P287" s="33"/>
      <c r="Q287" s="33"/>
    </row>
    <row r="288" spans="1:17" ht="28.5" customHeight="1">
      <c r="A288" s="13"/>
      <c r="B288" s="14"/>
      <c r="C288" s="236" t="s">
        <v>248</v>
      </c>
      <c r="D288" s="239"/>
      <c r="E288" s="239"/>
      <c r="F288" s="239"/>
      <c r="G288" s="239"/>
      <c r="H288" s="240"/>
      <c r="I288" s="170" t="s">
        <v>410</v>
      </c>
      <c r="J288" s="168">
        <v>0</v>
      </c>
      <c r="K288" s="88"/>
      <c r="L288" s="88"/>
      <c r="M288" s="88"/>
      <c r="N288" s="88"/>
      <c r="O288" s="33"/>
      <c r="P288" s="33"/>
      <c r="Q288" s="33"/>
    </row>
    <row r="289" spans="1:17" ht="71.25">
      <c r="A289" s="13"/>
      <c r="B289" s="172"/>
      <c r="C289" s="236" t="s">
        <v>249</v>
      </c>
      <c r="D289" s="237"/>
      <c r="E289" s="237"/>
      <c r="F289" s="237"/>
      <c r="G289" s="237"/>
      <c r="H289" s="238"/>
      <c r="I289" s="106" t="s">
        <v>411</v>
      </c>
      <c r="J289" s="168">
        <v>0</v>
      </c>
      <c r="K289" s="88"/>
      <c r="L289" s="88"/>
      <c r="M289" s="88"/>
      <c r="N289" s="88"/>
      <c r="O289" s="33"/>
      <c r="P289" s="33"/>
      <c r="Q289" s="33"/>
    </row>
    <row r="290" spans="1:17" ht="57" customHeight="1">
      <c r="A290" s="13"/>
      <c r="B290" s="172"/>
      <c r="C290" s="236" t="s">
        <v>250</v>
      </c>
      <c r="D290" s="237"/>
      <c r="E290" s="237"/>
      <c r="F290" s="237"/>
      <c r="G290" s="237"/>
      <c r="H290" s="238"/>
      <c r="I290" s="106" t="s">
        <v>412</v>
      </c>
      <c r="J290" s="168">
        <v>0</v>
      </c>
      <c r="K290" s="88"/>
      <c r="L290" s="88"/>
      <c r="M290" s="88"/>
      <c r="N290" s="88"/>
      <c r="O290" s="33"/>
      <c r="P290" s="33"/>
      <c r="Q290" s="33"/>
    </row>
    <row r="291" spans="1:17" ht="42.75">
      <c r="A291" s="13"/>
      <c r="B291" s="172"/>
      <c r="C291" s="236" t="s">
        <v>251</v>
      </c>
      <c r="D291" s="237"/>
      <c r="E291" s="237"/>
      <c r="F291" s="237"/>
      <c r="G291" s="237"/>
      <c r="H291" s="238"/>
      <c r="I291" s="106" t="s">
        <v>413</v>
      </c>
      <c r="J291" s="168">
        <v>0</v>
      </c>
      <c r="K291" s="88"/>
      <c r="L291" s="88"/>
      <c r="M291" s="88"/>
      <c r="N291" s="88"/>
      <c r="O291" s="33"/>
      <c r="P291" s="33"/>
      <c r="Q291" s="33"/>
    </row>
    <row r="292" spans="1:17" ht="71.25">
      <c r="A292" s="13"/>
      <c r="B292" s="172"/>
      <c r="C292" s="236" t="s">
        <v>252</v>
      </c>
      <c r="D292" s="237"/>
      <c r="E292" s="237"/>
      <c r="F292" s="237"/>
      <c r="G292" s="237"/>
      <c r="H292" s="238"/>
      <c r="I292" s="106" t="s">
        <v>414</v>
      </c>
      <c r="J292" s="168">
        <v>0</v>
      </c>
      <c r="K292" s="88"/>
      <c r="L292" s="88"/>
      <c r="M292" s="88"/>
      <c r="N292" s="88"/>
      <c r="O292" s="33"/>
      <c r="P292" s="33"/>
      <c r="Q292" s="33"/>
    </row>
    <row r="293" spans="1:17" s="148" customFormat="1" ht="71.25" customHeight="1">
      <c r="A293" s="13"/>
      <c r="B293" s="172"/>
      <c r="C293" s="236" t="s">
        <v>253</v>
      </c>
      <c r="D293" s="237"/>
      <c r="E293" s="237"/>
      <c r="F293" s="237"/>
      <c r="G293" s="237"/>
      <c r="H293" s="238"/>
      <c r="I293" s="106" t="s">
        <v>415</v>
      </c>
      <c r="J293" s="168">
        <v>0</v>
      </c>
      <c r="K293" s="88"/>
      <c r="L293" s="88"/>
      <c r="M293" s="88"/>
      <c r="N293" s="88"/>
      <c r="O293" s="33"/>
      <c r="P293" s="33"/>
      <c r="Q293" s="33"/>
    </row>
    <row r="294" spans="1:17" s="148" customFormat="1" ht="57" customHeight="1">
      <c r="A294" s="13"/>
      <c r="B294" s="172"/>
      <c r="C294" s="236" t="s">
        <v>254</v>
      </c>
      <c r="D294" s="237"/>
      <c r="E294" s="237"/>
      <c r="F294" s="237"/>
      <c r="G294" s="237"/>
      <c r="H294" s="238"/>
      <c r="I294" s="106" t="s">
        <v>416</v>
      </c>
      <c r="J294" s="168">
        <v>0</v>
      </c>
      <c r="K294" s="88"/>
      <c r="L294" s="88"/>
      <c r="M294" s="88"/>
      <c r="N294" s="88"/>
      <c r="O294" s="33"/>
      <c r="P294" s="33"/>
      <c r="Q294" s="33"/>
    </row>
    <row r="295" spans="1:17" s="148" customFormat="1" ht="85.5" customHeight="1">
      <c r="A295" s="13"/>
      <c r="B295" s="172"/>
      <c r="C295" s="236" t="s">
        <v>255</v>
      </c>
      <c r="D295" s="237"/>
      <c r="E295" s="237"/>
      <c r="F295" s="237"/>
      <c r="G295" s="237"/>
      <c r="H295" s="238"/>
      <c r="I295" s="106" t="s">
        <v>417</v>
      </c>
      <c r="J295" s="168">
        <v>0</v>
      </c>
      <c r="K295" s="88"/>
      <c r="L295" s="88"/>
      <c r="M295" s="88"/>
      <c r="N295" s="88"/>
      <c r="O295" s="33"/>
      <c r="P295" s="33"/>
      <c r="Q295" s="33"/>
    </row>
    <row r="296" spans="1:17" s="72" customFormat="1">
      <c r="A296" s="13"/>
      <c r="B296" s="30"/>
      <c r="C296" s="30"/>
      <c r="D296" s="30"/>
      <c r="E296" s="30"/>
      <c r="F296" s="30"/>
      <c r="G296" s="30"/>
      <c r="H296" s="201"/>
      <c r="I296" s="201"/>
      <c r="J296" s="70"/>
      <c r="K296" s="88"/>
      <c r="L296" s="88"/>
      <c r="M296" s="88"/>
      <c r="N296" s="88"/>
      <c r="O296" s="33"/>
      <c r="P296" s="33"/>
      <c r="Q296" s="33"/>
    </row>
    <row r="297" spans="1:17">
      <c r="A297" s="13"/>
      <c r="B297" s="30"/>
      <c r="C297" s="30"/>
      <c r="D297" s="30"/>
      <c r="E297" s="30"/>
      <c r="F297" s="30"/>
      <c r="G297" s="30"/>
      <c r="H297" s="201"/>
      <c r="I297" s="201"/>
      <c r="K297" s="88"/>
      <c r="L297" s="88"/>
      <c r="M297" s="88"/>
      <c r="N297" s="88"/>
      <c r="O297" s="33"/>
      <c r="P297" s="33"/>
      <c r="Q297" s="33"/>
    </row>
    <row r="298" spans="1:17">
      <c r="A298" s="13"/>
      <c r="B298" s="30"/>
      <c r="C298" s="16"/>
      <c r="D298" s="16"/>
      <c r="F298" s="16"/>
      <c r="G298" s="16"/>
      <c r="H298" s="58"/>
      <c r="I298" s="58"/>
      <c r="J298" s="61" t="s">
        <v>41</v>
      </c>
      <c r="K298" s="88"/>
      <c r="L298" s="88"/>
      <c r="M298" s="88"/>
      <c r="N298" s="88"/>
      <c r="O298" s="33"/>
      <c r="P298" s="33"/>
      <c r="Q298" s="33"/>
    </row>
    <row r="299" spans="1:17">
      <c r="A299" s="13"/>
      <c r="B299" s="14"/>
      <c r="C299" s="255" t="s">
        <v>256</v>
      </c>
      <c r="D299" s="258"/>
      <c r="E299" s="258"/>
      <c r="F299" s="258"/>
      <c r="G299" s="86"/>
      <c r="H299" s="58"/>
      <c r="I299" s="62" t="s">
        <v>42</v>
      </c>
      <c r="J299" s="63"/>
      <c r="K299" s="88"/>
      <c r="L299" s="88"/>
      <c r="M299" s="88"/>
      <c r="N299" s="88"/>
      <c r="O299" s="33"/>
      <c r="P299" s="33"/>
      <c r="Q299" s="33"/>
    </row>
    <row r="300" spans="1:17" s="173" customFormat="1" ht="57">
      <c r="A300" s="13"/>
      <c r="B300" s="172"/>
      <c r="C300" s="252" t="s">
        <v>257</v>
      </c>
      <c r="D300" s="256"/>
      <c r="E300" s="256"/>
      <c r="F300" s="256"/>
      <c r="G300" s="256"/>
      <c r="H300" s="257"/>
      <c r="I300" s="106" t="s">
        <v>418</v>
      </c>
      <c r="J300" s="168">
        <v>0</v>
      </c>
      <c r="K300" s="88"/>
      <c r="L300" s="88"/>
      <c r="M300" s="88"/>
      <c r="N300" s="88"/>
      <c r="O300" s="33"/>
      <c r="P300" s="33"/>
      <c r="Q300" s="33"/>
    </row>
    <row r="301" spans="1:17" s="173" customFormat="1" ht="71.25">
      <c r="A301" s="13"/>
      <c r="B301" s="172"/>
      <c r="C301" s="252" t="s">
        <v>258</v>
      </c>
      <c r="D301" s="253"/>
      <c r="E301" s="253"/>
      <c r="F301" s="253"/>
      <c r="G301" s="253"/>
      <c r="H301" s="254"/>
      <c r="I301" s="106" t="s">
        <v>419</v>
      </c>
      <c r="J301" s="168">
        <v>0</v>
      </c>
      <c r="K301" s="88"/>
      <c r="L301" s="88"/>
      <c r="M301" s="88"/>
      <c r="N301" s="88"/>
      <c r="O301" s="33"/>
      <c r="P301" s="33"/>
      <c r="Q301" s="33"/>
    </row>
    <row r="302" spans="1:17" s="72" customFormat="1">
      <c r="A302" s="13"/>
      <c r="B302" s="30"/>
      <c r="C302" s="30"/>
      <c r="D302" s="30"/>
      <c r="E302" s="30"/>
      <c r="F302" s="30"/>
      <c r="G302" s="30"/>
      <c r="H302" s="201"/>
      <c r="I302" s="201"/>
      <c r="J302" s="70"/>
      <c r="K302" s="88"/>
      <c r="L302" s="88"/>
      <c r="M302" s="88"/>
      <c r="N302" s="88"/>
      <c r="O302" s="33"/>
      <c r="P302" s="33"/>
      <c r="Q302" s="33"/>
    </row>
    <row r="303" spans="1:17">
      <c r="A303" s="13"/>
      <c r="B303" s="30"/>
      <c r="C303" s="30"/>
      <c r="D303" s="30"/>
      <c r="E303" s="30"/>
      <c r="F303" s="30"/>
      <c r="G303" s="30"/>
      <c r="H303" s="201"/>
      <c r="I303" s="201"/>
      <c r="K303" s="88"/>
      <c r="L303" s="88"/>
      <c r="M303" s="88"/>
      <c r="N303" s="88"/>
      <c r="O303" s="33"/>
      <c r="P303" s="33"/>
      <c r="Q303" s="33"/>
    </row>
    <row r="304" spans="1:17">
      <c r="A304" s="13"/>
      <c r="B304" s="30"/>
      <c r="C304" s="16"/>
      <c r="D304" s="16"/>
      <c r="F304" s="16"/>
      <c r="G304" s="16"/>
      <c r="H304" s="58"/>
      <c r="I304" s="58"/>
      <c r="J304" s="61" t="s">
        <v>41</v>
      </c>
      <c r="K304" s="88"/>
      <c r="L304" s="88"/>
      <c r="M304" s="88"/>
      <c r="N304" s="88"/>
      <c r="O304" s="33"/>
      <c r="P304" s="33"/>
      <c r="Q304" s="33"/>
    </row>
    <row r="305" spans="1:17">
      <c r="A305" s="13"/>
      <c r="B305" s="14"/>
      <c r="C305" s="255" t="s">
        <v>259</v>
      </c>
      <c r="D305" s="255"/>
      <c r="E305" s="255"/>
      <c r="F305" s="255"/>
      <c r="G305" s="86"/>
      <c r="H305" s="58"/>
      <c r="I305" s="62" t="s">
        <v>42</v>
      </c>
      <c r="J305" s="63"/>
      <c r="K305" s="88"/>
      <c r="L305" s="88"/>
      <c r="M305" s="88"/>
      <c r="N305" s="88"/>
      <c r="O305" s="33"/>
      <c r="P305" s="33"/>
      <c r="Q305" s="33"/>
    </row>
    <row r="306" spans="1:17" s="173" customFormat="1" ht="71.25">
      <c r="A306" s="13"/>
      <c r="B306" s="172"/>
      <c r="C306" s="252" t="s">
        <v>260</v>
      </c>
      <c r="D306" s="256"/>
      <c r="E306" s="256"/>
      <c r="F306" s="256"/>
      <c r="G306" s="256"/>
      <c r="H306" s="257"/>
      <c r="I306" s="106" t="s">
        <v>420</v>
      </c>
      <c r="J306" s="168">
        <v>0</v>
      </c>
      <c r="K306" s="88"/>
      <c r="L306" s="88"/>
      <c r="M306" s="88"/>
      <c r="N306" s="88"/>
      <c r="O306" s="33"/>
      <c r="P306" s="33"/>
      <c r="Q306" s="33"/>
    </row>
    <row r="307" spans="1:17" s="72" customFormat="1">
      <c r="A307" s="13"/>
      <c r="B307" s="30"/>
      <c r="C307" s="30"/>
      <c r="D307" s="30"/>
      <c r="E307" s="30"/>
      <c r="F307" s="30"/>
      <c r="G307" s="30"/>
      <c r="H307" s="201"/>
      <c r="I307" s="201"/>
      <c r="J307" s="70"/>
      <c r="K307" s="88"/>
      <c r="L307" s="88"/>
      <c r="M307" s="88"/>
      <c r="N307" s="88"/>
      <c r="O307" s="33"/>
      <c r="P307" s="33"/>
      <c r="Q307" s="33"/>
    </row>
    <row r="308" spans="1:17">
      <c r="A308" s="13"/>
      <c r="B308" s="30"/>
      <c r="C308" s="30"/>
      <c r="D308" s="30"/>
      <c r="E308" s="30"/>
      <c r="F308" s="30"/>
      <c r="G308" s="30"/>
      <c r="H308" s="201"/>
      <c r="I308" s="201"/>
      <c r="K308" s="88"/>
      <c r="L308" s="88"/>
      <c r="M308" s="88"/>
      <c r="N308" s="88"/>
      <c r="O308" s="33"/>
      <c r="P308" s="33"/>
      <c r="Q308" s="33"/>
    </row>
    <row r="309" spans="1:17">
      <c r="A309" s="13"/>
      <c r="B309" s="30"/>
      <c r="C309" s="16"/>
      <c r="D309" s="16"/>
      <c r="F309" s="16"/>
      <c r="G309" s="16"/>
      <c r="H309" s="58"/>
      <c r="I309" s="58"/>
      <c r="J309" s="61" t="s">
        <v>41</v>
      </c>
      <c r="K309" s="88"/>
      <c r="L309" s="88"/>
      <c r="M309" s="88"/>
      <c r="N309" s="88"/>
      <c r="O309" s="33"/>
      <c r="P309" s="33"/>
      <c r="Q309" s="33"/>
    </row>
    <row r="310" spans="1:17">
      <c r="A310" s="13"/>
      <c r="B310" s="14"/>
      <c r="C310" s="255" t="s">
        <v>261</v>
      </c>
      <c r="D310" s="258"/>
      <c r="E310" s="258"/>
      <c r="F310" s="258"/>
      <c r="G310" s="86"/>
      <c r="H310" s="58"/>
      <c r="I310" s="62" t="s">
        <v>42</v>
      </c>
      <c r="J310" s="63"/>
      <c r="K310" s="88"/>
      <c r="L310" s="88"/>
      <c r="M310" s="88"/>
      <c r="N310" s="88"/>
      <c r="O310" s="33"/>
      <c r="P310" s="33"/>
      <c r="Q310" s="33"/>
    </row>
    <row r="311" spans="1:17" s="72" customFormat="1" ht="28.5" customHeight="1">
      <c r="A311" s="13"/>
      <c r="B311" s="172"/>
      <c r="C311" s="236" t="s">
        <v>262</v>
      </c>
      <c r="D311" s="239"/>
      <c r="E311" s="239"/>
      <c r="F311" s="239"/>
      <c r="G311" s="239"/>
      <c r="H311" s="240"/>
      <c r="I311" s="106" t="s">
        <v>421</v>
      </c>
      <c r="J311" s="168">
        <v>0</v>
      </c>
      <c r="K311" s="88"/>
      <c r="L311" s="88"/>
      <c r="M311" s="88"/>
      <c r="N311" s="88"/>
      <c r="O311" s="33"/>
      <c r="P311" s="33"/>
      <c r="Q311" s="33"/>
    </row>
    <row r="312" spans="1:17" s="72" customFormat="1">
      <c r="A312" s="13"/>
      <c r="B312" s="30"/>
      <c r="C312" s="30"/>
      <c r="D312" s="30"/>
      <c r="E312" s="30"/>
      <c r="F312" s="30"/>
      <c r="G312" s="30"/>
      <c r="H312" s="201"/>
      <c r="I312" s="201"/>
      <c r="J312" s="70"/>
      <c r="K312" s="88"/>
      <c r="L312" s="88"/>
      <c r="M312" s="88"/>
      <c r="N312" s="88"/>
      <c r="O312" s="33"/>
      <c r="P312" s="33"/>
      <c r="Q312" s="33"/>
    </row>
    <row r="313" spans="1:17">
      <c r="A313" s="13"/>
      <c r="B313" s="30"/>
      <c r="C313" s="30"/>
      <c r="D313" s="30"/>
      <c r="E313" s="30"/>
      <c r="F313" s="30"/>
      <c r="G313" s="30"/>
      <c r="H313" s="201"/>
      <c r="I313" s="201"/>
      <c r="K313" s="88"/>
      <c r="L313" s="88"/>
      <c r="M313" s="88"/>
      <c r="N313" s="88"/>
      <c r="O313" s="33"/>
      <c r="P313" s="33"/>
      <c r="Q313" s="33"/>
    </row>
    <row r="314" spans="1:17">
      <c r="A314" s="13"/>
      <c r="B314" s="30"/>
      <c r="C314" s="16"/>
      <c r="D314" s="16"/>
      <c r="F314" s="16"/>
      <c r="G314" s="16"/>
      <c r="H314" s="58"/>
      <c r="I314" s="58"/>
      <c r="J314" s="61" t="s">
        <v>41</v>
      </c>
      <c r="K314" s="88"/>
      <c r="L314" s="88"/>
      <c r="M314" s="88"/>
      <c r="N314" s="88"/>
      <c r="O314" s="33"/>
      <c r="P314" s="33"/>
      <c r="Q314" s="33"/>
    </row>
    <row r="315" spans="1:17">
      <c r="A315" s="13"/>
      <c r="B315" s="14"/>
      <c r="C315" s="255" t="s">
        <v>263</v>
      </c>
      <c r="D315" s="258"/>
      <c r="E315" s="258"/>
      <c r="F315" s="258"/>
      <c r="G315" s="86"/>
      <c r="H315" s="58"/>
      <c r="I315" s="62" t="s">
        <v>42</v>
      </c>
      <c r="J315" s="63"/>
      <c r="K315" s="88"/>
      <c r="L315" s="88"/>
      <c r="M315" s="88"/>
      <c r="N315" s="88"/>
      <c r="O315" s="33"/>
      <c r="P315" s="33"/>
      <c r="Q315" s="33"/>
    </row>
    <row r="316" spans="1:17" s="173" customFormat="1" ht="57">
      <c r="A316" s="13"/>
      <c r="B316" s="172"/>
      <c r="C316" s="236" t="s">
        <v>264</v>
      </c>
      <c r="D316" s="239"/>
      <c r="E316" s="239"/>
      <c r="F316" s="239"/>
      <c r="G316" s="239"/>
      <c r="H316" s="240"/>
      <c r="I316" s="106" t="s">
        <v>422</v>
      </c>
      <c r="J316" s="168">
        <v>0</v>
      </c>
      <c r="K316" s="88"/>
      <c r="L316" s="88"/>
      <c r="M316" s="88"/>
      <c r="N316" s="88"/>
      <c r="O316" s="33"/>
      <c r="P316" s="33"/>
      <c r="Q316" s="33"/>
    </row>
    <row r="317" spans="1:17" s="173" customFormat="1" ht="57" customHeight="1">
      <c r="A317" s="13"/>
      <c r="B317" s="172"/>
      <c r="C317" s="236" t="s">
        <v>265</v>
      </c>
      <c r="D317" s="237"/>
      <c r="E317" s="237"/>
      <c r="F317" s="237"/>
      <c r="G317" s="237"/>
      <c r="H317" s="238"/>
      <c r="I317" s="106" t="s">
        <v>423</v>
      </c>
      <c r="J317" s="168">
        <v>0</v>
      </c>
      <c r="K317" s="88"/>
      <c r="L317" s="88"/>
      <c r="M317" s="88"/>
      <c r="N317" s="88"/>
      <c r="O317" s="33"/>
      <c r="P317" s="33"/>
      <c r="Q317" s="33"/>
    </row>
    <row r="318" spans="1:17" s="72" customFormat="1">
      <c r="A318" s="13"/>
      <c r="B318" s="30"/>
      <c r="C318" s="30"/>
      <c r="D318" s="30"/>
      <c r="E318" s="30"/>
      <c r="F318" s="30"/>
      <c r="G318" s="30"/>
      <c r="H318" s="201"/>
      <c r="I318" s="201"/>
      <c r="J318" s="70"/>
      <c r="K318" s="88"/>
      <c r="L318" s="88"/>
      <c r="M318" s="88"/>
      <c r="N318" s="88"/>
      <c r="O318" s="33"/>
      <c r="P318" s="33"/>
      <c r="Q318" s="33"/>
    </row>
    <row r="319" spans="1:17" s="67" customFormat="1">
      <c r="A319" s="13"/>
      <c r="B319" s="68"/>
      <c r="C319" s="57"/>
      <c r="D319" s="57"/>
      <c r="E319" s="57"/>
      <c r="F319" s="57"/>
      <c r="G319" s="57"/>
      <c r="H319" s="73"/>
      <c r="I319" s="73"/>
      <c r="J319" s="70"/>
      <c r="K319" s="88"/>
      <c r="L319" s="88"/>
      <c r="M319" s="88"/>
      <c r="N319" s="88"/>
      <c r="O319" s="33"/>
      <c r="P319" s="33"/>
      <c r="Q319" s="33"/>
    </row>
    <row r="320" spans="1:17" s="173" customFormat="1">
      <c r="A320" s="13"/>
      <c r="B320" s="172"/>
      <c r="C320" s="16"/>
      <c r="D320" s="16"/>
      <c r="E320" s="16"/>
      <c r="F320" s="16"/>
      <c r="G320" s="16"/>
      <c r="H320" s="58"/>
      <c r="I320" s="58"/>
      <c r="J320" s="87"/>
      <c r="K320" s="88"/>
      <c r="L320" s="88"/>
      <c r="M320" s="88"/>
      <c r="N320" s="88"/>
      <c r="O320" s="33"/>
      <c r="P320" s="33"/>
      <c r="Q320" s="33"/>
    </row>
    <row r="321" spans="1:17" s="173" customFormat="1">
      <c r="A321" s="13"/>
      <c r="B321" s="30" t="s">
        <v>266</v>
      </c>
      <c r="C321" s="30"/>
      <c r="D321" s="30"/>
      <c r="E321" s="30"/>
      <c r="F321" s="30"/>
      <c r="G321" s="30"/>
      <c r="H321" s="201"/>
      <c r="I321" s="201"/>
      <c r="J321" s="87"/>
      <c r="K321" s="88"/>
      <c r="L321" s="88"/>
      <c r="M321" s="88"/>
      <c r="N321" s="88"/>
      <c r="O321" s="33"/>
      <c r="P321" s="33"/>
      <c r="Q321" s="33"/>
    </row>
    <row r="322" spans="1:17">
      <c r="A322" s="13"/>
      <c r="B322" s="30"/>
      <c r="C322" s="30"/>
      <c r="D322" s="30"/>
      <c r="E322" s="30"/>
      <c r="F322" s="30"/>
      <c r="G322" s="30"/>
      <c r="H322" s="201"/>
      <c r="I322" s="201"/>
      <c r="K322" s="88"/>
      <c r="L322" s="88"/>
      <c r="M322" s="88"/>
      <c r="N322" s="88"/>
      <c r="O322" s="33"/>
      <c r="P322" s="33"/>
      <c r="Q322" s="33"/>
    </row>
    <row r="323" spans="1:17" s="14" customFormat="1">
      <c r="A323" s="13"/>
      <c r="B323" s="30"/>
      <c r="C323" s="16"/>
      <c r="D323" s="16"/>
      <c r="E323" s="16"/>
      <c r="F323" s="16"/>
      <c r="G323" s="16"/>
      <c r="H323" s="58"/>
      <c r="I323" s="58"/>
      <c r="J323" s="61" t="s">
        <v>41</v>
      </c>
      <c r="K323" s="88"/>
      <c r="L323" s="88"/>
      <c r="M323" s="88"/>
      <c r="N323" s="88"/>
      <c r="O323" s="33"/>
      <c r="P323" s="33"/>
      <c r="Q323" s="33"/>
    </row>
    <row r="324" spans="1:17" s="14" customFormat="1">
      <c r="A324" s="13"/>
      <c r="C324" s="16"/>
      <c r="D324" s="16"/>
      <c r="E324" s="16"/>
      <c r="F324" s="16"/>
      <c r="G324" s="16"/>
      <c r="H324" s="58"/>
      <c r="I324" s="62" t="s">
        <v>42</v>
      </c>
      <c r="J324" s="63"/>
      <c r="K324" s="88"/>
      <c r="L324" s="88"/>
      <c r="M324" s="88"/>
      <c r="N324" s="88"/>
      <c r="O324" s="33"/>
      <c r="P324" s="33"/>
      <c r="Q324" s="33"/>
    </row>
    <row r="325" spans="1:17" s="173" customFormat="1" ht="71.25" customHeight="1">
      <c r="A325" s="13"/>
      <c r="C325" s="241" t="s">
        <v>267</v>
      </c>
      <c r="D325" s="241"/>
      <c r="E325" s="241"/>
      <c r="F325" s="241"/>
      <c r="G325" s="241"/>
      <c r="H325" s="241"/>
      <c r="I325" s="106" t="s">
        <v>268</v>
      </c>
      <c r="J325" s="168">
        <v>0</v>
      </c>
      <c r="K325" s="88"/>
      <c r="L325" s="88"/>
      <c r="M325" s="88"/>
      <c r="N325" s="88"/>
      <c r="O325" s="33"/>
      <c r="P325" s="33"/>
      <c r="Q325" s="33"/>
    </row>
    <row r="326" spans="1:17" s="173" customFormat="1" ht="57" customHeight="1">
      <c r="A326" s="13"/>
      <c r="B326" s="111"/>
      <c r="C326" s="241" t="s">
        <v>269</v>
      </c>
      <c r="D326" s="242"/>
      <c r="E326" s="242"/>
      <c r="F326" s="242"/>
      <c r="G326" s="242"/>
      <c r="H326" s="242"/>
      <c r="I326" s="106" t="s">
        <v>270</v>
      </c>
      <c r="J326" s="168">
        <v>0</v>
      </c>
      <c r="K326" s="88"/>
      <c r="L326" s="88"/>
      <c r="M326" s="88"/>
      <c r="N326" s="88"/>
      <c r="O326" s="33"/>
      <c r="P326" s="33"/>
      <c r="Q326" s="33"/>
    </row>
    <row r="327" spans="1:17" s="173" customFormat="1" ht="57">
      <c r="A327" s="13"/>
      <c r="B327" s="111"/>
      <c r="C327" s="241" t="s">
        <v>271</v>
      </c>
      <c r="D327" s="242"/>
      <c r="E327" s="242"/>
      <c r="F327" s="242"/>
      <c r="G327" s="242"/>
      <c r="H327" s="242"/>
      <c r="I327" s="106" t="s">
        <v>272</v>
      </c>
      <c r="J327" s="168">
        <v>0</v>
      </c>
      <c r="K327" s="88"/>
      <c r="L327" s="88"/>
      <c r="M327" s="88"/>
      <c r="N327" s="88"/>
      <c r="O327" s="33"/>
      <c r="P327" s="33"/>
      <c r="Q327" s="33"/>
    </row>
    <row r="328" spans="1:17" s="173" customFormat="1" ht="71.25">
      <c r="A328" s="13"/>
      <c r="B328" s="111"/>
      <c r="C328" s="241" t="s">
        <v>273</v>
      </c>
      <c r="D328" s="242"/>
      <c r="E328" s="242"/>
      <c r="F328" s="242"/>
      <c r="G328" s="242"/>
      <c r="H328" s="242"/>
      <c r="I328" s="106" t="s">
        <v>274</v>
      </c>
      <c r="J328" s="168">
        <v>0</v>
      </c>
      <c r="K328" s="88"/>
      <c r="L328" s="88"/>
      <c r="M328" s="88"/>
      <c r="N328" s="88"/>
      <c r="O328" s="33"/>
      <c r="P328" s="33"/>
      <c r="Q328" s="33"/>
    </row>
    <row r="329" spans="1:17" s="173" customFormat="1" ht="71.25">
      <c r="A329" s="13"/>
      <c r="B329" s="111"/>
      <c r="C329" s="241" t="s">
        <v>275</v>
      </c>
      <c r="D329" s="242"/>
      <c r="E329" s="242"/>
      <c r="F329" s="242"/>
      <c r="G329" s="242"/>
      <c r="H329" s="242"/>
      <c r="I329" s="106" t="s">
        <v>276</v>
      </c>
      <c r="J329" s="168">
        <v>0</v>
      </c>
      <c r="K329" s="88"/>
      <c r="L329" s="88"/>
      <c r="M329" s="88"/>
      <c r="N329" s="88"/>
      <c r="O329" s="33"/>
      <c r="P329" s="33"/>
      <c r="Q329" s="33"/>
    </row>
    <row r="330" spans="1:17" s="173" customFormat="1" ht="85.5" customHeight="1">
      <c r="A330" s="13"/>
      <c r="B330" s="111"/>
      <c r="C330" s="241" t="s">
        <v>277</v>
      </c>
      <c r="D330" s="242"/>
      <c r="E330" s="242"/>
      <c r="F330" s="242"/>
      <c r="G330" s="242"/>
      <c r="H330" s="242"/>
      <c r="I330" s="106" t="s">
        <v>278</v>
      </c>
      <c r="J330" s="174">
        <v>0</v>
      </c>
      <c r="K330" s="88"/>
      <c r="L330" s="88"/>
      <c r="M330" s="88"/>
      <c r="N330" s="88"/>
      <c r="O330" s="33"/>
      <c r="P330" s="33"/>
      <c r="Q330" s="33"/>
    </row>
    <row r="331" spans="1:17" s="173" customFormat="1" ht="71.25">
      <c r="A331" s="13"/>
      <c r="B331" s="111"/>
      <c r="C331" s="241" t="s">
        <v>279</v>
      </c>
      <c r="D331" s="242"/>
      <c r="E331" s="242"/>
      <c r="F331" s="242"/>
      <c r="G331" s="242"/>
      <c r="H331" s="242"/>
      <c r="I331" s="106" t="s">
        <v>280</v>
      </c>
      <c r="J331" s="174">
        <v>0</v>
      </c>
      <c r="K331" s="88"/>
      <c r="L331" s="88"/>
      <c r="M331" s="88"/>
      <c r="N331" s="88"/>
      <c r="O331" s="33"/>
      <c r="P331" s="33"/>
      <c r="Q331" s="33"/>
    </row>
    <row r="332" spans="1:17" s="173" customFormat="1" ht="57" customHeight="1">
      <c r="A332" s="13"/>
      <c r="B332" s="111"/>
      <c r="C332" s="241" t="s">
        <v>281</v>
      </c>
      <c r="D332" s="242"/>
      <c r="E332" s="242"/>
      <c r="F332" s="242"/>
      <c r="G332" s="242"/>
      <c r="H332" s="242"/>
      <c r="I332" s="106" t="s">
        <v>282</v>
      </c>
      <c r="J332" s="174">
        <v>0</v>
      </c>
      <c r="K332" s="88"/>
      <c r="L332" s="88"/>
      <c r="M332" s="88"/>
      <c r="N332" s="88"/>
      <c r="O332" s="33"/>
      <c r="P332" s="33"/>
      <c r="Q332" s="33"/>
    </row>
    <row r="333" spans="1:17" s="173" customFormat="1" ht="57" customHeight="1">
      <c r="A333" s="13"/>
      <c r="B333" s="111"/>
      <c r="C333" s="241" t="s">
        <v>283</v>
      </c>
      <c r="D333" s="242"/>
      <c r="E333" s="242"/>
      <c r="F333" s="242"/>
      <c r="G333" s="242"/>
      <c r="H333" s="242"/>
      <c r="I333" s="120" t="s">
        <v>284</v>
      </c>
      <c r="J333" s="168">
        <v>0</v>
      </c>
      <c r="K333" s="88"/>
      <c r="L333" s="88"/>
      <c r="M333" s="88"/>
      <c r="N333" s="88"/>
      <c r="O333" s="33"/>
      <c r="P333" s="33"/>
      <c r="Q333" s="33"/>
    </row>
    <row r="334" spans="1:17" s="173" customFormat="1" ht="42.75">
      <c r="A334" s="13"/>
      <c r="B334" s="111"/>
      <c r="C334" s="241" t="s">
        <v>285</v>
      </c>
      <c r="D334" s="242"/>
      <c r="E334" s="242"/>
      <c r="F334" s="242"/>
      <c r="G334" s="242"/>
      <c r="H334" s="242"/>
      <c r="I334" s="120" t="s">
        <v>286</v>
      </c>
      <c r="J334" s="174">
        <v>0</v>
      </c>
      <c r="K334" s="88"/>
      <c r="L334" s="88"/>
      <c r="M334" s="88"/>
      <c r="N334" s="88"/>
      <c r="O334" s="33"/>
      <c r="P334" s="33"/>
      <c r="Q334" s="33"/>
    </row>
    <row r="335" spans="1:17" s="173" customFormat="1" ht="71.25">
      <c r="A335" s="13"/>
      <c r="B335" s="111"/>
      <c r="C335" s="241" t="s">
        <v>287</v>
      </c>
      <c r="D335" s="242"/>
      <c r="E335" s="242"/>
      <c r="F335" s="242"/>
      <c r="G335" s="242"/>
      <c r="H335" s="242"/>
      <c r="I335" s="120" t="s">
        <v>288</v>
      </c>
      <c r="J335" s="168">
        <v>0</v>
      </c>
      <c r="K335" s="88"/>
      <c r="L335" s="88"/>
      <c r="M335" s="88"/>
      <c r="N335" s="88"/>
      <c r="O335" s="33"/>
      <c r="P335" s="33"/>
      <c r="Q335" s="33"/>
    </row>
    <row r="336" spans="1:17" s="173" customFormat="1" ht="57">
      <c r="A336" s="13"/>
      <c r="B336" s="111"/>
      <c r="C336" s="241" t="s">
        <v>289</v>
      </c>
      <c r="D336" s="242"/>
      <c r="E336" s="242"/>
      <c r="F336" s="242"/>
      <c r="G336" s="242"/>
      <c r="H336" s="242"/>
      <c r="I336" s="120" t="s">
        <v>290</v>
      </c>
      <c r="J336" s="168">
        <v>0</v>
      </c>
      <c r="K336" s="88"/>
      <c r="L336" s="88"/>
      <c r="M336" s="88"/>
      <c r="N336" s="88"/>
      <c r="O336" s="33"/>
      <c r="P336" s="33"/>
      <c r="Q336" s="33"/>
    </row>
    <row r="337" spans="1:17" s="173" customFormat="1" ht="57">
      <c r="A337" s="13"/>
      <c r="B337" s="111"/>
      <c r="C337" s="241" t="s">
        <v>291</v>
      </c>
      <c r="D337" s="242"/>
      <c r="E337" s="242"/>
      <c r="F337" s="242"/>
      <c r="G337" s="242"/>
      <c r="H337" s="242"/>
      <c r="I337" s="120" t="s">
        <v>292</v>
      </c>
      <c r="J337" s="168">
        <v>0</v>
      </c>
      <c r="K337" s="88"/>
      <c r="L337" s="88"/>
      <c r="M337" s="88"/>
      <c r="N337" s="88"/>
      <c r="O337" s="33"/>
      <c r="P337" s="33"/>
      <c r="Q337" s="33"/>
    </row>
    <row r="338" spans="1:17" s="72" customFormat="1" ht="17.25" customHeight="1">
      <c r="A338" s="13"/>
      <c r="B338" s="30"/>
      <c r="C338" s="30"/>
      <c r="D338" s="30"/>
      <c r="E338" s="30"/>
      <c r="F338" s="30"/>
      <c r="G338" s="30"/>
      <c r="H338" s="201"/>
      <c r="I338" s="201"/>
      <c r="J338" s="70"/>
      <c r="K338" s="88"/>
      <c r="L338" s="88"/>
      <c r="M338" s="88"/>
      <c r="N338" s="88"/>
      <c r="O338" s="33"/>
      <c r="P338" s="33"/>
      <c r="Q338" s="33"/>
    </row>
    <row r="339" spans="1:17" s="67" customFormat="1" ht="17.25" customHeight="1">
      <c r="A339" s="13"/>
      <c r="B339" s="68"/>
      <c r="C339" s="57"/>
      <c r="D339" s="57"/>
      <c r="E339" s="57"/>
      <c r="F339" s="57"/>
      <c r="G339" s="57"/>
      <c r="H339" s="73"/>
      <c r="I339" s="73"/>
      <c r="J339" s="70"/>
      <c r="K339" s="88"/>
      <c r="L339" s="88"/>
      <c r="M339" s="88"/>
      <c r="N339" s="88"/>
      <c r="O339" s="33"/>
      <c r="P339" s="33"/>
      <c r="Q339" s="33"/>
    </row>
    <row r="340" spans="1:17" s="72" customFormat="1" ht="17.25" customHeight="1">
      <c r="A340" s="13"/>
      <c r="B340" s="111"/>
      <c r="C340" s="16"/>
      <c r="D340" s="16"/>
      <c r="E340" s="16"/>
      <c r="F340" s="16"/>
      <c r="G340" s="16"/>
      <c r="H340" s="58"/>
      <c r="I340" s="58"/>
      <c r="J340" s="87"/>
      <c r="K340" s="88"/>
      <c r="L340" s="88"/>
      <c r="M340" s="88"/>
      <c r="N340" s="88"/>
      <c r="O340" s="33"/>
      <c r="P340" s="33"/>
      <c r="Q340" s="33"/>
    </row>
    <row r="341" spans="1:17" s="72" customFormat="1" ht="17.25" customHeight="1">
      <c r="A341" s="13"/>
      <c r="B341" s="30" t="s">
        <v>298</v>
      </c>
      <c r="C341" s="30"/>
      <c r="D341" s="30"/>
      <c r="E341" s="30"/>
      <c r="F341" s="30"/>
      <c r="G341" s="30"/>
      <c r="H341" s="201"/>
      <c r="I341" s="201"/>
      <c r="J341" s="87"/>
      <c r="K341" s="88"/>
      <c r="L341" s="88"/>
      <c r="M341" s="88"/>
      <c r="N341" s="88"/>
      <c r="O341" s="33"/>
      <c r="P341" s="33"/>
      <c r="Q341" s="33"/>
    </row>
    <row r="342" spans="1:17">
      <c r="A342" s="13"/>
      <c r="B342" s="30"/>
      <c r="C342" s="30"/>
      <c r="D342" s="30"/>
      <c r="E342" s="30"/>
      <c r="F342" s="30"/>
      <c r="G342" s="30"/>
      <c r="H342" s="201"/>
      <c r="I342" s="201"/>
      <c r="K342" s="88"/>
      <c r="L342" s="88"/>
      <c r="M342" s="88"/>
      <c r="N342" s="88"/>
      <c r="O342" s="33"/>
      <c r="P342" s="33"/>
      <c r="Q342" s="33"/>
    </row>
    <row r="343" spans="1:17" s="14" customFormat="1">
      <c r="A343" s="13"/>
      <c r="B343" s="30"/>
      <c r="C343" s="16"/>
      <c r="D343" s="16"/>
      <c r="E343" s="16"/>
      <c r="F343" s="16"/>
      <c r="G343" s="16"/>
      <c r="H343" s="58"/>
      <c r="I343" s="58"/>
      <c r="J343" s="61" t="s">
        <v>41</v>
      </c>
      <c r="K343" s="88"/>
      <c r="L343" s="88"/>
      <c r="M343" s="88"/>
      <c r="N343" s="88"/>
      <c r="O343" s="33"/>
      <c r="P343" s="33"/>
      <c r="Q343" s="33"/>
    </row>
    <row r="344" spans="1:17" s="14" customFormat="1">
      <c r="A344" s="13"/>
      <c r="C344" s="16"/>
      <c r="D344" s="16"/>
      <c r="E344" s="16"/>
      <c r="F344" s="16"/>
      <c r="G344" s="16"/>
      <c r="H344" s="58"/>
      <c r="I344" s="62" t="s">
        <v>42</v>
      </c>
      <c r="J344" s="63"/>
      <c r="K344" s="88"/>
      <c r="L344" s="88"/>
      <c r="M344" s="88"/>
      <c r="N344" s="88"/>
      <c r="O344" s="33"/>
      <c r="P344" s="33"/>
      <c r="Q344" s="33"/>
    </row>
    <row r="345" spans="1:17" s="173" customFormat="1" ht="57" customHeight="1">
      <c r="A345" s="13"/>
      <c r="C345" s="241" t="s">
        <v>299</v>
      </c>
      <c r="D345" s="241"/>
      <c r="E345" s="241"/>
      <c r="F345" s="241"/>
      <c r="G345" s="241"/>
      <c r="H345" s="241"/>
      <c r="I345" s="170" t="s">
        <v>300</v>
      </c>
      <c r="J345" s="168">
        <v>0</v>
      </c>
      <c r="K345" s="88"/>
      <c r="L345" s="88"/>
      <c r="M345" s="88"/>
      <c r="N345" s="88"/>
      <c r="O345" s="33"/>
      <c r="P345" s="33"/>
      <c r="Q345" s="33"/>
    </row>
    <row r="346" spans="1:17" s="173" customFormat="1" ht="57" customHeight="1">
      <c r="A346" s="13"/>
      <c r="B346" s="68"/>
      <c r="C346" s="241" t="s">
        <v>425</v>
      </c>
      <c r="D346" s="242"/>
      <c r="E346" s="242"/>
      <c r="F346" s="242"/>
      <c r="G346" s="242"/>
      <c r="H346" s="242"/>
      <c r="I346" s="170" t="s">
        <v>301</v>
      </c>
      <c r="J346" s="168">
        <v>0</v>
      </c>
      <c r="K346" s="88"/>
      <c r="L346" s="88"/>
      <c r="M346" s="88"/>
      <c r="N346" s="88"/>
      <c r="O346" s="33"/>
      <c r="P346" s="33"/>
      <c r="Q346" s="33"/>
    </row>
    <row r="347" spans="1:17" s="173" customFormat="1" ht="71.25" customHeight="1">
      <c r="A347" s="13"/>
      <c r="B347" s="68"/>
      <c r="C347" s="241" t="s">
        <v>426</v>
      </c>
      <c r="D347" s="242"/>
      <c r="E347" s="242"/>
      <c r="F347" s="242"/>
      <c r="G347" s="242"/>
      <c r="H347" s="242"/>
      <c r="I347" s="170" t="s">
        <v>302</v>
      </c>
      <c r="J347" s="168">
        <v>0</v>
      </c>
      <c r="K347" s="88"/>
      <c r="L347" s="88"/>
      <c r="M347" s="88"/>
      <c r="N347" s="88"/>
      <c r="O347" s="33"/>
      <c r="P347" s="33"/>
      <c r="Q347" s="33"/>
    </row>
    <row r="348" spans="1:17" s="173" customFormat="1" ht="57" customHeight="1">
      <c r="A348" s="13"/>
      <c r="B348" s="68"/>
      <c r="C348" s="241" t="s">
        <v>303</v>
      </c>
      <c r="D348" s="242"/>
      <c r="E348" s="242"/>
      <c r="F348" s="242"/>
      <c r="G348" s="242"/>
      <c r="H348" s="242"/>
      <c r="I348" s="176" t="s">
        <v>304</v>
      </c>
      <c r="J348" s="168">
        <v>0</v>
      </c>
      <c r="K348" s="88"/>
      <c r="L348" s="88"/>
      <c r="M348" s="88"/>
      <c r="N348" s="88"/>
      <c r="O348" s="33"/>
      <c r="P348" s="33"/>
      <c r="Q348" s="33"/>
    </row>
    <row r="349" spans="1:17" s="173" customFormat="1" ht="71.25" customHeight="1">
      <c r="A349" s="13"/>
      <c r="B349" s="68"/>
      <c r="C349" s="241" t="s">
        <v>305</v>
      </c>
      <c r="D349" s="242"/>
      <c r="E349" s="242"/>
      <c r="F349" s="242"/>
      <c r="G349" s="242"/>
      <c r="H349" s="242"/>
      <c r="I349" s="170" t="s">
        <v>306</v>
      </c>
      <c r="J349" s="168">
        <v>0</v>
      </c>
      <c r="K349" s="88"/>
      <c r="L349" s="88"/>
      <c r="M349" s="88"/>
      <c r="N349" s="88"/>
      <c r="O349" s="33"/>
      <c r="P349" s="33"/>
      <c r="Q349" s="33"/>
    </row>
    <row r="350" spans="1:17" s="173" customFormat="1" ht="71.25" customHeight="1">
      <c r="A350" s="13"/>
      <c r="B350" s="68"/>
      <c r="C350" s="241" t="s">
        <v>307</v>
      </c>
      <c r="D350" s="242"/>
      <c r="E350" s="242"/>
      <c r="F350" s="242"/>
      <c r="G350" s="242"/>
      <c r="H350" s="242"/>
      <c r="I350" s="170" t="s">
        <v>308</v>
      </c>
      <c r="J350" s="168">
        <v>0</v>
      </c>
      <c r="K350" s="88"/>
      <c r="L350" s="88"/>
      <c r="M350" s="88"/>
      <c r="N350" s="88"/>
      <c r="O350" s="33"/>
      <c r="P350" s="33"/>
      <c r="Q350" s="33"/>
    </row>
    <row r="351" spans="1:17" s="173" customFormat="1" ht="35.1" customHeight="1">
      <c r="A351" s="13"/>
      <c r="B351" s="68"/>
      <c r="C351" s="243" t="s">
        <v>309</v>
      </c>
      <c r="D351" s="244"/>
      <c r="E351" s="244"/>
      <c r="F351" s="244"/>
      <c r="G351" s="244"/>
      <c r="H351" s="245"/>
      <c r="I351" s="246" t="s">
        <v>427</v>
      </c>
      <c r="J351" s="123">
        <v>0</v>
      </c>
      <c r="K351" s="88"/>
      <c r="L351" s="88"/>
      <c r="M351" s="88"/>
      <c r="N351" s="88"/>
      <c r="O351" s="33"/>
      <c r="P351" s="33"/>
      <c r="Q351" s="33"/>
    </row>
    <row r="352" spans="1:17" s="173" customFormat="1" ht="35.1" customHeight="1">
      <c r="A352" s="13"/>
      <c r="B352" s="68"/>
      <c r="C352" s="83"/>
      <c r="D352" s="177"/>
      <c r="E352" s="241" t="s">
        <v>310</v>
      </c>
      <c r="F352" s="242"/>
      <c r="G352" s="242"/>
      <c r="H352" s="242"/>
      <c r="I352" s="248"/>
      <c r="J352" s="123">
        <v>0</v>
      </c>
      <c r="K352" s="88"/>
      <c r="L352" s="88"/>
      <c r="M352" s="88"/>
      <c r="N352" s="88"/>
      <c r="O352" s="33"/>
      <c r="P352" s="33"/>
      <c r="Q352" s="33"/>
    </row>
    <row r="353" spans="1:17" s="173" customFormat="1" ht="35.1" customHeight="1">
      <c r="A353" s="13"/>
      <c r="B353" s="68"/>
      <c r="C353" s="243" t="s">
        <v>311</v>
      </c>
      <c r="D353" s="244"/>
      <c r="E353" s="244"/>
      <c r="F353" s="244"/>
      <c r="G353" s="244"/>
      <c r="H353" s="245"/>
      <c r="I353" s="246" t="s">
        <v>428</v>
      </c>
      <c r="J353" s="123">
        <v>0</v>
      </c>
      <c r="K353" s="88"/>
      <c r="L353" s="88"/>
      <c r="M353" s="88"/>
      <c r="N353" s="88"/>
      <c r="O353" s="33"/>
      <c r="P353" s="33"/>
      <c r="Q353" s="33"/>
    </row>
    <row r="354" spans="1:17" s="173" customFormat="1" ht="35.1" customHeight="1">
      <c r="A354" s="13"/>
      <c r="B354" s="68"/>
      <c r="C354" s="83"/>
      <c r="D354" s="177"/>
      <c r="E354" s="241" t="s">
        <v>310</v>
      </c>
      <c r="F354" s="242"/>
      <c r="G354" s="242"/>
      <c r="H354" s="242"/>
      <c r="I354" s="248"/>
      <c r="J354" s="123">
        <v>0</v>
      </c>
      <c r="K354" s="88"/>
      <c r="L354" s="88"/>
      <c r="M354" s="88"/>
      <c r="N354" s="88"/>
      <c r="O354" s="33"/>
      <c r="P354" s="33"/>
      <c r="Q354" s="33"/>
    </row>
    <row r="355" spans="1:17" s="173" customFormat="1" ht="42.75" customHeight="1">
      <c r="A355" s="13"/>
      <c r="B355" s="68"/>
      <c r="C355" s="236" t="s">
        <v>312</v>
      </c>
      <c r="D355" s="237"/>
      <c r="E355" s="237"/>
      <c r="F355" s="237"/>
      <c r="G355" s="237"/>
      <c r="H355" s="238"/>
      <c r="I355" s="106" t="s">
        <v>313</v>
      </c>
      <c r="J355" s="168">
        <v>0</v>
      </c>
      <c r="K355" s="88"/>
      <c r="L355" s="88"/>
      <c r="M355" s="88"/>
      <c r="N355" s="88"/>
      <c r="O355" s="33"/>
      <c r="P355" s="33"/>
      <c r="Q355" s="33"/>
    </row>
    <row r="356" spans="1:17" s="173" customFormat="1" ht="57" customHeight="1">
      <c r="A356" s="13"/>
      <c r="B356" s="68"/>
      <c r="C356" s="236" t="s">
        <v>314</v>
      </c>
      <c r="D356" s="237"/>
      <c r="E356" s="237"/>
      <c r="F356" s="237"/>
      <c r="G356" s="237"/>
      <c r="H356" s="238"/>
      <c r="I356" s="106" t="s">
        <v>315</v>
      </c>
      <c r="J356" s="168">
        <v>0</v>
      </c>
      <c r="K356" s="88"/>
      <c r="L356" s="88"/>
      <c r="M356" s="88"/>
      <c r="N356" s="88"/>
      <c r="O356" s="33"/>
      <c r="P356" s="33"/>
      <c r="Q356" s="33"/>
    </row>
    <row r="357" spans="1:17" s="173" customFormat="1" ht="57" customHeight="1">
      <c r="A357" s="13"/>
      <c r="B357" s="68"/>
      <c r="C357" s="236" t="s">
        <v>429</v>
      </c>
      <c r="D357" s="237"/>
      <c r="E357" s="237"/>
      <c r="F357" s="237"/>
      <c r="G357" s="237"/>
      <c r="H357" s="238"/>
      <c r="I357" s="106" t="s">
        <v>316</v>
      </c>
      <c r="J357" s="168">
        <v>0</v>
      </c>
      <c r="K357" s="88"/>
      <c r="L357" s="88"/>
      <c r="M357" s="88"/>
      <c r="N357" s="88"/>
      <c r="O357" s="33"/>
      <c r="P357" s="33"/>
      <c r="Q357" s="33"/>
    </row>
    <row r="358" spans="1:17" s="72" customFormat="1" ht="57" customHeight="1">
      <c r="A358" s="13"/>
      <c r="B358" s="68"/>
      <c r="C358" s="236" t="s">
        <v>317</v>
      </c>
      <c r="D358" s="237"/>
      <c r="E358" s="237"/>
      <c r="F358" s="237"/>
      <c r="G358" s="237"/>
      <c r="H358" s="238"/>
      <c r="I358" s="106" t="s">
        <v>318</v>
      </c>
      <c r="J358" s="168">
        <v>0</v>
      </c>
      <c r="K358" s="88"/>
      <c r="L358" s="88"/>
      <c r="M358" s="88"/>
      <c r="N358" s="88"/>
      <c r="O358" s="33"/>
      <c r="P358" s="33"/>
      <c r="Q358" s="33"/>
    </row>
    <row r="359" spans="1:17" s="72" customFormat="1" ht="57" customHeight="1">
      <c r="A359" s="13"/>
      <c r="B359" s="68"/>
      <c r="C359" s="236" t="s">
        <v>319</v>
      </c>
      <c r="D359" s="237"/>
      <c r="E359" s="237"/>
      <c r="F359" s="237"/>
      <c r="G359" s="237"/>
      <c r="H359" s="238"/>
      <c r="I359" s="106" t="s">
        <v>320</v>
      </c>
      <c r="J359" s="168">
        <v>0</v>
      </c>
      <c r="K359" s="88"/>
      <c r="L359" s="88"/>
      <c r="M359" s="88"/>
      <c r="N359" s="88"/>
      <c r="O359" s="33"/>
      <c r="P359" s="33"/>
      <c r="Q359" s="33"/>
    </row>
    <row r="360" spans="1:17" s="72" customFormat="1" ht="42.75">
      <c r="A360" s="13"/>
      <c r="B360" s="68"/>
      <c r="C360" s="236" t="s">
        <v>321</v>
      </c>
      <c r="D360" s="237"/>
      <c r="E360" s="237"/>
      <c r="F360" s="237"/>
      <c r="G360" s="237"/>
      <c r="H360" s="238"/>
      <c r="I360" s="178" t="s">
        <v>322</v>
      </c>
      <c r="J360" s="168">
        <v>0</v>
      </c>
      <c r="K360" s="88"/>
      <c r="L360" s="88"/>
      <c r="M360" s="88"/>
      <c r="N360" s="88"/>
      <c r="O360" s="33"/>
      <c r="P360" s="33"/>
      <c r="Q360" s="33"/>
    </row>
    <row r="361" spans="1:17" s="72" customFormat="1" ht="57" customHeight="1">
      <c r="A361" s="13"/>
      <c r="B361" s="68"/>
      <c r="C361" s="236" t="s">
        <v>323</v>
      </c>
      <c r="D361" s="237"/>
      <c r="E361" s="237"/>
      <c r="F361" s="237"/>
      <c r="G361" s="237"/>
      <c r="H361" s="238"/>
      <c r="I361" s="106" t="s">
        <v>324</v>
      </c>
      <c r="J361" s="168">
        <v>0</v>
      </c>
      <c r="K361" s="88"/>
      <c r="L361" s="88"/>
      <c r="M361" s="88"/>
      <c r="N361" s="88"/>
      <c r="O361" s="33"/>
      <c r="P361" s="33"/>
      <c r="Q361" s="33"/>
    </row>
    <row r="362" spans="1:17" s="72" customFormat="1" ht="85.5">
      <c r="A362" s="13"/>
      <c r="B362" s="68"/>
      <c r="C362" s="236" t="s">
        <v>325</v>
      </c>
      <c r="D362" s="237"/>
      <c r="E362" s="237"/>
      <c r="F362" s="237"/>
      <c r="G362" s="237"/>
      <c r="H362" s="238"/>
      <c r="I362" s="106" t="s">
        <v>326</v>
      </c>
      <c r="J362" s="168">
        <v>0</v>
      </c>
      <c r="K362" s="88"/>
      <c r="L362" s="88"/>
      <c r="M362" s="88"/>
      <c r="N362" s="88"/>
      <c r="O362" s="33"/>
      <c r="P362" s="33"/>
      <c r="Q362" s="33"/>
    </row>
    <row r="363" spans="1:17" s="72" customFormat="1">
      <c r="A363" s="13"/>
      <c r="B363" s="30"/>
      <c r="C363" s="30"/>
      <c r="D363" s="30"/>
      <c r="E363" s="30"/>
      <c r="F363" s="30"/>
      <c r="G363" s="30"/>
      <c r="H363" s="201"/>
      <c r="I363" s="201"/>
      <c r="J363" s="70"/>
      <c r="K363" s="88"/>
      <c r="L363" s="88"/>
      <c r="M363" s="88"/>
      <c r="N363" s="88"/>
      <c r="O363" s="33"/>
      <c r="P363" s="33"/>
      <c r="Q363" s="33"/>
    </row>
    <row r="364" spans="1:17" s="67" customFormat="1">
      <c r="A364" s="13"/>
      <c r="B364" s="68"/>
      <c r="C364" s="57"/>
      <c r="D364" s="57"/>
      <c r="E364" s="57"/>
      <c r="F364" s="57"/>
      <c r="G364" s="57"/>
      <c r="H364" s="73"/>
      <c r="I364" s="73"/>
      <c r="J364" s="70"/>
      <c r="K364" s="88"/>
      <c r="L364" s="88"/>
      <c r="M364" s="88"/>
      <c r="N364" s="88"/>
      <c r="O364" s="33"/>
      <c r="P364" s="33"/>
      <c r="Q364" s="33"/>
    </row>
    <row r="365" spans="1:17" s="72" customFormat="1">
      <c r="A365" s="13"/>
      <c r="B365" s="68"/>
      <c r="C365" s="16"/>
      <c r="D365" s="16"/>
      <c r="E365" s="117"/>
      <c r="F365" s="117"/>
      <c r="G365" s="117"/>
      <c r="H365" s="118"/>
      <c r="I365" s="118"/>
      <c r="J365" s="70"/>
      <c r="K365" s="88"/>
      <c r="L365" s="88"/>
      <c r="M365" s="88"/>
      <c r="N365" s="88"/>
      <c r="O365" s="33"/>
      <c r="P365" s="33"/>
      <c r="Q365" s="33"/>
    </row>
    <row r="366" spans="1:17" s="72" customFormat="1">
      <c r="A366" s="13"/>
      <c r="B366" s="30" t="s">
        <v>327</v>
      </c>
      <c r="C366" s="86"/>
      <c r="D366" s="86"/>
      <c r="E366" s="86"/>
      <c r="F366" s="86"/>
      <c r="G366" s="86"/>
      <c r="H366" s="201"/>
      <c r="I366" s="201"/>
      <c r="J366" s="70"/>
      <c r="K366" s="88"/>
      <c r="L366" s="88"/>
      <c r="M366" s="88"/>
      <c r="N366" s="88"/>
      <c r="O366" s="33"/>
      <c r="P366" s="33"/>
      <c r="Q366" s="33"/>
    </row>
    <row r="367" spans="1:17">
      <c r="A367" s="13"/>
      <c r="B367" s="30"/>
      <c r="C367" s="30"/>
      <c r="D367" s="30"/>
      <c r="E367" s="30"/>
      <c r="F367" s="30"/>
      <c r="G367" s="30"/>
      <c r="H367" s="201"/>
      <c r="I367" s="201"/>
      <c r="K367" s="88"/>
      <c r="L367" s="88"/>
      <c r="M367" s="88"/>
      <c r="N367" s="88"/>
      <c r="O367" s="33"/>
      <c r="P367" s="33"/>
      <c r="Q367" s="33"/>
    </row>
    <row r="368" spans="1:17">
      <c r="A368" s="13"/>
      <c r="B368" s="30"/>
      <c r="C368" s="16"/>
      <c r="D368" s="16"/>
      <c r="F368" s="16"/>
      <c r="G368" s="16"/>
      <c r="H368" s="58"/>
      <c r="I368" s="58"/>
      <c r="J368" s="61" t="s">
        <v>41</v>
      </c>
      <c r="K368" s="88"/>
      <c r="L368" s="88"/>
      <c r="M368" s="88"/>
      <c r="N368" s="88"/>
      <c r="O368" s="33"/>
      <c r="P368" s="33"/>
      <c r="Q368" s="33"/>
    </row>
    <row r="369" spans="1:17">
      <c r="A369" s="13"/>
      <c r="B369" s="14"/>
      <c r="C369" s="16"/>
      <c r="D369" s="16"/>
      <c r="F369" s="16"/>
      <c r="G369" s="16"/>
      <c r="H369" s="58"/>
      <c r="I369" s="62" t="s">
        <v>42</v>
      </c>
      <c r="J369" s="63"/>
      <c r="K369" s="88"/>
      <c r="L369" s="88"/>
      <c r="M369" s="88"/>
      <c r="N369" s="88"/>
      <c r="O369" s="33"/>
      <c r="P369" s="33"/>
      <c r="Q369" s="33"/>
    </row>
    <row r="370" spans="1:17" s="148" customFormat="1" ht="71.25" customHeight="1">
      <c r="A370" s="13"/>
      <c r="B370" s="173"/>
      <c r="C370" s="241" t="s">
        <v>430</v>
      </c>
      <c r="D370" s="241"/>
      <c r="E370" s="241"/>
      <c r="F370" s="241"/>
      <c r="G370" s="241"/>
      <c r="H370" s="241"/>
      <c r="I370" s="106" t="s">
        <v>328</v>
      </c>
      <c r="J370" s="168">
        <v>0</v>
      </c>
      <c r="K370" s="88"/>
      <c r="L370" s="88"/>
      <c r="M370" s="88"/>
      <c r="N370" s="88"/>
      <c r="O370" s="33"/>
      <c r="P370" s="33"/>
      <c r="Q370" s="33"/>
    </row>
    <row r="371" spans="1:17" s="148" customFormat="1" ht="71.25" customHeight="1">
      <c r="A371" s="13"/>
      <c r="B371" s="111"/>
      <c r="C371" s="241" t="s">
        <v>431</v>
      </c>
      <c r="D371" s="242"/>
      <c r="E371" s="242"/>
      <c r="F371" s="242"/>
      <c r="G371" s="242"/>
      <c r="H371" s="242"/>
      <c r="I371" s="106" t="s">
        <v>329</v>
      </c>
      <c r="J371" s="168">
        <v>0</v>
      </c>
      <c r="K371" s="88"/>
      <c r="L371" s="88"/>
      <c r="M371" s="88"/>
      <c r="N371" s="88"/>
      <c r="O371" s="33"/>
      <c r="P371" s="33"/>
      <c r="Q371" s="33"/>
    </row>
    <row r="372" spans="1:17" s="148" customFormat="1" ht="85.5" customHeight="1">
      <c r="A372" s="13"/>
      <c r="B372" s="111"/>
      <c r="C372" s="241" t="s">
        <v>432</v>
      </c>
      <c r="D372" s="242"/>
      <c r="E372" s="242"/>
      <c r="F372" s="242"/>
      <c r="G372" s="242"/>
      <c r="H372" s="242"/>
      <c r="I372" s="106" t="s">
        <v>330</v>
      </c>
      <c r="J372" s="168">
        <v>0</v>
      </c>
      <c r="K372" s="88"/>
      <c r="L372" s="88"/>
      <c r="M372" s="88"/>
      <c r="N372" s="88"/>
      <c r="O372" s="33"/>
      <c r="P372" s="33"/>
      <c r="Q372" s="33"/>
    </row>
    <row r="373" spans="1:17" s="148" customFormat="1" ht="35.1" customHeight="1">
      <c r="A373" s="13"/>
      <c r="B373" s="111"/>
      <c r="C373" s="241" t="s">
        <v>433</v>
      </c>
      <c r="D373" s="242"/>
      <c r="E373" s="242"/>
      <c r="F373" s="242"/>
      <c r="G373" s="242"/>
      <c r="H373" s="242"/>
      <c r="I373" s="246" t="s">
        <v>434</v>
      </c>
      <c r="J373" s="168">
        <v>0</v>
      </c>
      <c r="K373" s="88"/>
      <c r="L373" s="88"/>
      <c r="M373" s="88"/>
      <c r="N373" s="88"/>
      <c r="O373" s="33"/>
      <c r="P373" s="33"/>
      <c r="Q373" s="33"/>
    </row>
    <row r="374" spans="1:17" s="148" customFormat="1" ht="35.1" customHeight="1">
      <c r="A374" s="13"/>
      <c r="B374" s="111"/>
      <c r="C374" s="241" t="s">
        <v>435</v>
      </c>
      <c r="D374" s="242"/>
      <c r="E374" s="242"/>
      <c r="F374" s="242"/>
      <c r="G374" s="242"/>
      <c r="H374" s="242"/>
      <c r="I374" s="248"/>
      <c r="J374" s="168">
        <v>0</v>
      </c>
      <c r="K374" s="88"/>
      <c r="L374" s="88"/>
      <c r="M374" s="88"/>
      <c r="N374" s="88"/>
      <c r="O374" s="33"/>
      <c r="P374" s="33"/>
      <c r="Q374" s="33"/>
    </row>
    <row r="375" spans="1:17" s="148" customFormat="1" ht="85.5">
      <c r="A375" s="13"/>
      <c r="B375" s="111"/>
      <c r="C375" s="241" t="s">
        <v>436</v>
      </c>
      <c r="D375" s="242"/>
      <c r="E375" s="242"/>
      <c r="F375" s="242"/>
      <c r="G375" s="242"/>
      <c r="H375" s="242"/>
      <c r="I375" s="106" t="s">
        <v>331</v>
      </c>
      <c r="J375" s="168">
        <v>0</v>
      </c>
      <c r="K375" s="88"/>
      <c r="L375" s="88"/>
      <c r="M375" s="88"/>
      <c r="N375" s="88"/>
      <c r="O375" s="33"/>
      <c r="P375" s="33"/>
      <c r="Q375" s="33"/>
    </row>
    <row r="376" spans="1:17" s="148" customFormat="1" ht="71.25">
      <c r="A376" s="13"/>
      <c r="B376" s="111"/>
      <c r="C376" s="241" t="s">
        <v>437</v>
      </c>
      <c r="D376" s="242"/>
      <c r="E376" s="242"/>
      <c r="F376" s="242"/>
      <c r="G376" s="242"/>
      <c r="H376" s="242"/>
      <c r="I376" s="106" t="s">
        <v>332</v>
      </c>
      <c r="J376" s="168">
        <v>0</v>
      </c>
      <c r="K376" s="88"/>
      <c r="L376" s="88"/>
      <c r="M376" s="88"/>
      <c r="N376" s="88"/>
      <c r="O376" s="33"/>
      <c r="P376" s="33"/>
      <c r="Q376" s="33"/>
    </row>
    <row r="377" spans="1:17" s="148" customFormat="1" ht="71.25" customHeight="1">
      <c r="A377" s="13"/>
      <c r="B377" s="111"/>
      <c r="C377" s="241" t="s">
        <v>438</v>
      </c>
      <c r="D377" s="242"/>
      <c r="E377" s="242"/>
      <c r="F377" s="242"/>
      <c r="G377" s="242"/>
      <c r="H377" s="242"/>
      <c r="I377" s="106" t="s">
        <v>333</v>
      </c>
      <c r="J377" s="168">
        <v>0</v>
      </c>
      <c r="K377" s="88"/>
      <c r="L377" s="88"/>
      <c r="M377" s="88"/>
      <c r="N377" s="88"/>
      <c r="O377" s="33"/>
      <c r="P377" s="33"/>
      <c r="Q377" s="33"/>
    </row>
    <row r="378" spans="1:17" s="148" customFormat="1" ht="71.25">
      <c r="A378" s="13"/>
      <c r="B378" s="111"/>
      <c r="C378" s="241" t="s">
        <v>439</v>
      </c>
      <c r="D378" s="242"/>
      <c r="E378" s="242"/>
      <c r="F378" s="242"/>
      <c r="G378" s="242"/>
      <c r="H378" s="242"/>
      <c r="I378" s="106" t="s">
        <v>334</v>
      </c>
      <c r="J378" s="168">
        <v>0</v>
      </c>
      <c r="K378" s="88"/>
      <c r="L378" s="88"/>
      <c r="M378" s="88"/>
      <c r="N378" s="88"/>
      <c r="O378" s="33"/>
      <c r="P378" s="33"/>
      <c r="Q378" s="33"/>
    </row>
    <row r="379" spans="1:17" s="72" customFormat="1">
      <c r="A379" s="13"/>
      <c r="B379" s="30"/>
      <c r="C379" s="30"/>
      <c r="D379" s="30"/>
      <c r="E379" s="30"/>
      <c r="F379" s="30"/>
      <c r="G379" s="30"/>
      <c r="H379" s="201"/>
      <c r="I379" s="201"/>
      <c r="J379" s="70"/>
      <c r="K379" s="88"/>
      <c r="L379" s="88"/>
      <c r="M379" s="88"/>
      <c r="N379" s="88"/>
      <c r="O379" s="33"/>
      <c r="P379" s="33"/>
      <c r="Q379" s="33"/>
    </row>
    <row r="380" spans="1:17" s="67" customFormat="1">
      <c r="A380" s="13"/>
      <c r="B380" s="68"/>
      <c r="C380" s="57"/>
      <c r="D380" s="57"/>
      <c r="E380" s="57"/>
      <c r="F380" s="57"/>
      <c r="G380" s="57"/>
      <c r="H380" s="73"/>
      <c r="I380" s="73"/>
      <c r="J380" s="70"/>
      <c r="K380" s="88"/>
      <c r="L380" s="88"/>
      <c r="M380" s="88"/>
      <c r="N380" s="88"/>
      <c r="O380" s="33"/>
      <c r="P380" s="33"/>
      <c r="Q380" s="33"/>
    </row>
    <row r="381" spans="1:17" s="173" customFormat="1">
      <c r="A381" s="13"/>
      <c r="B381" s="111"/>
      <c r="C381" s="16"/>
      <c r="D381" s="16"/>
      <c r="E381" s="16"/>
      <c r="F381" s="16"/>
      <c r="G381" s="16"/>
      <c r="H381" s="58"/>
      <c r="I381" s="58"/>
      <c r="J381" s="87"/>
      <c r="K381" s="88"/>
      <c r="L381" s="88"/>
      <c r="M381" s="88"/>
      <c r="N381" s="88"/>
      <c r="O381" s="33"/>
      <c r="P381" s="33"/>
      <c r="Q381" s="33"/>
    </row>
    <row r="382" spans="1:17" s="173" customFormat="1">
      <c r="A382" s="13"/>
      <c r="B382" s="30" t="s">
        <v>335</v>
      </c>
      <c r="C382" s="16"/>
      <c r="D382" s="16"/>
      <c r="E382" s="16"/>
      <c r="F382" s="16"/>
      <c r="G382" s="16"/>
      <c r="H382" s="58"/>
      <c r="I382" s="58"/>
      <c r="J382" s="87"/>
      <c r="K382" s="88"/>
      <c r="L382" s="88"/>
      <c r="M382" s="88"/>
      <c r="N382" s="88"/>
      <c r="O382" s="33"/>
      <c r="P382" s="33"/>
      <c r="Q382" s="33"/>
    </row>
    <row r="383" spans="1:17">
      <c r="A383" s="13"/>
      <c r="B383" s="30"/>
      <c r="C383" s="30"/>
      <c r="D383" s="30"/>
      <c r="E383" s="30"/>
      <c r="F383" s="30"/>
      <c r="G383" s="30"/>
      <c r="H383" s="201"/>
      <c r="I383" s="201"/>
      <c r="K383" s="88"/>
      <c r="L383" s="88"/>
      <c r="M383" s="88"/>
      <c r="N383" s="88"/>
      <c r="O383" s="33"/>
      <c r="P383" s="33"/>
      <c r="Q383" s="33"/>
    </row>
    <row r="384" spans="1:17">
      <c r="A384" s="13"/>
      <c r="B384" s="30"/>
      <c r="C384" s="16"/>
      <c r="D384" s="16"/>
      <c r="F384" s="16"/>
      <c r="G384" s="16"/>
      <c r="H384" s="58"/>
      <c r="I384" s="58"/>
      <c r="J384" s="61" t="s">
        <v>41</v>
      </c>
      <c r="K384" s="88"/>
      <c r="L384" s="88"/>
      <c r="M384" s="88"/>
      <c r="N384" s="88"/>
      <c r="O384" s="33"/>
      <c r="P384" s="33"/>
      <c r="Q384" s="33"/>
    </row>
    <row r="385" spans="1:17">
      <c r="A385" s="13"/>
      <c r="B385" s="14"/>
      <c r="C385" s="16"/>
      <c r="D385" s="16"/>
      <c r="F385" s="16"/>
      <c r="G385" s="16"/>
      <c r="H385" s="58"/>
      <c r="I385" s="62" t="s">
        <v>42</v>
      </c>
      <c r="J385" s="63"/>
      <c r="K385" s="88"/>
      <c r="L385" s="88"/>
      <c r="M385" s="88"/>
      <c r="N385" s="88"/>
      <c r="O385" s="33"/>
      <c r="P385" s="33"/>
      <c r="Q385" s="33"/>
    </row>
    <row r="386" spans="1:17" s="148" customFormat="1" ht="57">
      <c r="A386" s="13"/>
      <c r="B386" s="173"/>
      <c r="C386" s="236" t="s">
        <v>440</v>
      </c>
      <c r="D386" s="239"/>
      <c r="E386" s="239"/>
      <c r="F386" s="239"/>
      <c r="G386" s="239"/>
      <c r="H386" s="240"/>
      <c r="I386" s="106" t="s">
        <v>336</v>
      </c>
      <c r="J386" s="168">
        <v>0</v>
      </c>
      <c r="K386" s="88"/>
      <c r="L386" s="88"/>
      <c r="M386" s="88"/>
      <c r="N386" s="88"/>
      <c r="O386" s="33"/>
      <c r="P386" s="33"/>
      <c r="Q386" s="33"/>
    </row>
    <row r="387" spans="1:17" s="148" customFormat="1" ht="57">
      <c r="A387" s="13"/>
      <c r="B387" s="111"/>
      <c r="C387" s="236" t="s">
        <v>441</v>
      </c>
      <c r="D387" s="237"/>
      <c r="E387" s="237"/>
      <c r="F387" s="237"/>
      <c r="G387" s="237"/>
      <c r="H387" s="238"/>
      <c r="I387" s="106" t="s">
        <v>337</v>
      </c>
      <c r="J387" s="168">
        <v>0</v>
      </c>
      <c r="K387" s="88"/>
      <c r="L387" s="88"/>
      <c r="M387" s="88"/>
      <c r="N387" s="88"/>
      <c r="O387" s="33"/>
      <c r="P387" s="33"/>
      <c r="Q387" s="33"/>
    </row>
    <row r="388" spans="1:17" s="148" customFormat="1" ht="57">
      <c r="A388" s="13"/>
      <c r="B388" s="111"/>
      <c r="C388" s="236" t="s">
        <v>442</v>
      </c>
      <c r="D388" s="237"/>
      <c r="E388" s="237"/>
      <c r="F388" s="237"/>
      <c r="G388" s="237"/>
      <c r="H388" s="238"/>
      <c r="I388" s="106" t="s">
        <v>338</v>
      </c>
      <c r="J388" s="168">
        <v>0</v>
      </c>
      <c r="K388" s="88"/>
      <c r="L388" s="88"/>
      <c r="M388" s="88"/>
      <c r="N388" s="88"/>
      <c r="O388" s="33"/>
      <c r="P388" s="33"/>
      <c r="Q388" s="33"/>
    </row>
    <row r="389" spans="1:17" s="148" customFormat="1" ht="57" customHeight="1">
      <c r="A389" s="13"/>
      <c r="B389" s="111"/>
      <c r="C389" s="236" t="s">
        <v>443</v>
      </c>
      <c r="D389" s="237"/>
      <c r="E389" s="237"/>
      <c r="F389" s="237"/>
      <c r="G389" s="237"/>
      <c r="H389" s="238"/>
      <c r="I389" s="106" t="s">
        <v>339</v>
      </c>
      <c r="J389" s="168">
        <v>0</v>
      </c>
      <c r="K389" s="88"/>
      <c r="L389" s="88"/>
      <c r="M389" s="88"/>
      <c r="N389" s="88"/>
      <c r="O389" s="33"/>
      <c r="P389" s="33"/>
      <c r="Q389" s="33"/>
    </row>
    <row r="390" spans="1:17" s="148" customFormat="1" ht="85.5" customHeight="1">
      <c r="A390" s="13"/>
      <c r="B390" s="111"/>
      <c r="C390" s="236" t="s">
        <v>444</v>
      </c>
      <c r="D390" s="237"/>
      <c r="E390" s="237"/>
      <c r="F390" s="237"/>
      <c r="G390" s="237"/>
      <c r="H390" s="238"/>
      <c r="I390" s="106" t="s">
        <v>340</v>
      </c>
      <c r="J390" s="168">
        <v>0</v>
      </c>
      <c r="K390" s="88"/>
      <c r="L390" s="88"/>
      <c r="M390" s="88"/>
      <c r="N390" s="88"/>
      <c r="O390" s="33"/>
      <c r="P390" s="33"/>
      <c r="Q390" s="33"/>
    </row>
    <row r="391" spans="1:17" s="148" customFormat="1" ht="71.25" customHeight="1">
      <c r="A391" s="13"/>
      <c r="B391" s="111"/>
      <c r="C391" s="236" t="s">
        <v>445</v>
      </c>
      <c r="D391" s="237"/>
      <c r="E391" s="237"/>
      <c r="F391" s="237"/>
      <c r="G391" s="237"/>
      <c r="H391" s="238"/>
      <c r="I391" s="106" t="s">
        <v>341</v>
      </c>
      <c r="J391" s="168">
        <v>0</v>
      </c>
      <c r="K391" s="88"/>
      <c r="L391" s="88"/>
      <c r="M391" s="88"/>
      <c r="N391" s="88"/>
      <c r="O391" s="33"/>
      <c r="P391" s="33"/>
      <c r="Q391" s="33"/>
    </row>
    <row r="392" spans="1:17" s="148" customFormat="1" ht="85.5">
      <c r="A392" s="13"/>
      <c r="B392" s="111"/>
      <c r="C392" s="236" t="s">
        <v>446</v>
      </c>
      <c r="D392" s="237"/>
      <c r="E392" s="237"/>
      <c r="F392" s="237"/>
      <c r="G392" s="237"/>
      <c r="H392" s="238"/>
      <c r="I392" s="106" t="s">
        <v>342</v>
      </c>
      <c r="J392" s="168">
        <v>0</v>
      </c>
      <c r="K392" s="88"/>
      <c r="L392" s="88"/>
      <c r="M392" s="88"/>
      <c r="N392" s="88"/>
      <c r="O392" s="33"/>
      <c r="P392" s="33"/>
      <c r="Q392" s="33"/>
    </row>
    <row r="393" spans="1:17" s="148" customFormat="1" ht="71.25" customHeight="1">
      <c r="A393" s="13"/>
      <c r="B393" s="111"/>
      <c r="C393" s="236" t="s">
        <v>447</v>
      </c>
      <c r="D393" s="237"/>
      <c r="E393" s="237"/>
      <c r="F393" s="237"/>
      <c r="G393" s="237"/>
      <c r="H393" s="238"/>
      <c r="I393" s="106" t="s">
        <v>343</v>
      </c>
      <c r="J393" s="168">
        <v>0</v>
      </c>
      <c r="K393" s="88"/>
      <c r="L393" s="88"/>
      <c r="M393" s="88"/>
      <c r="N393" s="88"/>
      <c r="O393" s="33"/>
      <c r="P393" s="33"/>
      <c r="Q393" s="33"/>
    </row>
    <row r="394" spans="1:17" s="72" customFormat="1">
      <c r="A394" s="13"/>
      <c r="B394" s="30"/>
      <c r="C394" s="30"/>
      <c r="D394" s="30"/>
      <c r="E394" s="30"/>
      <c r="F394" s="30"/>
      <c r="G394" s="30"/>
      <c r="H394" s="201"/>
      <c r="I394" s="201"/>
      <c r="J394" s="70"/>
      <c r="K394" s="88"/>
      <c r="L394" s="88"/>
      <c r="M394" s="88"/>
      <c r="N394" s="88"/>
      <c r="O394" s="33"/>
      <c r="P394" s="33"/>
      <c r="Q394" s="33"/>
    </row>
    <row r="395" spans="1:17" s="67" customFormat="1">
      <c r="A395" s="13"/>
      <c r="B395" s="68"/>
      <c r="C395" s="57"/>
      <c r="D395" s="57"/>
      <c r="E395" s="57"/>
      <c r="F395" s="57"/>
      <c r="G395" s="57"/>
      <c r="H395" s="73"/>
      <c r="I395" s="73"/>
      <c r="J395" s="70"/>
      <c r="K395" s="88"/>
      <c r="L395" s="88"/>
      <c r="M395" s="88"/>
      <c r="N395" s="88"/>
      <c r="O395" s="33"/>
      <c r="P395" s="33"/>
      <c r="Q395" s="33"/>
    </row>
    <row r="396" spans="1:17" s="173" customFormat="1">
      <c r="A396" s="13"/>
      <c r="B396" s="111"/>
      <c r="C396" s="16"/>
      <c r="D396" s="16"/>
      <c r="E396" s="16"/>
      <c r="F396" s="16"/>
      <c r="G396" s="16"/>
      <c r="H396" s="58"/>
      <c r="I396" s="58"/>
      <c r="J396" s="87"/>
      <c r="K396" s="88"/>
      <c r="L396" s="88"/>
      <c r="M396" s="88"/>
      <c r="N396" s="88"/>
      <c r="O396" s="33"/>
      <c r="P396" s="33"/>
      <c r="Q396" s="33"/>
    </row>
    <row r="397" spans="1:17" s="173" customFormat="1">
      <c r="A397" s="13"/>
      <c r="B397" s="30" t="s">
        <v>448</v>
      </c>
      <c r="C397" s="16"/>
      <c r="D397" s="16"/>
      <c r="E397" s="16"/>
      <c r="F397" s="16"/>
      <c r="G397" s="16"/>
      <c r="H397" s="58"/>
      <c r="I397" s="58"/>
      <c r="J397" s="87"/>
      <c r="K397" s="88"/>
      <c r="L397" s="88"/>
      <c r="M397" s="88"/>
      <c r="N397" s="88"/>
      <c r="O397" s="33"/>
      <c r="P397" s="33"/>
      <c r="Q397" s="33"/>
    </row>
    <row r="398" spans="1:17">
      <c r="A398" s="13"/>
      <c r="B398" s="30"/>
      <c r="C398" s="30"/>
      <c r="D398" s="30"/>
      <c r="E398" s="30"/>
      <c r="F398" s="30"/>
      <c r="G398" s="30"/>
      <c r="H398" s="201"/>
      <c r="I398" s="201"/>
      <c r="K398" s="88"/>
      <c r="L398" s="88"/>
      <c r="M398" s="88"/>
      <c r="N398" s="88"/>
      <c r="O398" s="33"/>
      <c r="P398" s="33"/>
      <c r="Q398" s="33"/>
    </row>
    <row r="399" spans="1:17">
      <c r="A399" s="13"/>
      <c r="B399" s="30"/>
      <c r="C399" s="16"/>
      <c r="D399" s="16"/>
      <c r="F399" s="16"/>
      <c r="G399" s="16"/>
      <c r="H399" s="58"/>
      <c r="I399" s="58"/>
      <c r="J399" s="61" t="s">
        <v>41</v>
      </c>
      <c r="K399" s="88"/>
      <c r="L399" s="88"/>
      <c r="M399" s="88"/>
      <c r="N399" s="88"/>
      <c r="O399" s="33"/>
      <c r="P399" s="33"/>
      <c r="Q399" s="33"/>
    </row>
    <row r="400" spans="1:17">
      <c r="A400" s="13"/>
      <c r="B400" s="14"/>
      <c r="C400" s="16"/>
      <c r="D400" s="16"/>
      <c r="F400" s="16"/>
      <c r="G400" s="16"/>
      <c r="H400" s="58"/>
      <c r="I400" s="62" t="s">
        <v>42</v>
      </c>
      <c r="J400" s="63"/>
      <c r="K400" s="88"/>
      <c r="L400" s="88"/>
      <c r="M400" s="88"/>
      <c r="N400" s="88"/>
      <c r="O400" s="33"/>
      <c r="P400" s="33"/>
      <c r="Q400" s="33"/>
    </row>
    <row r="401" spans="1:17" s="148" customFormat="1" ht="42.75" customHeight="1">
      <c r="A401" s="13"/>
      <c r="B401" s="173"/>
      <c r="C401" s="243" t="s">
        <v>449</v>
      </c>
      <c r="D401" s="249"/>
      <c r="E401" s="249"/>
      <c r="F401" s="249"/>
      <c r="G401" s="249"/>
      <c r="H401" s="250"/>
      <c r="I401" s="106" t="s">
        <v>344</v>
      </c>
      <c r="J401" s="168">
        <v>0</v>
      </c>
      <c r="K401" s="88"/>
      <c r="L401" s="88"/>
      <c r="M401" s="88"/>
      <c r="N401" s="88"/>
      <c r="O401" s="33"/>
      <c r="P401" s="33"/>
      <c r="Q401" s="33"/>
    </row>
    <row r="402" spans="1:17" s="148" customFormat="1" ht="57" customHeight="1">
      <c r="A402" s="13"/>
      <c r="B402" s="68"/>
      <c r="C402" s="156"/>
      <c r="D402" s="179"/>
      <c r="E402" s="236" t="s">
        <v>450</v>
      </c>
      <c r="F402" s="237"/>
      <c r="G402" s="237"/>
      <c r="H402" s="238"/>
      <c r="I402" s="106" t="s">
        <v>345</v>
      </c>
      <c r="J402" s="168">
        <v>0</v>
      </c>
      <c r="K402" s="88"/>
      <c r="L402" s="88"/>
      <c r="M402" s="88"/>
      <c r="N402" s="88"/>
      <c r="O402" s="33"/>
      <c r="P402" s="33"/>
      <c r="Q402" s="33"/>
    </row>
    <row r="403" spans="1:17" s="148" customFormat="1" ht="57" customHeight="1">
      <c r="A403" s="13"/>
      <c r="B403" s="68"/>
      <c r="C403" s="156"/>
      <c r="D403" s="179"/>
      <c r="E403" s="236" t="s">
        <v>451</v>
      </c>
      <c r="F403" s="237"/>
      <c r="G403" s="237"/>
      <c r="H403" s="238"/>
      <c r="I403" s="106" t="s">
        <v>346</v>
      </c>
      <c r="J403" s="168">
        <v>0</v>
      </c>
      <c r="K403" s="88"/>
      <c r="L403" s="88"/>
      <c r="M403" s="88"/>
      <c r="N403" s="88"/>
      <c r="O403" s="33"/>
      <c r="P403" s="33"/>
      <c r="Q403" s="33"/>
    </row>
    <row r="404" spans="1:17" s="148" customFormat="1" ht="71.25" customHeight="1">
      <c r="A404" s="13"/>
      <c r="B404" s="68"/>
      <c r="C404" s="80"/>
      <c r="D404" s="81"/>
      <c r="E404" s="236" t="s">
        <v>452</v>
      </c>
      <c r="F404" s="237"/>
      <c r="G404" s="237"/>
      <c r="H404" s="238"/>
      <c r="I404" s="106" t="s">
        <v>347</v>
      </c>
      <c r="J404" s="168">
        <v>0</v>
      </c>
      <c r="K404" s="88"/>
      <c r="L404" s="88"/>
      <c r="M404" s="88"/>
      <c r="N404" s="88"/>
      <c r="O404" s="33"/>
      <c r="P404" s="33"/>
      <c r="Q404" s="33"/>
    </row>
    <row r="405" spans="1:17" s="148" customFormat="1" ht="57" customHeight="1">
      <c r="A405" s="13"/>
      <c r="B405" s="68"/>
      <c r="C405" s="156"/>
      <c r="D405" s="179"/>
      <c r="E405" s="236" t="s">
        <v>453</v>
      </c>
      <c r="F405" s="237"/>
      <c r="G405" s="237"/>
      <c r="H405" s="238"/>
      <c r="I405" s="106" t="s">
        <v>348</v>
      </c>
      <c r="J405" s="168">
        <v>0</v>
      </c>
      <c r="K405" s="88"/>
      <c r="L405" s="88"/>
      <c r="M405" s="88"/>
      <c r="N405" s="88"/>
      <c r="O405" s="33"/>
      <c r="P405" s="33"/>
      <c r="Q405" s="33"/>
    </row>
    <row r="406" spans="1:17" s="148" customFormat="1" ht="57" customHeight="1">
      <c r="A406" s="13"/>
      <c r="B406" s="68"/>
      <c r="C406" s="156"/>
      <c r="D406" s="179"/>
      <c r="E406" s="236" t="s">
        <v>454</v>
      </c>
      <c r="F406" s="237"/>
      <c r="G406" s="237"/>
      <c r="H406" s="238"/>
      <c r="I406" s="106" t="s">
        <v>349</v>
      </c>
      <c r="J406" s="168"/>
      <c r="K406" s="88"/>
      <c r="L406" s="88"/>
      <c r="M406" s="88"/>
      <c r="N406" s="88"/>
      <c r="O406" s="33"/>
      <c r="P406" s="33"/>
      <c r="Q406" s="33"/>
    </row>
    <row r="407" spans="1:17" s="148" customFormat="1" ht="42.75" customHeight="1">
      <c r="A407" s="13"/>
      <c r="B407" s="68"/>
      <c r="C407" s="156"/>
      <c r="D407" s="179"/>
      <c r="E407" s="236" t="s">
        <v>455</v>
      </c>
      <c r="F407" s="237"/>
      <c r="G407" s="237"/>
      <c r="H407" s="238"/>
      <c r="I407" s="106" t="s">
        <v>350</v>
      </c>
      <c r="J407" s="168">
        <v>0</v>
      </c>
      <c r="K407" s="88"/>
      <c r="L407" s="88"/>
      <c r="M407" s="88"/>
      <c r="N407" s="88"/>
      <c r="O407" s="33"/>
      <c r="P407" s="33"/>
      <c r="Q407" s="33"/>
    </row>
    <row r="408" spans="1:17" s="148" customFormat="1" ht="57" customHeight="1">
      <c r="A408" s="13"/>
      <c r="B408" s="68"/>
      <c r="C408" s="156"/>
      <c r="D408" s="179"/>
      <c r="E408" s="236" t="s">
        <v>456</v>
      </c>
      <c r="F408" s="237"/>
      <c r="G408" s="237"/>
      <c r="H408" s="238"/>
      <c r="I408" s="106" t="s">
        <v>351</v>
      </c>
      <c r="J408" s="168">
        <v>0</v>
      </c>
      <c r="K408" s="88"/>
      <c r="L408" s="88"/>
      <c r="M408" s="88"/>
      <c r="N408" s="88"/>
      <c r="O408" s="33"/>
      <c r="P408" s="33"/>
      <c r="Q408" s="33"/>
    </row>
    <row r="409" spans="1:17" s="148" customFormat="1" ht="57" customHeight="1">
      <c r="A409" s="13"/>
      <c r="B409" s="68"/>
      <c r="C409" s="158"/>
      <c r="D409" s="180"/>
      <c r="E409" s="236" t="s">
        <v>457</v>
      </c>
      <c r="F409" s="237"/>
      <c r="G409" s="237"/>
      <c r="H409" s="238"/>
      <c r="I409" s="106" t="s">
        <v>352</v>
      </c>
      <c r="J409" s="168">
        <v>0</v>
      </c>
      <c r="K409" s="88"/>
      <c r="L409" s="88"/>
      <c r="M409" s="88"/>
      <c r="N409" s="88"/>
      <c r="O409" s="33"/>
      <c r="P409" s="33"/>
      <c r="Q409" s="33"/>
    </row>
    <row r="410" spans="1:17" s="148" customFormat="1" ht="57" customHeight="1">
      <c r="A410" s="13"/>
      <c r="B410" s="68"/>
      <c r="C410" s="241" t="s">
        <v>458</v>
      </c>
      <c r="D410" s="242"/>
      <c r="E410" s="242"/>
      <c r="F410" s="242"/>
      <c r="G410" s="242"/>
      <c r="H410" s="242"/>
      <c r="I410" s="106" t="s">
        <v>353</v>
      </c>
      <c r="J410" s="168">
        <v>0</v>
      </c>
      <c r="K410" s="88"/>
      <c r="L410" s="88"/>
      <c r="M410" s="88"/>
      <c r="N410" s="88"/>
      <c r="O410" s="33"/>
      <c r="P410" s="33"/>
      <c r="Q410" s="33"/>
    </row>
    <row r="411" spans="1:17" s="148" customFormat="1" ht="57" customHeight="1">
      <c r="A411" s="13"/>
      <c r="B411" s="68"/>
      <c r="C411" s="241" t="s">
        <v>459</v>
      </c>
      <c r="D411" s="242"/>
      <c r="E411" s="242"/>
      <c r="F411" s="242"/>
      <c r="G411" s="242"/>
      <c r="H411" s="242"/>
      <c r="I411" s="106" t="s">
        <v>354</v>
      </c>
      <c r="J411" s="168">
        <v>0</v>
      </c>
      <c r="K411" s="88"/>
      <c r="L411" s="88"/>
      <c r="M411" s="88"/>
      <c r="N411" s="88"/>
      <c r="O411" s="33"/>
      <c r="P411" s="33"/>
      <c r="Q411" s="33"/>
    </row>
    <row r="412" spans="1:17" s="148" customFormat="1" ht="57">
      <c r="A412" s="13"/>
      <c r="B412" s="68"/>
      <c r="C412" s="241" t="s">
        <v>460</v>
      </c>
      <c r="D412" s="242"/>
      <c r="E412" s="242"/>
      <c r="F412" s="242"/>
      <c r="G412" s="242"/>
      <c r="H412" s="242"/>
      <c r="I412" s="106" t="s">
        <v>355</v>
      </c>
      <c r="J412" s="168">
        <v>0</v>
      </c>
      <c r="K412" s="88"/>
      <c r="L412" s="88"/>
      <c r="M412" s="88"/>
      <c r="N412" s="88"/>
      <c r="O412" s="33"/>
      <c r="P412" s="33"/>
      <c r="Q412" s="33"/>
    </row>
    <row r="413" spans="1:17" s="148" customFormat="1" ht="42.75" customHeight="1">
      <c r="A413" s="13"/>
      <c r="B413" s="68"/>
      <c r="C413" s="241" t="s">
        <v>461</v>
      </c>
      <c r="D413" s="242"/>
      <c r="E413" s="242"/>
      <c r="F413" s="242"/>
      <c r="G413" s="242"/>
      <c r="H413" s="242"/>
      <c r="I413" s="106" t="s">
        <v>356</v>
      </c>
      <c r="J413" s="168">
        <v>0</v>
      </c>
      <c r="K413" s="88"/>
      <c r="L413" s="88"/>
      <c r="M413" s="88"/>
      <c r="N413" s="88"/>
      <c r="O413" s="33"/>
      <c r="P413" s="33"/>
      <c r="Q413" s="33"/>
    </row>
    <row r="414" spans="1:17" s="148" customFormat="1" ht="57" customHeight="1">
      <c r="A414" s="13"/>
      <c r="B414" s="68"/>
      <c r="C414" s="241" t="s">
        <v>462</v>
      </c>
      <c r="D414" s="242"/>
      <c r="E414" s="242"/>
      <c r="F414" s="242"/>
      <c r="G414" s="242"/>
      <c r="H414" s="242"/>
      <c r="I414" s="106" t="s">
        <v>357</v>
      </c>
      <c r="J414" s="168">
        <v>0</v>
      </c>
      <c r="K414" s="88"/>
      <c r="L414" s="88"/>
      <c r="M414" s="88"/>
      <c r="N414" s="88"/>
      <c r="O414" s="33"/>
      <c r="P414" s="33"/>
      <c r="Q414" s="33"/>
    </row>
    <row r="415" spans="1:17" s="148" customFormat="1" ht="57" customHeight="1">
      <c r="A415" s="13"/>
      <c r="B415" s="68"/>
      <c r="C415" s="241" t="s">
        <v>463</v>
      </c>
      <c r="D415" s="242"/>
      <c r="E415" s="242"/>
      <c r="F415" s="242"/>
      <c r="G415" s="242"/>
      <c r="H415" s="242"/>
      <c r="I415" s="106" t="s">
        <v>358</v>
      </c>
      <c r="J415" s="168">
        <v>0</v>
      </c>
      <c r="K415" s="88"/>
      <c r="L415" s="88"/>
      <c r="M415" s="88"/>
      <c r="N415" s="88"/>
      <c r="O415" s="33"/>
      <c r="P415" s="33"/>
      <c r="Q415" s="33"/>
    </row>
    <row r="416" spans="1:17" s="148" customFormat="1" ht="71.25" customHeight="1">
      <c r="A416" s="13"/>
      <c r="B416" s="68"/>
      <c r="C416" s="241" t="s">
        <v>464</v>
      </c>
      <c r="D416" s="242"/>
      <c r="E416" s="242"/>
      <c r="F416" s="242"/>
      <c r="G416" s="242"/>
      <c r="H416" s="242"/>
      <c r="I416" s="106" t="s">
        <v>359</v>
      </c>
      <c r="J416" s="168">
        <v>0</v>
      </c>
      <c r="K416" s="88"/>
      <c r="L416" s="88"/>
      <c r="M416" s="88"/>
      <c r="N416" s="88"/>
      <c r="O416" s="33"/>
      <c r="P416" s="33"/>
      <c r="Q416" s="33"/>
    </row>
    <row r="417" spans="1:17" s="72" customFormat="1">
      <c r="A417" s="13"/>
      <c r="B417" s="30"/>
      <c r="C417" s="30"/>
      <c r="D417" s="30"/>
      <c r="E417" s="30"/>
      <c r="F417" s="30"/>
      <c r="G417" s="30"/>
      <c r="H417" s="201"/>
      <c r="I417" s="201"/>
      <c r="J417" s="70"/>
      <c r="K417" s="88"/>
      <c r="L417" s="88"/>
      <c r="M417" s="88"/>
      <c r="N417" s="88"/>
      <c r="O417" s="33"/>
      <c r="P417" s="33"/>
      <c r="Q417" s="33"/>
    </row>
    <row r="418" spans="1:17" s="67" customFormat="1">
      <c r="A418" s="13"/>
      <c r="B418" s="68"/>
      <c r="C418" s="57"/>
      <c r="D418" s="57"/>
      <c r="E418" s="57"/>
      <c r="F418" s="57"/>
      <c r="G418" s="57"/>
      <c r="H418" s="73"/>
      <c r="I418" s="73"/>
      <c r="J418" s="70"/>
      <c r="K418" s="88"/>
      <c r="L418" s="88"/>
      <c r="M418" s="88"/>
      <c r="N418" s="88"/>
      <c r="O418" s="33"/>
      <c r="P418" s="33"/>
      <c r="Q418" s="33"/>
    </row>
    <row r="419" spans="1:17" s="173" customFormat="1">
      <c r="A419" s="13"/>
      <c r="B419" s="111"/>
      <c r="C419" s="16"/>
      <c r="D419" s="16"/>
      <c r="E419" s="16"/>
      <c r="F419" s="16"/>
      <c r="G419" s="16"/>
      <c r="H419" s="58"/>
      <c r="I419" s="58"/>
      <c r="J419" s="87"/>
      <c r="K419" s="88"/>
      <c r="L419" s="88"/>
      <c r="M419" s="88"/>
      <c r="N419" s="88"/>
      <c r="O419" s="33"/>
      <c r="P419" s="33"/>
      <c r="Q419" s="33"/>
    </row>
    <row r="420" spans="1:17">
      <c r="A420" s="13"/>
      <c r="B420" s="30"/>
      <c r="C420" s="30"/>
      <c r="D420" s="30"/>
      <c r="E420" s="30"/>
      <c r="F420" s="30"/>
      <c r="G420" s="30"/>
      <c r="H420" s="201"/>
      <c r="I420" s="201"/>
      <c r="K420" s="88"/>
      <c r="L420" s="88"/>
      <c r="M420" s="88"/>
      <c r="N420" s="88"/>
      <c r="O420" s="33"/>
      <c r="P420" s="33"/>
      <c r="Q420" s="33"/>
    </row>
    <row r="421" spans="1:17">
      <c r="A421" s="13"/>
      <c r="B421" s="30"/>
      <c r="C421" s="16"/>
      <c r="D421" s="16"/>
      <c r="F421" s="16"/>
      <c r="G421" s="16"/>
      <c r="H421" s="58"/>
      <c r="I421" s="58"/>
      <c r="J421" s="61" t="s">
        <v>41</v>
      </c>
      <c r="K421" s="88"/>
      <c r="L421" s="88"/>
      <c r="M421" s="88"/>
      <c r="N421" s="88"/>
      <c r="O421" s="33"/>
      <c r="P421" s="33"/>
      <c r="Q421" s="33"/>
    </row>
    <row r="422" spans="1:17">
      <c r="A422" s="13"/>
      <c r="B422" s="14"/>
      <c r="C422" s="16"/>
      <c r="D422" s="16"/>
      <c r="F422" s="16"/>
      <c r="G422" s="16"/>
      <c r="H422" s="58"/>
      <c r="I422" s="62" t="s">
        <v>42</v>
      </c>
      <c r="J422" s="63"/>
      <c r="K422" s="88"/>
      <c r="L422" s="88"/>
      <c r="M422" s="88"/>
      <c r="N422" s="88"/>
      <c r="O422" s="33"/>
      <c r="P422" s="33"/>
      <c r="Q422" s="33"/>
    </row>
    <row r="423" spans="1:17" s="67" customFormat="1" ht="42.75" customHeight="1">
      <c r="A423" s="13"/>
      <c r="B423" s="68"/>
      <c r="C423" s="236" t="s">
        <v>360</v>
      </c>
      <c r="D423" s="239"/>
      <c r="E423" s="239"/>
      <c r="F423" s="239"/>
      <c r="G423" s="239"/>
      <c r="H423" s="240"/>
      <c r="I423" s="106" t="s">
        <v>361</v>
      </c>
      <c r="J423" s="221">
        <v>0</v>
      </c>
      <c r="K423" s="88"/>
      <c r="L423" s="88"/>
      <c r="M423" s="88"/>
      <c r="N423" s="88"/>
      <c r="O423" s="33"/>
      <c r="P423" s="33"/>
      <c r="Q423" s="33"/>
    </row>
    <row r="424" spans="1:17" s="67" customFormat="1" ht="42.75" customHeight="1">
      <c r="A424" s="13"/>
      <c r="B424" s="68"/>
      <c r="C424" s="241" t="s">
        <v>362</v>
      </c>
      <c r="D424" s="242"/>
      <c r="E424" s="242"/>
      <c r="F424" s="242"/>
      <c r="G424" s="242"/>
      <c r="H424" s="242"/>
      <c r="I424" s="106" t="s">
        <v>363</v>
      </c>
      <c r="J424" s="222">
        <v>0</v>
      </c>
      <c r="K424" s="88"/>
      <c r="L424" s="88"/>
      <c r="M424" s="88"/>
      <c r="N424" s="88"/>
      <c r="O424" s="33"/>
      <c r="P424" s="33"/>
      <c r="Q424" s="33"/>
    </row>
    <row r="425" spans="1:17" s="67" customFormat="1" ht="17.25" customHeight="1">
      <c r="A425" s="13"/>
      <c r="B425" s="68"/>
      <c r="C425" s="243" t="s">
        <v>672</v>
      </c>
      <c r="D425" s="244"/>
      <c r="E425" s="244"/>
      <c r="F425" s="244"/>
      <c r="G425" s="244"/>
      <c r="H425" s="245"/>
      <c r="I425" s="246" t="s">
        <v>673</v>
      </c>
      <c r="J425" s="123">
        <v>0</v>
      </c>
      <c r="K425" s="88"/>
      <c r="L425" s="88"/>
      <c r="M425" s="88"/>
      <c r="N425" s="88"/>
      <c r="O425" s="33"/>
      <c r="P425" s="33"/>
      <c r="Q425" s="33"/>
    </row>
    <row r="426" spans="1:17" s="67" customFormat="1" ht="35.1" customHeight="1">
      <c r="A426" s="13"/>
      <c r="B426" s="68"/>
      <c r="C426" s="156"/>
      <c r="D426" s="179"/>
      <c r="E426" s="236" t="s">
        <v>366</v>
      </c>
      <c r="F426" s="239"/>
      <c r="G426" s="239"/>
      <c r="H426" s="240"/>
      <c r="I426" s="247"/>
      <c r="J426" s="123">
        <v>0</v>
      </c>
      <c r="K426" s="88"/>
      <c r="L426" s="88"/>
      <c r="M426" s="88"/>
      <c r="N426" s="88"/>
      <c r="O426" s="33"/>
      <c r="P426" s="33"/>
      <c r="Q426" s="33"/>
    </row>
    <row r="427" spans="1:17" s="67" customFormat="1" ht="45" customHeight="1">
      <c r="A427" s="13"/>
      <c r="B427" s="68"/>
      <c r="C427" s="158"/>
      <c r="D427" s="183"/>
      <c r="E427" s="236" t="s">
        <v>674</v>
      </c>
      <c r="F427" s="237"/>
      <c r="G427" s="237"/>
      <c r="H427" s="238"/>
      <c r="I427" s="248"/>
      <c r="J427" s="123">
        <v>0</v>
      </c>
      <c r="K427" s="88"/>
      <c r="L427" s="88"/>
      <c r="M427" s="88"/>
      <c r="N427" s="88"/>
      <c r="O427" s="33"/>
      <c r="P427" s="33"/>
      <c r="Q427" s="33"/>
    </row>
    <row r="428" spans="1:17" s="72" customFormat="1">
      <c r="A428" s="13"/>
      <c r="B428" s="30"/>
      <c r="C428" s="30"/>
      <c r="D428" s="30"/>
      <c r="E428" s="30"/>
      <c r="F428" s="30"/>
      <c r="G428" s="30"/>
      <c r="H428" s="201"/>
      <c r="I428" s="201"/>
      <c r="J428" s="70"/>
      <c r="K428" s="88"/>
      <c r="L428" s="88"/>
      <c r="M428" s="88"/>
      <c r="N428" s="88"/>
      <c r="O428" s="33"/>
      <c r="P428" s="33"/>
      <c r="Q428" s="33"/>
    </row>
    <row r="429" spans="1:17" s="67" customFormat="1">
      <c r="A429" s="13"/>
      <c r="B429" s="68"/>
      <c r="C429" s="57"/>
      <c r="D429" s="57"/>
      <c r="E429" s="57"/>
      <c r="F429" s="57"/>
      <c r="G429" s="57"/>
      <c r="H429" s="73"/>
      <c r="I429" s="73"/>
      <c r="J429" s="70"/>
      <c r="K429" s="88"/>
      <c r="L429" s="88"/>
      <c r="M429" s="88"/>
      <c r="N429" s="88"/>
      <c r="O429" s="33"/>
      <c r="P429" s="33"/>
      <c r="Q429" s="33"/>
    </row>
    <row r="430" spans="1:17" s="72" customFormat="1">
      <c r="A430" s="13"/>
      <c r="B430" s="68"/>
      <c r="C430" s="16"/>
      <c r="D430" s="16"/>
      <c r="E430" s="16"/>
      <c r="F430" s="16"/>
      <c r="G430" s="16"/>
      <c r="H430" s="58"/>
      <c r="I430" s="58"/>
      <c r="J430" s="87"/>
      <c r="K430" s="88"/>
      <c r="L430" s="88"/>
      <c r="M430" s="88"/>
      <c r="N430" s="88"/>
      <c r="O430" s="33"/>
      <c r="P430" s="33"/>
      <c r="Q430" s="33"/>
    </row>
    <row r="431" spans="1:17" s="72" customFormat="1">
      <c r="A431" s="13"/>
      <c r="B431" s="30" t="s">
        <v>465</v>
      </c>
      <c r="C431" s="16"/>
      <c r="D431" s="16"/>
      <c r="E431" s="16"/>
      <c r="F431" s="16"/>
      <c r="G431" s="16"/>
      <c r="H431" s="58"/>
      <c r="I431" s="58"/>
      <c r="J431" s="87"/>
      <c r="K431" s="88"/>
      <c r="L431" s="88"/>
      <c r="M431" s="88"/>
      <c r="N431" s="88"/>
      <c r="O431" s="33"/>
      <c r="P431" s="33"/>
      <c r="Q431" s="33"/>
    </row>
    <row r="432" spans="1:17">
      <c r="A432" s="13"/>
      <c r="B432" s="30"/>
      <c r="C432" s="30"/>
      <c r="D432" s="30"/>
      <c r="E432" s="30"/>
      <c r="F432" s="30"/>
      <c r="G432" s="30"/>
      <c r="H432" s="201"/>
      <c r="I432" s="201"/>
      <c r="K432" s="88"/>
      <c r="L432" s="88"/>
      <c r="M432" s="88"/>
      <c r="N432" s="88"/>
      <c r="O432" s="33"/>
      <c r="P432" s="33"/>
      <c r="Q432" s="33"/>
    </row>
    <row r="433" spans="1:17">
      <c r="A433" s="13"/>
      <c r="B433" s="30"/>
      <c r="C433" s="16"/>
      <c r="D433" s="16"/>
      <c r="F433" s="16"/>
      <c r="G433" s="16"/>
      <c r="H433" s="58"/>
      <c r="I433" s="58"/>
      <c r="J433" s="61" t="s">
        <v>41</v>
      </c>
      <c r="K433" s="88"/>
      <c r="L433" s="88"/>
      <c r="M433" s="88"/>
      <c r="N433" s="88"/>
      <c r="O433" s="33"/>
      <c r="P433" s="33"/>
      <c r="Q433" s="33"/>
    </row>
    <row r="434" spans="1:17">
      <c r="A434" s="13"/>
      <c r="B434" s="14"/>
      <c r="C434" s="16"/>
      <c r="D434" s="16"/>
      <c r="F434" s="16"/>
      <c r="G434" s="16"/>
      <c r="H434" s="58"/>
      <c r="I434" s="62" t="s">
        <v>42</v>
      </c>
      <c r="J434" s="63"/>
      <c r="K434" s="88"/>
      <c r="L434" s="88"/>
      <c r="M434" s="88"/>
      <c r="N434" s="88"/>
      <c r="O434" s="33"/>
      <c r="P434" s="33"/>
      <c r="Q434" s="33"/>
    </row>
    <row r="435" spans="1:17" s="67" customFormat="1" ht="57" customHeight="1">
      <c r="A435" s="13"/>
      <c r="B435" s="14"/>
      <c r="C435" s="236" t="s">
        <v>368</v>
      </c>
      <c r="D435" s="239"/>
      <c r="E435" s="239"/>
      <c r="F435" s="239"/>
      <c r="G435" s="239"/>
      <c r="H435" s="240"/>
      <c r="I435" s="106" t="s">
        <v>369</v>
      </c>
      <c r="J435" s="168">
        <v>0</v>
      </c>
      <c r="K435" s="88"/>
      <c r="L435" s="88"/>
      <c r="M435" s="88"/>
      <c r="N435" s="88"/>
      <c r="O435" s="33"/>
      <c r="P435" s="33"/>
      <c r="Q435" s="33"/>
    </row>
    <row r="436" spans="1:17" s="148" customFormat="1" ht="85.5" customHeight="1">
      <c r="A436" s="13"/>
      <c r="B436" s="111"/>
      <c r="C436" s="236" t="s">
        <v>466</v>
      </c>
      <c r="D436" s="237"/>
      <c r="E436" s="237"/>
      <c r="F436" s="237"/>
      <c r="G436" s="237"/>
      <c r="H436" s="238"/>
      <c r="I436" s="106" t="s">
        <v>370</v>
      </c>
      <c r="J436" s="168">
        <v>0</v>
      </c>
      <c r="K436" s="88"/>
      <c r="L436" s="88"/>
      <c r="M436" s="88"/>
      <c r="N436" s="88"/>
      <c r="O436" s="33"/>
      <c r="P436" s="33"/>
      <c r="Q436" s="33"/>
    </row>
    <row r="437" spans="1:17" s="148" customFormat="1" ht="42.75">
      <c r="A437" s="13"/>
      <c r="B437" s="111"/>
      <c r="C437" s="236" t="s">
        <v>467</v>
      </c>
      <c r="D437" s="237"/>
      <c r="E437" s="237"/>
      <c r="F437" s="237"/>
      <c r="G437" s="237"/>
      <c r="H437" s="238"/>
      <c r="I437" s="106" t="s">
        <v>371</v>
      </c>
      <c r="J437" s="168">
        <v>0</v>
      </c>
      <c r="K437" s="88"/>
      <c r="L437" s="88"/>
      <c r="M437" s="88"/>
      <c r="N437" s="88"/>
      <c r="O437" s="33"/>
      <c r="P437" s="33"/>
      <c r="Q437" s="33"/>
    </row>
    <row r="438" spans="1:17" s="148" customFormat="1" ht="71.25">
      <c r="A438" s="13"/>
      <c r="B438" s="111"/>
      <c r="C438" s="236" t="s">
        <v>468</v>
      </c>
      <c r="D438" s="237"/>
      <c r="E438" s="237"/>
      <c r="F438" s="237"/>
      <c r="G438" s="237"/>
      <c r="H438" s="238"/>
      <c r="I438" s="106" t="s">
        <v>372</v>
      </c>
      <c r="J438" s="168">
        <v>0</v>
      </c>
      <c r="K438" s="88"/>
      <c r="L438" s="88"/>
      <c r="M438" s="88"/>
      <c r="N438" s="88"/>
      <c r="O438" s="33"/>
      <c r="P438" s="33"/>
      <c r="Q438" s="33"/>
    </row>
    <row r="439" spans="1:17" s="72" customFormat="1">
      <c r="A439" s="13"/>
      <c r="B439" s="30"/>
      <c r="C439" s="30"/>
      <c r="D439" s="30"/>
      <c r="E439" s="30"/>
      <c r="F439" s="30"/>
      <c r="G439" s="30"/>
      <c r="H439" s="201"/>
      <c r="I439" s="201"/>
      <c r="J439" s="70"/>
      <c r="K439" s="88"/>
      <c r="L439" s="88"/>
      <c r="M439" s="88"/>
      <c r="N439" s="88"/>
      <c r="O439" s="33"/>
      <c r="P439" s="33"/>
      <c r="Q439" s="33"/>
    </row>
    <row r="440" spans="1:17" s="67" customFormat="1">
      <c r="A440" s="13"/>
      <c r="B440" s="68"/>
      <c r="C440" s="57"/>
      <c r="D440" s="57"/>
      <c r="E440" s="57"/>
      <c r="F440" s="57"/>
      <c r="G440" s="57"/>
      <c r="H440" s="73"/>
      <c r="I440" s="73"/>
      <c r="J440" s="70"/>
      <c r="K440" s="88"/>
      <c r="L440" s="88"/>
      <c r="M440" s="88"/>
      <c r="N440" s="88"/>
      <c r="O440" s="33"/>
      <c r="P440" s="33"/>
      <c r="Q440" s="33"/>
    </row>
    <row r="441" spans="1:17" s="173" customFormat="1">
      <c r="A441" s="13"/>
      <c r="C441" s="16"/>
      <c r="D441" s="16"/>
      <c r="E441" s="16"/>
      <c r="F441" s="16"/>
      <c r="G441" s="16"/>
      <c r="H441" s="58"/>
      <c r="I441" s="58"/>
      <c r="J441" s="87"/>
      <c r="K441" s="88"/>
      <c r="L441" s="88"/>
      <c r="M441" s="88"/>
      <c r="N441" s="88"/>
      <c r="O441" s="33"/>
      <c r="P441" s="33"/>
      <c r="Q441" s="33"/>
    </row>
    <row r="442" spans="1:17" s="173" customFormat="1">
      <c r="A442" s="13"/>
      <c r="B442" s="30" t="s">
        <v>469</v>
      </c>
      <c r="C442" s="16"/>
      <c r="D442" s="16"/>
      <c r="E442" s="16"/>
      <c r="F442" s="16"/>
      <c r="G442" s="16"/>
      <c r="H442" s="58"/>
      <c r="I442" s="58"/>
      <c r="J442" s="87"/>
      <c r="K442" s="88"/>
      <c r="L442" s="88"/>
      <c r="M442" s="88"/>
      <c r="N442" s="88"/>
      <c r="O442" s="33"/>
      <c r="P442" s="33"/>
      <c r="Q442" s="33"/>
    </row>
    <row r="443" spans="1:17">
      <c r="A443" s="13"/>
      <c r="B443" s="30"/>
      <c r="C443" s="30"/>
      <c r="D443" s="30"/>
      <c r="E443" s="30"/>
      <c r="F443" s="30"/>
      <c r="G443" s="30"/>
      <c r="H443" s="201"/>
      <c r="I443" s="201"/>
      <c r="K443" s="88"/>
      <c r="L443" s="88"/>
      <c r="M443" s="88"/>
      <c r="N443" s="88"/>
      <c r="O443" s="33"/>
      <c r="P443" s="33"/>
      <c r="Q443" s="33"/>
    </row>
    <row r="444" spans="1:17">
      <c r="A444" s="13"/>
      <c r="B444" s="30"/>
      <c r="C444" s="16"/>
      <c r="D444" s="16"/>
      <c r="F444" s="16"/>
      <c r="G444" s="16"/>
      <c r="H444" s="58"/>
      <c r="I444" s="58"/>
      <c r="J444" s="61" t="s">
        <v>41</v>
      </c>
      <c r="K444" s="88"/>
      <c r="L444" s="88"/>
      <c r="M444" s="88"/>
      <c r="N444" s="88"/>
      <c r="O444" s="33"/>
      <c r="P444" s="33"/>
      <c r="Q444" s="33"/>
    </row>
    <row r="445" spans="1:17">
      <c r="A445" s="13"/>
      <c r="B445" s="14"/>
      <c r="C445" s="16"/>
      <c r="D445" s="16"/>
      <c r="F445" s="16"/>
      <c r="G445" s="16"/>
      <c r="H445" s="58"/>
      <c r="I445" s="62" t="s">
        <v>42</v>
      </c>
      <c r="J445" s="63"/>
      <c r="K445" s="88"/>
      <c r="L445" s="88"/>
      <c r="M445" s="88"/>
      <c r="N445" s="88"/>
      <c r="O445" s="33"/>
      <c r="P445" s="33"/>
      <c r="Q445" s="33"/>
    </row>
    <row r="446" spans="1:17" s="148" customFormat="1" ht="42.75" customHeight="1">
      <c r="A446" s="13"/>
      <c r="B446" s="173"/>
      <c r="C446" s="236" t="s">
        <v>470</v>
      </c>
      <c r="D446" s="239"/>
      <c r="E446" s="239"/>
      <c r="F446" s="239"/>
      <c r="G446" s="239"/>
      <c r="H446" s="240"/>
      <c r="I446" s="106" t="s">
        <v>373</v>
      </c>
      <c r="J446" s="168">
        <v>0</v>
      </c>
      <c r="K446" s="88"/>
      <c r="L446" s="88"/>
      <c r="M446" s="88"/>
      <c r="N446" s="88"/>
      <c r="O446" s="33"/>
      <c r="P446" s="33"/>
      <c r="Q446" s="33"/>
    </row>
    <row r="447" spans="1:17" s="148" customFormat="1" ht="57" customHeight="1">
      <c r="A447" s="13"/>
      <c r="B447" s="111"/>
      <c r="C447" s="236" t="s">
        <v>471</v>
      </c>
      <c r="D447" s="237"/>
      <c r="E447" s="237"/>
      <c r="F447" s="237"/>
      <c r="G447" s="237"/>
      <c r="H447" s="238"/>
      <c r="I447" s="106" t="s">
        <v>374</v>
      </c>
      <c r="J447" s="168">
        <v>0</v>
      </c>
      <c r="K447" s="88"/>
      <c r="L447" s="88"/>
      <c r="M447" s="88"/>
      <c r="N447" s="88"/>
      <c r="O447" s="33"/>
      <c r="P447" s="33"/>
      <c r="Q447" s="33"/>
    </row>
    <row r="448" spans="1:17" s="148" customFormat="1" ht="57" customHeight="1">
      <c r="A448" s="13"/>
      <c r="B448" s="111"/>
      <c r="C448" s="236" t="s">
        <v>472</v>
      </c>
      <c r="D448" s="237"/>
      <c r="E448" s="237"/>
      <c r="F448" s="237"/>
      <c r="G448" s="237"/>
      <c r="H448" s="238"/>
      <c r="I448" s="106" t="s">
        <v>375</v>
      </c>
      <c r="J448" s="168">
        <v>0</v>
      </c>
      <c r="K448" s="88"/>
      <c r="L448" s="88"/>
      <c r="M448" s="88"/>
      <c r="N448" s="88"/>
      <c r="O448" s="33"/>
      <c r="P448" s="33"/>
      <c r="Q448" s="33"/>
    </row>
    <row r="449" spans="1:21" s="148" customFormat="1" ht="57" customHeight="1">
      <c r="A449" s="13"/>
      <c r="B449" s="111"/>
      <c r="C449" s="236" t="s">
        <v>376</v>
      </c>
      <c r="D449" s="237"/>
      <c r="E449" s="237"/>
      <c r="F449" s="237"/>
      <c r="G449" s="237"/>
      <c r="H449" s="238"/>
      <c r="I449" s="106" t="s">
        <v>377</v>
      </c>
      <c r="J449" s="168">
        <v>0</v>
      </c>
      <c r="K449" s="88"/>
      <c r="L449" s="88"/>
      <c r="M449" s="88"/>
      <c r="N449" s="88"/>
      <c r="O449" s="33"/>
      <c r="P449" s="33"/>
      <c r="Q449" s="33"/>
    </row>
    <row r="450" spans="1:21" s="148" customFormat="1" ht="57" customHeight="1">
      <c r="A450" s="13"/>
      <c r="B450" s="111"/>
      <c r="C450" s="236" t="s">
        <v>473</v>
      </c>
      <c r="D450" s="237"/>
      <c r="E450" s="237"/>
      <c r="F450" s="237"/>
      <c r="G450" s="237"/>
      <c r="H450" s="238"/>
      <c r="I450" s="106" t="s">
        <v>378</v>
      </c>
      <c r="J450" s="168">
        <v>0</v>
      </c>
      <c r="K450" s="88"/>
      <c r="L450" s="88"/>
      <c r="M450" s="88"/>
      <c r="N450" s="88"/>
      <c r="O450" s="33"/>
      <c r="P450" s="33"/>
      <c r="Q450" s="33"/>
    </row>
    <row r="451" spans="1:21" s="72" customFormat="1">
      <c r="A451" s="13"/>
      <c r="B451" s="30"/>
      <c r="C451" s="30"/>
      <c r="D451" s="30"/>
      <c r="E451" s="30"/>
      <c r="F451" s="30"/>
      <c r="G451" s="30"/>
      <c r="H451" s="201"/>
      <c r="I451" s="201"/>
      <c r="J451" s="70"/>
      <c r="K451" s="88"/>
      <c r="L451" s="88"/>
      <c r="M451" s="88"/>
      <c r="N451" s="88"/>
      <c r="O451" s="33"/>
      <c r="P451" s="33"/>
      <c r="Q451" s="33"/>
    </row>
    <row r="452" spans="1:21" s="67" customFormat="1">
      <c r="A452" s="13"/>
      <c r="B452" s="68"/>
      <c r="C452" s="57"/>
      <c r="D452" s="57"/>
      <c r="E452" s="57"/>
      <c r="F452" s="57"/>
      <c r="G452" s="57"/>
      <c r="H452" s="73"/>
      <c r="I452" s="73"/>
      <c r="J452" s="70"/>
      <c r="K452" s="74"/>
      <c r="L452" s="74"/>
      <c r="M452" s="74"/>
      <c r="N452" s="74"/>
      <c r="O452" s="33"/>
      <c r="P452" s="33"/>
      <c r="Q452" s="33"/>
    </row>
    <row r="453" spans="1:21" s="67" customFormat="1">
      <c r="A453" s="13"/>
      <c r="B453" s="111"/>
      <c r="C453" s="111"/>
      <c r="D453" s="57"/>
      <c r="E453" s="57"/>
      <c r="F453" s="57"/>
      <c r="G453" s="57"/>
      <c r="H453" s="73"/>
      <c r="I453" s="141" t="str">
        <f>HYPERLINK("#"&amp;$B$3&amp;"!a1","TOPへ戻る")</f>
        <v>TOPへ戻る</v>
      </c>
      <c r="J453" s="70"/>
      <c r="K453" s="74"/>
      <c r="L453" s="74"/>
      <c r="M453" s="74"/>
      <c r="N453" s="74"/>
      <c r="O453" s="74"/>
      <c r="P453" s="74"/>
      <c r="Q453" s="74"/>
      <c r="R453" s="74"/>
      <c r="S453" s="74"/>
      <c r="T453" s="74"/>
      <c r="U453" s="74"/>
    </row>
    <row r="454" spans="1:21" s="67" customFormat="1">
      <c r="A454" s="13"/>
      <c r="B454" s="111"/>
      <c r="C454" s="111"/>
      <c r="D454" s="57"/>
      <c r="E454" s="57"/>
      <c r="F454" s="57"/>
      <c r="G454" s="57"/>
      <c r="H454" s="73"/>
      <c r="I454" s="73"/>
      <c r="J454" s="70"/>
      <c r="K454" s="74"/>
      <c r="L454" s="74"/>
      <c r="M454" s="74"/>
      <c r="N454" s="74"/>
      <c r="O454" s="33"/>
      <c r="P454" s="33"/>
      <c r="Q454" s="33"/>
    </row>
    <row r="455" spans="1:21" s="148" customFormat="1">
      <c r="A455" s="190"/>
      <c r="B455" s="191"/>
      <c r="C455" s="15"/>
      <c r="D455" s="15"/>
      <c r="E455" s="16"/>
      <c r="F455" s="15"/>
      <c r="G455" s="15"/>
      <c r="H455" s="17"/>
      <c r="I455" s="17"/>
      <c r="J455" s="18"/>
      <c r="K455" s="18"/>
      <c r="L455" s="18"/>
      <c r="M455" s="19"/>
      <c r="N455" s="19"/>
    </row>
    <row r="456" spans="1:21" s="148" customFormat="1">
      <c r="A456" s="190"/>
      <c r="B456" s="191"/>
      <c r="C456" s="15"/>
      <c r="D456" s="15"/>
      <c r="E456" s="16"/>
      <c r="F456" s="15"/>
      <c r="G456" s="15"/>
      <c r="H456" s="17"/>
      <c r="I456" s="17"/>
      <c r="J456" s="18"/>
      <c r="K456" s="18"/>
      <c r="L456" s="18"/>
      <c r="M456" s="19"/>
      <c r="N456" s="19"/>
    </row>
    <row r="457" spans="1:21" s="148" customFormat="1">
      <c r="A457" s="190"/>
      <c r="B457" s="191"/>
      <c r="C457" s="15"/>
      <c r="D457" s="15"/>
      <c r="E457" s="16"/>
      <c r="F457" s="15"/>
      <c r="G457" s="15"/>
      <c r="H457" s="17"/>
      <c r="I457" s="17"/>
      <c r="J457" s="18"/>
      <c r="K457" s="18"/>
      <c r="L457" s="18"/>
      <c r="M457" s="19"/>
      <c r="N457" s="19"/>
    </row>
    <row r="458" spans="1:21" s="148" customFormat="1">
      <c r="A458" s="190"/>
      <c r="B458" s="191"/>
      <c r="C458" s="15"/>
      <c r="D458" s="15"/>
      <c r="E458" s="16"/>
      <c r="F458" s="15"/>
      <c r="G458" s="15"/>
      <c r="H458" s="17"/>
      <c r="I458" s="17"/>
      <c r="J458" s="18"/>
      <c r="K458" s="18"/>
      <c r="L458" s="18"/>
      <c r="M458" s="19"/>
      <c r="N458" s="19"/>
    </row>
    <row r="459" spans="1:21" s="148" customFormat="1">
      <c r="A459" s="190"/>
      <c r="B459" s="191"/>
      <c r="C459" s="15"/>
      <c r="D459" s="15"/>
      <c r="E459" s="16"/>
      <c r="F459" s="15"/>
      <c r="G459" s="15"/>
      <c r="H459" s="17"/>
      <c r="I459" s="17"/>
      <c r="J459" s="18"/>
      <c r="K459" s="18"/>
      <c r="L459" s="18"/>
      <c r="M459" s="19"/>
      <c r="N459" s="19"/>
    </row>
    <row r="460" spans="1:21" s="148" customFormat="1">
      <c r="A460" s="190"/>
      <c r="B460" s="191"/>
      <c r="C460" s="15"/>
      <c r="D460" s="15"/>
      <c r="E460" s="16"/>
      <c r="F460" s="15"/>
      <c r="G460" s="15"/>
      <c r="H460" s="17"/>
      <c r="I460" s="17"/>
      <c r="J460" s="18"/>
      <c r="K460" s="18"/>
      <c r="L460" s="18"/>
      <c r="M460" s="19"/>
      <c r="N460" s="19"/>
    </row>
    <row r="461" spans="1:21" s="148" customFormat="1">
      <c r="A461" s="190"/>
      <c r="B461" s="191"/>
      <c r="C461" s="15"/>
      <c r="D461" s="15"/>
      <c r="E461" s="16"/>
      <c r="F461" s="15"/>
      <c r="G461" s="15"/>
      <c r="H461" s="17"/>
      <c r="I461" s="17"/>
      <c r="J461" s="18"/>
      <c r="K461" s="18"/>
      <c r="L461" s="18"/>
      <c r="M461" s="19"/>
      <c r="N461" s="19"/>
    </row>
    <row r="462" spans="1:21" s="148" customFormat="1">
      <c r="A462" s="190"/>
      <c r="B462" s="191"/>
      <c r="C462" s="15"/>
      <c r="D462" s="15"/>
      <c r="E462" s="16"/>
      <c r="F462" s="15"/>
      <c r="G462" s="15"/>
      <c r="H462" s="17"/>
      <c r="I462" s="17"/>
      <c r="J462" s="18"/>
      <c r="K462" s="18"/>
      <c r="L462" s="18"/>
      <c r="M462" s="19"/>
      <c r="N462" s="19"/>
    </row>
    <row r="463" spans="1:21" s="148" customFormat="1">
      <c r="A463" s="190"/>
      <c r="B463" s="191"/>
      <c r="C463" s="15"/>
      <c r="D463" s="15"/>
      <c r="E463" s="16"/>
      <c r="F463" s="15"/>
      <c r="G463" s="15"/>
      <c r="H463" s="17"/>
      <c r="I463" s="17"/>
      <c r="J463" s="18"/>
      <c r="K463" s="18"/>
      <c r="L463" s="18"/>
      <c r="M463" s="19"/>
      <c r="N463" s="19"/>
    </row>
    <row r="464" spans="1:21" s="148" customFormat="1">
      <c r="A464" s="190"/>
      <c r="B464" s="191"/>
      <c r="C464" s="15"/>
      <c r="D464" s="15"/>
      <c r="E464" s="16"/>
      <c r="F464" s="15"/>
      <c r="G464" s="15"/>
      <c r="H464" s="17"/>
      <c r="I464" s="17"/>
      <c r="J464" s="18"/>
      <c r="K464" s="18"/>
      <c r="L464" s="18"/>
      <c r="M464" s="19"/>
      <c r="N464" s="19"/>
    </row>
    <row r="465" spans="1:14" s="148" customFormat="1">
      <c r="A465" s="190"/>
      <c r="B465" s="191"/>
      <c r="C465" s="15"/>
      <c r="D465" s="15"/>
      <c r="E465" s="16"/>
      <c r="F465" s="15"/>
      <c r="G465" s="15"/>
      <c r="H465" s="17"/>
      <c r="I465" s="17"/>
      <c r="J465" s="18"/>
      <c r="K465" s="18"/>
      <c r="L465" s="18"/>
      <c r="M465" s="19"/>
      <c r="N465" s="19"/>
    </row>
    <row r="466" spans="1:14" s="148" customFormat="1">
      <c r="A466" s="190"/>
      <c r="B466" s="191"/>
      <c r="C466" s="15"/>
      <c r="D466" s="15"/>
      <c r="E466" s="16"/>
      <c r="F466" s="15"/>
      <c r="G466" s="15"/>
      <c r="H466" s="17"/>
      <c r="I466" s="17"/>
      <c r="J466" s="18"/>
      <c r="K466" s="18"/>
      <c r="L466" s="18"/>
      <c r="M466" s="19"/>
      <c r="N466" s="19"/>
    </row>
    <row r="467" spans="1:14" s="148" customFormat="1">
      <c r="A467" s="190"/>
      <c r="B467" s="191"/>
      <c r="C467" s="15"/>
      <c r="D467" s="15"/>
      <c r="E467" s="16"/>
      <c r="F467" s="15"/>
      <c r="G467" s="15"/>
      <c r="H467" s="17"/>
      <c r="I467" s="17"/>
      <c r="J467" s="18"/>
      <c r="K467" s="18"/>
      <c r="L467" s="18"/>
      <c r="M467" s="19"/>
      <c r="N467" s="19"/>
    </row>
    <row r="468" spans="1:14" s="148" customFormat="1">
      <c r="A468" s="190"/>
      <c r="B468" s="191"/>
      <c r="C468" s="15"/>
      <c r="D468" s="15"/>
      <c r="E468" s="16"/>
      <c r="F468" s="15"/>
      <c r="G468" s="15"/>
      <c r="H468" s="17"/>
      <c r="I468" s="17"/>
      <c r="J468" s="18"/>
      <c r="K468" s="18"/>
      <c r="L468" s="18"/>
      <c r="M468" s="19"/>
      <c r="N468" s="19"/>
    </row>
    <row r="469" spans="1:14" s="148" customFormat="1">
      <c r="A469" s="190"/>
      <c r="B469" s="191"/>
      <c r="C469" s="15"/>
      <c r="D469" s="15"/>
      <c r="E469" s="16"/>
      <c r="F469" s="15"/>
      <c r="G469" s="15"/>
      <c r="H469" s="17"/>
      <c r="I469" s="17"/>
      <c r="J469" s="18"/>
      <c r="K469" s="18"/>
      <c r="L469" s="18"/>
      <c r="M469" s="19"/>
      <c r="N469" s="19"/>
    </row>
    <row r="470" spans="1:14" s="148" customFormat="1">
      <c r="A470" s="190"/>
      <c r="B470" s="191"/>
      <c r="C470" s="15"/>
      <c r="D470" s="15"/>
      <c r="E470" s="16"/>
      <c r="F470" s="15"/>
      <c r="G470" s="15"/>
      <c r="H470" s="17"/>
      <c r="I470" s="17"/>
      <c r="J470" s="18"/>
      <c r="K470" s="18"/>
      <c r="L470" s="18"/>
      <c r="M470" s="19"/>
      <c r="N470" s="19"/>
    </row>
    <row r="471" spans="1:14" s="148" customFormat="1">
      <c r="A471" s="190"/>
      <c r="B471" s="191"/>
      <c r="C471" s="15"/>
      <c r="D471" s="15"/>
      <c r="E471" s="16"/>
      <c r="F471" s="15"/>
      <c r="G471" s="15"/>
      <c r="H471" s="17"/>
      <c r="I471" s="17"/>
      <c r="J471" s="18"/>
      <c r="K471" s="18"/>
      <c r="L471" s="18"/>
      <c r="M471" s="19"/>
      <c r="N471" s="19"/>
    </row>
    <row r="472" spans="1:14" s="148" customFormat="1">
      <c r="A472" s="190"/>
      <c r="B472" s="20"/>
      <c r="C472" s="15"/>
      <c r="D472" s="15"/>
      <c r="E472" s="16"/>
      <c r="F472" s="15"/>
      <c r="G472" s="15"/>
      <c r="H472" s="17"/>
      <c r="I472" s="17"/>
      <c r="J472" s="18"/>
      <c r="K472" s="18"/>
      <c r="L472" s="18"/>
      <c r="M472" s="19"/>
      <c r="N472" s="19"/>
    </row>
    <row r="473" spans="1:14" s="148" customFormat="1">
      <c r="A473" s="190"/>
      <c r="B473" s="20"/>
      <c r="C473" s="15"/>
      <c r="D473" s="15"/>
      <c r="E473" s="16"/>
      <c r="F473" s="15"/>
      <c r="G473" s="15"/>
      <c r="H473" s="17"/>
      <c r="I473" s="17"/>
      <c r="J473" s="18"/>
      <c r="K473" s="18"/>
      <c r="L473" s="18"/>
      <c r="M473" s="19"/>
      <c r="N473" s="19"/>
    </row>
    <row r="474" spans="1:14" s="148" customFormat="1">
      <c r="A474" s="190"/>
      <c r="B474" s="20"/>
      <c r="C474" s="15"/>
      <c r="D474" s="15"/>
      <c r="E474" s="16"/>
      <c r="F474" s="15"/>
      <c r="G474" s="15"/>
      <c r="H474" s="17"/>
      <c r="I474" s="17"/>
      <c r="J474" s="18"/>
      <c r="K474" s="18"/>
      <c r="L474" s="18"/>
      <c r="M474" s="19"/>
      <c r="N474" s="19"/>
    </row>
  </sheetData>
  <mergeCells count="299">
    <mergeCell ref="I20:J20"/>
    <mergeCell ref="I21:J21"/>
    <mergeCell ref="I22:J22"/>
    <mergeCell ref="I23:J23"/>
    <mergeCell ref="I24:J24"/>
    <mergeCell ref="I25:J25"/>
    <mergeCell ref="I10:J10"/>
    <mergeCell ref="I11:J11"/>
    <mergeCell ref="I12:J12"/>
    <mergeCell ref="I13:J13"/>
    <mergeCell ref="I14:J14"/>
    <mergeCell ref="I15:J15"/>
    <mergeCell ref="C31:H31"/>
    <mergeCell ref="I31:J31"/>
    <mergeCell ref="C32:H32"/>
    <mergeCell ref="I32:J32"/>
    <mergeCell ref="K31:O31"/>
    <mergeCell ref="K32:O32"/>
    <mergeCell ref="C29:H29"/>
    <mergeCell ref="I29:J29"/>
    <mergeCell ref="K29:Q29"/>
    <mergeCell ref="C30:H30"/>
    <mergeCell ref="I30:J30"/>
    <mergeCell ref="K30:O30"/>
    <mergeCell ref="C35:H35"/>
    <mergeCell ref="C36:H36"/>
    <mergeCell ref="C37:H37"/>
    <mergeCell ref="K35:O35"/>
    <mergeCell ref="K36:O36"/>
    <mergeCell ref="K37:O37"/>
    <mergeCell ref="C33:H33"/>
    <mergeCell ref="I33:J33"/>
    <mergeCell ref="C34:H34"/>
    <mergeCell ref="K33:O33"/>
    <mergeCell ref="K34:O34"/>
    <mergeCell ref="D41:K41"/>
    <mergeCell ref="D42:K42"/>
    <mergeCell ref="C50:D51"/>
    <mergeCell ref="E50:H50"/>
    <mergeCell ref="I50:I55"/>
    <mergeCell ref="E51:H51"/>
    <mergeCell ref="C52:D55"/>
    <mergeCell ref="E52:H52"/>
    <mergeCell ref="E53:F53"/>
    <mergeCell ref="I64:I67"/>
    <mergeCell ref="E65:H67"/>
    <mergeCell ref="C75:H75"/>
    <mergeCell ref="I75:I76"/>
    <mergeCell ref="C76:H76"/>
    <mergeCell ref="C92:H92"/>
    <mergeCell ref="G53:H53"/>
    <mergeCell ref="E54:H54"/>
    <mergeCell ref="E55:F55"/>
    <mergeCell ref="G55:H55"/>
    <mergeCell ref="C56:H56"/>
    <mergeCell ref="C64:H64"/>
    <mergeCell ref="C106:F107"/>
    <mergeCell ref="G106:H106"/>
    <mergeCell ref="G107:H107"/>
    <mergeCell ref="C108:F109"/>
    <mergeCell ref="G108:H108"/>
    <mergeCell ref="G109:H109"/>
    <mergeCell ref="C100:F101"/>
    <mergeCell ref="G100:H100"/>
    <mergeCell ref="I100:I117"/>
    <mergeCell ref="G101:H101"/>
    <mergeCell ref="C102:F103"/>
    <mergeCell ref="G102:H102"/>
    <mergeCell ref="G103:H103"/>
    <mergeCell ref="C104:F105"/>
    <mergeCell ref="G104:H104"/>
    <mergeCell ref="G105:H105"/>
    <mergeCell ref="C114:F115"/>
    <mergeCell ref="G114:H114"/>
    <mergeCell ref="G115:H115"/>
    <mergeCell ref="C116:F117"/>
    <mergeCell ref="G116:H116"/>
    <mergeCell ref="G117:H117"/>
    <mergeCell ref="C110:F111"/>
    <mergeCell ref="G110:H110"/>
    <mergeCell ref="G111:H111"/>
    <mergeCell ref="C112:F113"/>
    <mergeCell ref="G112:H112"/>
    <mergeCell ref="G113:H113"/>
    <mergeCell ref="C145:D148"/>
    <mergeCell ref="E145:F147"/>
    <mergeCell ref="G145:H145"/>
    <mergeCell ref="I145:I148"/>
    <mergeCell ref="G146:H146"/>
    <mergeCell ref="G147:H147"/>
    <mergeCell ref="E148:H148"/>
    <mergeCell ref="C125:H125"/>
    <mergeCell ref="I125:I137"/>
    <mergeCell ref="C126:F137"/>
    <mergeCell ref="G126:G127"/>
    <mergeCell ref="G128:G129"/>
    <mergeCell ref="G130:G131"/>
    <mergeCell ref="G132:G133"/>
    <mergeCell ref="G134:G135"/>
    <mergeCell ref="G136:G137"/>
    <mergeCell ref="C149:D151"/>
    <mergeCell ref="E149:H149"/>
    <mergeCell ref="I149:I151"/>
    <mergeCell ref="E150:H150"/>
    <mergeCell ref="E151:H151"/>
    <mergeCell ref="C152:D158"/>
    <mergeCell ref="E152:H152"/>
    <mergeCell ref="E153:H153"/>
    <mergeCell ref="I153:I154"/>
    <mergeCell ref="E154:H154"/>
    <mergeCell ref="E155:H155"/>
    <mergeCell ref="E156:H156"/>
    <mergeCell ref="E157:H157"/>
    <mergeCell ref="E158:H158"/>
    <mergeCell ref="C166:H166"/>
    <mergeCell ref="I166:I171"/>
    <mergeCell ref="C167:H167"/>
    <mergeCell ref="C168:H168"/>
    <mergeCell ref="C169:H169"/>
    <mergeCell ref="C170:H170"/>
    <mergeCell ref="C171:H171"/>
    <mergeCell ref="C182:C186"/>
    <mergeCell ref="D182:H182"/>
    <mergeCell ref="I182:I186"/>
    <mergeCell ref="D183:D184"/>
    <mergeCell ref="E183:H183"/>
    <mergeCell ref="E184:H184"/>
    <mergeCell ref="D185:H185"/>
    <mergeCell ref="D186:H186"/>
    <mergeCell ref="C215:H215"/>
    <mergeCell ref="I215:I219"/>
    <mergeCell ref="E216:H216"/>
    <mergeCell ref="E217:H217"/>
    <mergeCell ref="E218:H218"/>
    <mergeCell ref="E219:H219"/>
    <mergeCell ref="D201:D207"/>
    <mergeCell ref="E201:H201"/>
    <mergeCell ref="E202:H202"/>
    <mergeCell ref="E203:H203"/>
    <mergeCell ref="E204:H204"/>
    <mergeCell ref="E205:H205"/>
    <mergeCell ref="E206:H206"/>
    <mergeCell ref="E207:H207"/>
    <mergeCell ref="C194:C207"/>
    <mergeCell ref="D194:H194"/>
    <mergeCell ref="I194:I207"/>
    <mergeCell ref="D195:D199"/>
    <mergeCell ref="E195:H195"/>
    <mergeCell ref="E196:H196"/>
    <mergeCell ref="E197:H197"/>
    <mergeCell ref="E198:H198"/>
    <mergeCell ref="E199:H199"/>
    <mergeCell ref="D200:H200"/>
    <mergeCell ref="C227:H227"/>
    <mergeCell ref="I227:I228"/>
    <mergeCell ref="C228:H228"/>
    <mergeCell ref="C236:H236"/>
    <mergeCell ref="I236:I241"/>
    <mergeCell ref="E237:H237"/>
    <mergeCell ref="E238:H238"/>
    <mergeCell ref="C239:H239"/>
    <mergeCell ref="E240:H240"/>
    <mergeCell ref="E241:H241"/>
    <mergeCell ref="E260:H260"/>
    <mergeCell ref="E261:H261"/>
    <mergeCell ref="E262:H262"/>
    <mergeCell ref="E263:H263"/>
    <mergeCell ref="E264:H264"/>
    <mergeCell ref="C265:H265"/>
    <mergeCell ref="C252:H252"/>
    <mergeCell ref="I252:I264"/>
    <mergeCell ref="D253:D264"/>
    <mergeCell ref="E253:H253"/>
    <mergeCell ref="E254:H254"/>
    <mergeCell ref="E255:H255"/>
    <mergeCell ref="E256:H256"/>
    <mergeCell ref="E257:H257"/>
    <mergeCell ref="E258:H258"/>
    <mergeCell ref="E259:H259"/>
    <mergeCell ref="E274:H274"/>
    <mergeCell ref="E275:H275"/>
    <mergeCell ref="E276:H276"/>
    <mergeCell ref="E277:H277"/>
    <mergeCell ref="C278:H278"/>
    <mergeCell ref="C279:H279"/>
    <mergeCell ref="I265:I277"/>
    <mergeCell ref="D266:D277"/>
    <mergeCell ref="E266:H266"/>
    <mergeCell ref="E267:H267"/>
    <mergeCell ref="E268:H268"/>
    <mergeCell ref="E269:H269"/>
    <mergeCell ref="E270:H270"/>
    <mergeCell ref="E271:H271"/>
    <mergeCell ref="E272:H272"/>
    <mergeCell ref="E273:H273"/>
    <mergeCell ref="C292:H292"/>
    <mergeCell ref="C293:H293"/>
    <mergeCell ref="C294:H294"/>
    <mergeCell ref="C295:H295"/>
    <mergeCell ref="C299:F299"/>
    <mergeCell ref="C300:H300"/>
    <mergeCell ref="C280:H280"/>
    <mergeCell ref="C287:F287"/>
    <mergeCell ref="C288:H288"/>
    <mergeCell ref="C289:H289"/>
    <mergeCell ref="C290:H290"/>
    <mergeCell ref="C291:H291"/>
    <mergeCell ref="C316:H316"/>
    <mergeCell ref="C317:H317"/>
    <mergeCell ref="C325:H325"/>
    <mergeCell ref="C326:H326"/>
    <mergeCell ref="C327:H327"/>
    <mergeCell ref="C328:H328"/>
    <mergeCell ref="C301:H301"/>
    <mergeCell ref="C305:F305"/>
    <mergeCell ref="C306:H306"/>
    <mergeCell ref="C310:F310"/>
    <mergeCell ref="C311:H311"/>
    <mergeCell ref="C315:F315"/>
    <mergeCell ref="C335:H335"/>
    <mergeCell ref="C336:H336"/>
    <mergeCell ref="C337:H337"/>
    <mergeCell ref="C345:H345"/>
    <mergeCell ref="C346:H346"/>
    <mergeCell ref="C347:H347"/>
    <mergeCell ref="C329:H329"/>
    <mergeCell ref="C330:H330"/>
    <mergeCell ref="C331:H331"/>
    <mergeCell ref="C332:H332"/>
    <mergeCell ref="C333:H333"/>
    <mergeCell ref="C334:H334"/>
    <mergeCell ref="C353:H353"/>
    <mergeCell ref="I353:I354"/>
    <mergeCell ref="E354:H354"/>
    <mergeCell ref="C355:H355"/>
    <mergeCell ref="C356:H356"/>
    <mergeCell ref="C357:H357"/>
    <mergeCell ref="C348:H348"/>
    <mergeCell ref="C349:H349"/>
    <mergeCell ref="C350:H350"/>
    <mergeCell ref="C351:H351"/>
    <mergeCell ref="I351:I352"/>
    <mergeCell ref="E352:H352"/>
    <mergeCell ref="I373:I374"/>
    <mergeCell ref="C374:H374"/>
    <mergeCell ref="C375:H375"/>
    <mergeCell ref="C358:H358"/>
    <mergeCell ref="C359:H359"/>
    <mergeCell ref="C360:H360"/>
    <mergeCell ref="C361:H361"/>
    <mergeCell ref="C362:H362"/>
    <mergeCell ref="C370:H370"/>
    <mergeCell ref="C376:H376"/>
    <mergeCell ref="C377:H377"/>
    <mergeCell ref="C378:H378"/>
    <mergeCell ref="C386:H386"/>
    <mergeCell ref="C387:H387"/>
    <mergeCell ref="C388:H388"/>
    <mergeCell ref="C371:H371"/>
    <mergeCell ref="C372:H372"/>
    <mergeCell ref="C373:H373"/>
    <mergeCell ref="C412:H412"/>
    <mergeCell ref="C413:H413"/>
    <mergeCell ref="E402:H402"/>
    <mergeCell ref="E403:H403"/>
    <mergeCell ref="E404:H404"/>
    <mergeCell ref="E405:H405"/>
    <mergeCell ref="E406:H406"/>
    <mergeCell ref="E407:H407"/>
    <mergeCell ref="C389:H389"/>
    <mergeCell ref="C390:H390"/>
    <mergeCell ref="C391:H391"/>
    <mergeCell ref="C392:H392"/>
    <mergeCell ref="C393:H393"/>
    <mergeCell ref="C401:H401"/>
    <mergeCell ref="C38:H38"/>
    <mergeCell ref="K38:O38"/>
    <mergeCell ref="C438:H438"/>
    <mergeCell ref="C446:H446"/>
    <mergeCell ref="C447:H447"/>
    <mergeCell ref="C448:H448"/>
    <mergeCell ref="C449:H449"/>
    <mergeCell ref="C450:H450"/>
    <mergeCell ref="I425:I427"/>
    <mergeCell ref="E426:H426"/>
    <mergeCell ref="E427:H427"/>
    <mergeCell ref="C435:H435"/>
    <mergeCell ref="C436:H436"/>
    <mergeCell ref="C437:H437"/>
    <mergeCell ref="C414:H414"/>
    <mergeCell ref="C415:H415"/>
    <mergeCell ref="C416:H416"/>
    <mergeCell ref="C423:H423"/>
    <mergeCell ref="C424:H424"/>
    <mergeCell ref="C425:H425"/>
    <mergeCell ref="E408:H408"/>
    <mergeCell ref="E409:H409"/>
    <mergeCell ref="C410:H410"/>
    <mergeCell ref="C411:H411"/>
  </mergeCells>
  <phoneticPr fontId="1"/>
  <hyperlinks>
    <hyperlink ref="A1:XFD1" location="下北圏域!A1" display="圏域TOPへ"/>
  </hyperlinks>
  <printOptions horizontalCentered="1"/>
  <pageMargins left="0.19685039370078741" right="0.19685039370078741" top="0.39370078740157483" bottom="0.43307086614173229" header="0.19685039370078741" footer="0.19685039370078741"/>
  <pageSetup paperSize="9" scale="73" firstPageNumber="3" fitToHeight="0" orientation="landscape" useFirstPageNumber="1" r:id="rId1"/>
  <headerFooter>
    <oddFooter>&amp;C&amp;14&amp;P</oddFooter>
  </headerFooter>
  <rowBreaks count="20" manualBreakCount="20">
    <brk id="43" max="22" man="1"/>
    <brk id="70" max="22" man="1"/>
    <brk id="87" max="22" man="1"/>
    <brk id="120" max="22" man="1"/>
    <brk id="140" max="22" man="1"/>
    <brk id="161" max="22" man="1"/>
    <brk id="175" max="22" man="1"/>
    <brk id="210" max="22" man="1"/>
    <brk id="245" max="22" man="1"/>
    <brk id="283" max="22" man="1"/>
    <brk id="302" max="22" man="1"/>
    <brk id="320" max="22" man="1"/>
    <brk id="330" max="22" man="1"/>
    <brk id="340" max="22" man="1"/>
    <brk id="350" max="22" man="1"/>
    <brk id="365" max="22" man="1"/>
    <brk id="381" max="22" man="1"/>
    <brk id="396" max="22" man="1"/>
    <brk id="409" max="22" man="1"/>
    <brk id="43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下北圏域</vt:lpstr>
      <vt:lpstr>むつリハビリテｰション病院</vt:lpstr>
      <vt:lpstr>国民健康保険大間病院</vt:lpstr>
      <vt:lpstr>むつ総合病院</vt:lpstr>
      <vt:lpstr>中村眼科クリニック</vt:lpstr>
      <vt:lpstr>一部事務組合下北医療センタｰ東通村診療所</vt:lpstr>
      <vt:lpstr>医療法人白心会北村医院むつレディスクリニック</vt:lpstr>
      <vt:lpstr>国民健康保険川内診療所</vt:lpstr>
      <vt:lpstr>たなか泌尿器科クリニック</vt:lpstr>
      <vt:lpstr>国民健康保険大畑診療所</vt:lpstr>
      <vt:lpstr>たなか泌尿器科クリニック!Print_Area</vt:lpstr>
      <vt:lpstr>むつリハビリテｰション病院!Print_Area</vt:lpstr>
      <vt:lpstr>むつ総合病院!Print_Area</vt:lpstr>
      <vt:lpstr>医療法人白心会北村医院むつレディスクリニック!Print_Area</vt:lpstr>
      <vt:lpstr>一部事務組合下北医療センタｰ東通村診療所!Print_Area</vt:lpstr>
      <vt:lpstr>国民健康保険川内診療所!Print_Area</vt:lpstr>
      <vt:lpstr>国民健康保険大間病院!Print_Area</vt:lpstr>
      <vt:lpstr>国民健康保険大畑診療所!Print_Area</vt:lpstr>
      <vt:lpstr>中村眼科クリニック!Print_Area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2015-08-18T09:53:03Z</cp:lastPrinted>
  <dcterms:created xsi:type="dcterms:W3CDTF">2015-08-06T07:58:13Z</dcterms:created>
  <dcterms:modified xsi:type="dcterms:W3CDTF">2015-08-19T00:45:40Z</dcterms:modified>
</cp:coreProperties>
</file>