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0EB3B20C-79FF-436C-B399-58C27EE603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下北地域" sheetId="39" r:id="rId1"/>
  </sheets>
  <definedNames>
    <definedName name="HTML_CodePage" hidden="1">932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下北地域!$A$1:$K$35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hidden="1">{"'Sheet2'!$H$9","'Sheet2'!$A$1:$K$54"}</definedName>
    <definedName name="い" hidden="1">{"'Sheet2'!$H$9","'Sheet2'!$A$1:$K$54"}</definedName>
    <definedName name="いいい" hidden="1">{"'Sheet2'!$H$9","'Sheet2'!$A$1:$K$54"}</definedName>
    <definedName name="いの" hidden="1">{"'Sheet2'!$H$9","'Sheet2'!$A$1:$K$54"}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9" l="1"/>
  <c r="F34" i="39"/>
  <c r="G34" i="39"/>
  <c r="H34" i="39"/>
  <c r="I34" i="39"/>
  <c r="J34" i="39"/>
  <c r="D34" i="39"/>
  <c r="E18" i="39"/>
  <c r="F18" i="39"/>
  <c r="G18" i="39"/>
  <c r="H18" i="39"/>
  <c r="I18" i="39"/>
  <c r="D18" i="39"/>
  <c r="K25" i="39" l="1"/>
  <c r="J9" i="39"/>
  <c r="F12" i="39"/>
  <c r="E12" i="39"/>
  <c r="D12" i="39"/>
  <c r="K33" i="39" l="1"/>
  <c r="K32" i="39"/>
  <c r="K31" i="39"/>
  <c r="K30" i="39"/>
  <c r="K29" i="39"/>
  <c r="K34" i="39" s="1"/>
  <c r="H28" i="39"/>
  <c r="H35" i="39" s="1"/>
  <c r="G28" i="39"/>
  <c r="G35" i="39" s="1"/>
  <c r="F28" i="39"/>
  <c r="E28" i="39"/>
  <c r="E35" i="39" s="1"/>
  <c r="D28" i="39"/>
  <c r="D35" i="39" s="1"/>
  <c r="K27" i="39"/>
  <c r="K26" i="39"/>
  <c r="I19" i="39"/>
  <c r="F19" i="39"/>
  <c r="J17" i="39"/>
  <c r="J16" i="39"/>
  <c r="J15" i="39"/>
  <c r="J14" i="39"/>
  <c r="J13" i="39"/>
  <c r="H12" i="39"/>
  <c r="G12" i="39"/>
  <c r="D19" i="39"/>
  <c r="J11" i="39"/>
  <c r="J10" i="39"/>
  <c r="J12" i="39" s="1"/>
  <c r="F35" i="39" l="1"/>
  <c r="J18" i="39"/>
  <c r="H19" i="39"/>
  <c r="G19" i="39"/>
  <c r="E19" i="39"/>
  <c r="K28" i="39"/>
  <c r="J19" i="39" l="1"/>
  <c r="K35" i="39"/>
</calcChain>
</file>

<file path=xl/sharedStrings.xml><?xml version="1.0" encoding="utf-8"?>
<sst xmlns="http://schemas.openxmlformats.org/spreadsheetml/2006/main" count="74" uniqueCount="38">
  <si>
    <t>高度急性期</t>
  </si>
  <si>
    <t>(40)</t>
    <phoneticPr fontId="10"/>
  </si>
  <si>
    <t>下北地域　合計</t>
    <rPh sb="0" eb="2">
      <t>シモキタ</t>
    </rPh>
    <rPh sb="2" eb="4">
      <t>チイキ</t>
    </rPh>
    <phoneticPr fontId="10"/>
  </si>
  <si>
    <t>下北地域有床診療所　小計</t>
    <rPh sb="0" eb="2">
      <t>シモキタ</t>
    </rPh>
    <rPh sb="2" eb="4">
      <t>チイキ</t>
    </rPh>
    <rPh sb="4" eb="6">
      <t>ユウショウ</t>
    </rPh>
    <rPh sb="6" eb="9">
      <t>シンリョウジョ</t>
    </rPh>
    <rPh sb="10" eb="12">
      <t>ショウケイ</t>
    </rPh>
    <phoneticPr fontId="10"/>
  </si>
  <si>
    <t>東通村</t>
    <phoneticPr fontId="10"/>
  </si>
  <si>
    <t>むつ市</t>
  </si>
  <si>
    <t>中村眼科クリニック</t>
  </si>
  <si>
    <t>国民健康保険　大畑診療所</t>
  </si>
  <si>
    <t>国民健康保険　川内診療所</t>
  </si>
  <si>
    <t>下北地域病院　小計</t>
    <rPh sb="0" eb="2">
      <t>シタキタ</t>
    </rPh>
    <rPh sb="2" eb="4">
      <t>チイキ</t>
    </rPh>
    <rPh sb="4" eb="6">
      <t>ビョウイン</t>
    </rPh>
    <rPh sb="7" eb="9">
      <t>ショウケイ</t>
    </rPh>
    <phoneticPr fontId="10"/>
  </si>
  <si>
    <t>国民健康保険大間病院</t>
  </si>
  <si>
    <t>大間町</t>
    <phoneticPr fontId="10"/>
  </si>
  <si>
    <t>むつリハビリテーション病院</t>
  </si>
  <si>
    <t>むつ総合病院</t>
  </si>
  <si>
    <t>病院</t>
  </si>
  <si>
    <t>全体</t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</si>
  <si>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0"/>
  </si>
  <si>
    <t>慢性期</t>
  </si>
  <si>
    <t>回復期</t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</si>
  <si>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</si>
  <si>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10"/>
  </si>
  <si>
    <t>施設名称</t>
  </si>
  <si>
    <t>市町村</t>
    <rPh sb="0" eb="3">
      <t>シチョウソン</t>
    </rPh>
    <phoneticPr fontId="11"/>
  </si>
  <si>
    <t>区分</t>
  </si>
  <si>
    <t>■2025年の予定</t>
    <rPh sb="5" eb="6">
      <t>ネン</t>
    </rPh>
    <rPh sb="7" eb="9">
      <t>ヨテイ</t>
    </rPh>
    <phoneticPr fontId="11"/>
  </si>
  <si>
    <t>■現状</t>
    <phoneticPr fontId="11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</si>
  <si>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11"/>
  </si>
  <si>
    <t>休棟予定</t>
    <rPh sb="0" eb="1">
      <t>キュウ</t>
    </rPh>
    <rPh sb="1" eb="2">
      <t>ムネ</t>
    </rPh>
    <rPh sb="2" eb="4">
      <t>ヨテイ</t>
    </rPh>
    <phoneticPr fontId="10"/>
  </si>
  <si>
    <t>廃止予定</t>
    <rPh sb="0" eb="2">
      <t>ハイシ</t>
    </rPh>
    <rPh sb="2" eb="4">
      <t>ヨテイ</t>
    </rPh>
    <phoneticPr fontId="10"/>
  </si>
  <si>
    <r>
      <t xml:space="preserve">休棟中等
</t>
    </r>
    <r>
      <rPr>
        <sz val="11"/>
        <color theme="1"/>
        <rFont val="ＭＳ Ｐゴシック"/>
        <family val="3"/>
        <charset val="128"/>
      </rPr>
      <t>(再開予定有)</t>
    </r>
    <rPh sb="0" eb="1">
      <t>キュウ</t>
    </rPh>
    <rPh sb="1" eb="2">
      <t>ムネ</t>
    </rPh>
    <rPh sb="2" eb="3">
      <t>チュウ</t>
    </rPh>
    <rPh sb="3" eb="4">
      <t>ナド</t>
    </rPh>
    <rPh sb="6" eb="8">
      <t>サイカイ</t>
    </rPh>
    <rPh sb="8" eb="10">
      <t>ヨテイ</t>
    </rPh>
    <rPh sb="10" eb="11">
      <t>アリ</t>
    </rPh>
    <phoneticPr fontId="10"/>
  </si>
  <si>
    <r>
      <t xml:space="preserve">休棟中等
</t>
    </r>
    <r>
      <rPr>
        <sz val="11"/>
        <color theme="1"/>
        <rFont val="ＭＳ Ｐゴシック"/>
        <family val="3"/>
        <charset val="128"/>
      </rPr>
      <t>(再開予定無)</t>
    </r>
    <rPh sb="0" eb="1">
      <t>キュウ</t>
    </rPh>
    <rPh sb="1" eb="2">
      <t>ムネ</t>
    </rPh>
    <rPh sb="2" eb="3">
      <t>チュウ</t>
    </rPh>
    <rPh sb="3" eb="4">
      <t>ナド</t>
    </rPh>
    <rPh sb="6" eb="8">
      <t>サイカイ</t>
    </rPh>
    <rPh sb="8" eb="10">
      <t>ヨテイ</t>
    </rPh>
    <rPh sb="10" eb="11">
      <t>ム</t>
    </rPh>
    <phoneticPr fontId="10"/>
  </si>
  <si>
    <t>田村胃腸科内科医院</t>
  </si>
  <si>
    <t>一部事務組合下北医療センター東通村診療所</t>
  </si>
  <si>
    <t>　　令和4年（2022年）7月1日時点の機能として、各医療機関が自主的に選択した機能の状況です。</t>
    <rPh sb="2" eb="3">
      <t>レイ</t>
    </rPh>
    <rPh sb="3" eb="4">
      <t>ネン</t>
    </rPh>
    <rPh sb="5" eb="6">
      <t>ヘイネン</t>
    </rPh>
    <rPh sb="13" eb="14">
      <t>ガツ</t>
    </rPh>
    <rPh sb="15" eb="16">
      <t>ニチ</t>
    </rPh>
    <rPh sb="16" eb="18">
      <t>ジテン</t>
    </rPh>
    <rPh sb="19" eb="21">
      <t>キノウ</t>
    </rPh>
    <rPh sb="25" eb="26">
      <t>カク</t>
    </rPh>
    <rPh sb="26" eb="28">
      <t>イリョウ</t>
    </rPh>
    <rPh sb="28" eb="30">
      <t>キカン</t>
    </rPh>
    <rPh sb="31" eb="34">
      <t>ジシュテキ</t>
    </rPh>
    <rPh sb="35" eb="37">
      <t>センタク</t>
    </rPh>
    <rPh sb="39" eb="41">
      <t>キノウ</t>
    </rPh>
    <rPh sb="42" eb="44">
      <t>ジョウキョウ</t>
    </rPh>
    <phoneticPr fontId="11"/>
  </si>
  <si>
    <t>(90)</t>
    <phoneticPr fontId="10"/>
  </si>
  <si>
    <t>(130)</t>
    <phoneticPr fontId="10"/>
  </si>
  <si>
    <t>下北地域における医療機能ごとの病床の状況</t>
    <rPh sb="0" eb="2">
      <t>シモキタ</t>
    </rPh>
    <rPh sb="2" eb="4">
      <t>チイキ</t>
    </rPh>
    <phoneticPr fontId="11"/>
  </si>
  <si>
    <t>診療所</t>
    <rPh sb="0" eb="3">
      <t>シンリョウジョ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</si>
</sst>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Arial Unicode MS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name val="Arial Unicode MS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176" fontId="14" fillId="4" borderId="1" xfId="4" applyNumberFormat="1" applyFont="1" applyFill="1" applyBorder="1">
      <alignment vertical="center"/>
    </xf>
    <xf numFmtId="176" fontId="14" fillId="4" borderId="1" xfId="4" quotePrefix="1" applyNumberFormat="1" applyFont="1" applyFill="1" applyBorder="1" applyAlignment="1">
      <alignment horizontal="right" vertical="center"/>
    </xf>
    <xf numFmtId="176" fontId="14" fillId="2" borderId="1" xfId="5" applyNumberFormat="1" applyFont="1" applyFill="1" applyBorder="1">
      <alignment vertical="center"/>
    </xf>
    <xf numFmtId="0" fontId="15" fillId="0" borderId="0" xfId="4" applyFont="1">
      <alignment vertical="center"/>
    </xf>
    <xf numFmtId="176" fontId="16" fillId="0" borderId="1" xfId="5" applyNumberFormat="1" applyFont="1" applyFill="1" applyBorder="1">
      <alignment vertical="center"/>
    </xf>
    <xf numFmtId="176" fontId="14" fillId="0" borderId="1" xfId="5" applyNumberFormat="1" applyFont="1" applyFill="1" applyBorder="1" applyAlignment="1">
      <alignment horizontal="right" vertical="center"/>
    </xf>
    <xf numFmtId="176" fontId="14" fillId="0" borderId="0" xfId="4" applyNumberFormat="1" applyFont="1" applyFill="1" applyBorder="1">
      <alignment vertical="center"/>
    </xf>
    <xf numFmtId="176" fontId="14" fillId="2" borderId="1" xfId="5" quotePrefix="1" applyNumberFormat="1" applyFont="1" applyFill="1" applyBorder="1" applyAlignment="1">
      <alignment horizontal="right" vertical="center"/>
    </xf>
    <xf numFmtId="38" fontId="14" fillId="0" borderId="1" xfId="6" applyFont="1" applyFill="1" applyBorder="1" applyAlignment="1">
      <alignment horizontal="right" vertical="center"/>
    </xf>
    <xf numFmtId="38" fontId="14" fillId="0" borderId="1" xfId="6" quotePrefix="1" applyFont="1" applyFill="1" applyBorder="1" applyAlignment="1">
      <alignment horizontal="right" vertical="center"/>
    </xf>
    <xf numFmtId="0" fontId="9" fillId="0" borderId="0" xfId="7" applyFont="1">
      <alignment vertical="center"/>
    </xf>
    <xf numFmtId="0" fontId="15" fillId="0" borderId="0" xfId="7" applyFont="1">
      <alignment vertical="center"/>
    </xf>
    <xf numFmtId="176" fontId="14" fillId="0" borderId="0" xfId="5" applyNumberFormat="1" applyFont="1" applyFill="1" applyBorder="1">
      <alignment vertical="center"/>
    </xf>
    <xf numFmtId="176" fontId="14" fillId="4" borderId="1" xfId="5" applyNumberFormat="1" applyFont="1" applyFill="1" applyBorder="1">
      <alignment vertical="center"/>
    </xf>
    <xf numFmtId="176" fontId="16" fillId="0" borderId="0" xfId="5" applyNumberFormat="1" applyFont="1" applyFill="1" applyBorder="1">
      <alignment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76" fontId="14" fillId="0" borderId="1" xfId="5" quotePrefix="1" applyNumberFormat="1" applyFont="1" applyFill="1" applyBorder="1" applyAlignment="1">
      <alignment horizontal="right" vertical="center"/>
    </xf>
    <xf numFmtId="0" fontId="17" fillId="0" borderId="0" xfId="7" applyFont="1">
      <alignment vertical="center"/>
    </xf>
    <xf numFmtId="0" fontId="18" fillId="0" borderId="0" xfId="7" applyFont="1">
      <alignment vertical="center"/>
    </xf>
    <xf numFmtId="0" fontId="19" fillId="0" borderId="0" xfId="7" applyFont="1">
      <alignment vertical="center"/>
    </xf>
    <xf numFmtId="0" fontId="19" fillId="3" borderId="1" xfId="5" applyFont="1" applyFill="1" applyBorder="1" applyAlignment="1">
      <alignment horizontal="center" vertical="center" shrinkToFit="1"/>
    </xf>
    <xf numFmtId="0" fontId="19" fillId="3" borderId="1" xfId="5" applyFont="1" applyFill="1" applyBorder="1" applyAlignment="1">
      <alignment horizontal="center" vertical="center" wrapText="1"/>
    </xf>
    <xf numFmtId="0" fontId="19" fillId="0" borderId="1" xfId="4" applyFont="1" applyBorder="1" applyAlignment="1">
      <alignment vertical="center" shrinkToFit="1"/>
    </xf>
    <xf numFmtId="0" fontId="19" fillId="3" borderId="1" xfId="5" applyFont="1" applyFill="1" applyBorder="1" applyAlignment="1">
      <alignment horizontal="center" vertical="center"/>
    </xf>
    <xf numFmtId="176" fontId="23" fillId="0" borderId="0" xfId="5" applyNumberFormat="1" applyFont="1" applyFill="1" applyBorder="1">
      <alignment vertical="center"/>
    </xf>
    <xf numFmtId="0" fontId="19" fillId="0" borderId="1" xfId="0" applyFont="1" applyBorder="1" applyAlignment="1">
      <alignment vertical="center"/>
    </xf>
    <xf numFmtId="0" fontId="22" fillId="0" borderId="1" xfId="5" applyFont="1" applyBorder="1" applyAlignment="1">
      <alignment horizontal="center" vertical="center" textRotation="255"/>
    </xf>
    <xf numFmtId="0" fontId="19" fillId="2" borderId="1" xfId="5" applyFont="1" applyFill="1" applyBorder="1" applyAlignment="1">
      <alignment horizontal="center" vertical="center" shrinkToFit="1"/>
    </xf>
    <xf numFmtId="0" fontId="20" fillId="5" borderId="0" xfId="4" applyFont="1" applyFill="1" applyAlignment="1">
      <alignment horizontal="center" vertical="center"/>
    </xf>
    <xf numFmtId="0" fontId="19" fillId="3" borderId="1" xfId="5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4" borderId="1" xfId="5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 textRotation="255"/>
    </xf>
    <xf numFmtId="0" fontId="19" fillId="3" borderId="1" xfId="0" applyFont="1" applyFill="1" applyBorder="1" applyAlignment="1">
      <alignment horizontal="center"/>
    </xf>
  </cellXfs>
  <cellStyles count="14">
    <cellStyle name="ハイパーリンク 2" xfId="11" xr:uid="{1B37EF86-681A-47BF-AFA3-9D3AB0A9E446}"/>
    <cellStyle name="桁区切り 2 3 2" xfId="6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3" xr:uid="{00000000-0005-0000-0000-000005000000}"/>
    <cellStyle name="標準 3" xfId="8" xr:uid="{00000000-0005-0000-0000-000006000000}"/>
    <cellStyle name="標準 4" xfId="9" xr:uid="{00000000-0005-0000-0000-000007000000}"/>
    <cellStyle name="標準 4 2" xfId="7" xr:uid="{00000000-0005-0000-0000-000008000000}"/>
    <cellStyle name="標準 4 3" xfId="4" xr:uid="{00000000-0005-0000-0000-000009000000}"/>
    <cellStyle name="標準 4 3 2" xfId="5" xr:uid="{00000000-0005-0000-0000-00000A000000}"/>
    <cellStyle name="標準 5" xfId="10" xr:uid="{00000000-0005-0000-0000-00000B000000}"/>
    <cellStyle name="標準 6" xfId="12" xr:uid="{765F2A8C-4CA6-48A4-A83A-6987D8ECC69B}"/>
    <cellStyle name="標準 7" xfId="13" xr:uid="{9E1AE21A-EA49-4BE4-B9D8-B910DA56A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60EF-D8E9-4547-9D06-2F6911271576}">
  <sheetPr>
    <pageSetUpPr fitToPage="1"/>
  </sheetPr>
  <dimension ref="A1:N37"/>
  <sheetViews>
    <sheetView tabSelected="1" view="pageBreakPreview" zoomScale="85" zoomScaleNormal="66" zoomScaleSheetLayoutView="85" workbookViewId="0">
      <selection sqref="A1:K1"/>
    </sheetView>
  </sheetViews>
  <sheetFormatPr defaultRowHeight="18.75"/>
  <cols>
    <col min="3" max="3" width="56.625" customWidth="1"/>
    <col min="4" max="11" width="12.625" customWidth="1"/>
    <col min="18" max="18" width="33.375" customWidth="1"/>
  </cols>
  <sheetData>
    <row r="1" spans="1:12" s="4" customFormat="1" ht="18" customHeight="1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4" customFormat="1" ht="15.7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2" s="4" customFormat="1" ht="15.75">
      <c r="A3" s="19" t="s">
        <v>25</v>
      </c>
      <c r="B3" s="20"/>
      <c r="C3" s="20"/>
      <c r="D3" s="20"/>
      <c r="E3" s="12"/>
      <c r="F3" s="12"/>
      <c r="G3" s="12"/>
      <c r="H3" s="12"/>
      <c r="I3" s="12"/>
      <c r="J3" s="12"/>
    </row>
    <row r="4" spans="1:12" s="4" customFormat="1" ht="15.75">
      <c r="A4" s="21" t="s">
        <v>33</v>
      </c>
      <c r="B4" s="20"/>
      <c r="C4" s="20"/>
      <c r="D4" s="20"/>
      <c r="E4" s="12"/>
      <c r="F4" s="12"/>
      <c r="G4" s="12"/>
      <c r="H4" s="12"/>
      <c r="I4" s="12"/>
      <c r="J4" s="12"/>
    </row>
    <row r="5" spans="1:12" s="4" customFormat="1" ht="15.75">
      <c r="A5" s="21"/>
      <c r="B5" s="20"/>
      <c r="C5" s="20"/>
      <c r="D5" s="20"/>
      <c r="E5" s="12"/>
      <c r="F5" s="12"/>
      <c r="G5" s="12"/>
      <c r="H5" s="12"/>
      <c r="I5" s="12"/>
      <c r="J5" s="12"/>
    </row>
    <row r="6" spans="1:12" s="4" customFormat="1" ht="19.5">
      <c r="A6" s="11"/>
      <c r="B6" s="12"/>
      <c r="C6" s="12"/>
      <c r="D6" s="12"/>
      <c r="E6" s="12"/>
      <c r="F6" s="12"/>
      <c r="G6" s="12"/>
      <c r="H6" s="12"/>
      <c r="I6" s="12"/>
      <c r="J6" s="12"/>
    </row>
    <row r="7" spans="1:12" ht="19.5">
      <c r="A7" s="31" t="s">
        <v>23</v>
      </c>
      <c r="B7" s="31" t="s">
        <v>22</v>
      </c>
      <c r="C7" s="31" t="s">
        <v>21</v>
      </c>
      <c r="D7" s="32" t="s">
        <v>20</v>
      </c>
      <c r="E7" s="33"/>
      <c r="F7" s="33"/>
      <c r="G7" s="33"/>
      <c r="H7" s="33"/>
      <c r="I7" s="33"/>
      <c r="J7" s="34"/>
      <c r="K7" s="17"/>
      <c r="L7" s="17"/>
    </row>
    <row r="8" spans="1:12" ht="27.75">
      <c r="A8" s="31"/>
      <c r="B8" s="31"/>
      <c r="C8" s="31"/>
      <c r="D8" s="22" t="s">
        <v>0</v>
      </c>
      <c r="E8" s="25" t="s">
        <v>19</v>
      </c>
      <c r="F8" s="25" t="s">
        <v>18</v>
      </c>
      <c r="G8" s="25" t="s">
        <v>17</v>
      </c>
      <c r="H8" s="23" t="s">
        <v>29</v>
      </c>
      <c r="I8" s="23" t="s">
        <v>30</v>
      </c>
      <c r="J8" s="25" t="s">
        <v>15</v>
      </c>
      <c r="K8" s="16"/>
      <c r="L8" s="16"/>
    </row>
    <row r="9" spans="1:12" ht="16.5" customHeight="1">
      <c r="A9" s="28" t="s">
        <v>14</v>
      </c>
      <c r="B9" s="24" t="s">
        <v>5</v>
      </c>
      <c r="C9" s="27" t="s">
        <v>13</v>
      </c>
      <c r="D9" s="9">
        <v>6</v>
      </c>
      <c r="E9" s="9">
        <v>311</v>
      </c>
      <c r="F9" s="9">
        <v>59</v>
      </c>
      <c r="G9" s="9"/>
      <c r="H9" s="9"/>
      <c r="I9" s="9"/>
      <c r="J9" s="5">
        <f>SUM(D9:I9)</f>
        <v>376</v>
      </c>
      <c r="K9" s="15"/>
      <c r="L9" s="26"/>
    </row>
    <row r="10" spans="1:12" ht="16.5" customHeight="1">
      <c r="A10" s="28"/>
      <c r="B10" s="24" t="s">
        <v>5</v>
      </c>
      <c r="C10" s="27" t="s">
        <v>12</v>
      </c>
      <c r="D10" s="9"/>
      <c r="E10" s="9"/>
      <c r="F10" s="9"/>
      <c r="G10" s="9">
        <v>120</v>
      </c>
      <c r="H10" s="9"/>
      <c r="I10" s="9"/>
      <c r="J10" s="5">
        <f>SUM(D10:I10)</f>
        <v>120</v>
      </c>
      <c r="K10" s="15"/>
      <c r="L10" s="15"/>
    </row>
    <row r="11" spans="1:12" ht="16.5" customHeight="1">
      <c r="A11" s="28"/>
      <c r="B11" s="24" t="s">
        <v>11</v>
      </c>
      <c r="C11" s="27" t="s">
        <v>10</v>
      </c>
      <c r="D11" s="9"/>
      <c r="E11" s="9">
        <v>48</v>
      </c>
      <c r="F11" s="9"/>
      <c r="G11" s="9"/>
      <c r="H11" s="9"/>
      <c r="I11" s="9"/>
      <c r="J11" s="5">
        <f>SUM(D11:I11)</f>
        <v>48</v>
      </c>
      <c r="K11" s="15"/>
      <c r="L11" s="15"/>
    </row>
    <row r="12" spans="1:12" ht="16.5" customHeight="1">
      <c r="A12" s="28"/>
      <c r="B12" s="29" t="s">
        <v>9</v>
      </c>
      <c r="C12" s="29"/>
      <c r="D12" s="3">
        <f>SUM(D10,D9,D11)</f>
        <v>6</v>
      </c>
      <c r="E12" s="3">
        <f>SUM(E10,E9,E11)</f>
        <v>359</v>
      </c>
      <c r="F12" s="3">
        <f>SUM(F10,F9,F11)</f>
        <v>59</v>
      </c>
      <c r="G12" s="3">
        <f>SUM(G10,G9,G11)</f>
        <v>120</v>
      </c>
      <c r="H12" s="3">
        <f>SUM(H10,H9,H11)</f>
        <v>0</v>
      </c>
      <c r="I12" s="3">
        <v>0</v>
      </c>
      <c r="J12" s="3">
        <f>SUM(J10,J9,J11)</f>
        <v>544</v>
      </c>
      <c r="K12" s="15"/>
      <c r="L12" s="13"/>
    </row>
    <row r="13" spans="1:12" ht="16.5" customHeight="1">
      <c r="A13" s="36" t="s">
        <v>37</v>
      </c>
      <c r="B13" s="24" t="s">
        <v>5</v>
      </c>
      <c r="C13" s="27" t="s">
        <v>8</v>
      </c>
      <c r="D13" s="6"/>
      <c r="E13" s="6"/>
      <c r="F13" s="6"/>
      <c r="G13" s="6"/>
      <c r="H13" s="6">
        <v>19</v>
      </c>
      <c r="I13" s="6"/>
      <c r="J13" s="5">
        <f>SUM(D13:I13)</f>
        <v>19</v>
      </c>
      <c r="K13" s="15"/>
      <c r="L13" s="15"/>
    </row>
    <row r="14" spans="1:12" ht="16.5" customHeight="1">
      <c r="A14" s="36"/>
      <c r="B14" s="24" t="s">
        <v>5</v>
      </c>
      <c r="C14" s="27" t="s">
        <v>7</v>
      </c>
      <c r="D14" s="6"/>
      <c r="E14" s="6">
        <v>10</v>
      </c>
      <c r="F14" s="6"/>
      <c r="G14" s="6"/>
      <c r="H14" s="6"/>
      <c r="I14" s="6"/>
      <c r="J14" s="5">
        <f>SUM(D14:I14)</f>
        <v>10</v>
      </c>
      <c r="K14" s="15"/>
      <c r="L14" s="15"/>
    </row>
    <row r="15" spans="1:12" ht="16.5" customHeight="1">
      <c r="A15" s="36"/>
      <c r="B15" s="24" t="s">
        <v>5</v>
      </c>
      <c r="C15" s="27" t="s">
        <v>6</v>
      </c>
      <c r="D15" s="6"/>
      <c r="E15" s="6">
        <v>9</v>
      </c>
      <c r="F15" s="6"/>
      <c r="G15" s="6"/>
      <c r="H15" s="6"/>
      <c r="I15" s="6"/>
      <c r="J15" s="5">
        <f>SUM(D15:I15)</f>
        <v>9</v>
      </c>
      <c r="K15" s="15"/>
      <c r="L15" s="15"/>
    </row>
    <row r="16" spans="1:12" ht="16.5" customHeight="1">
      <c r="A16" s="36"/>
      <c r="B16" s="24" t="s">
        <v>5</v>
      </c>
      <c r="C16" s="27" t="s">
        <v>31</v>
      </c>
      <c r="D16" s="6"/>
      <c r="E16" s="6"/>
      <c r="F16" s="6"/>
      <c r="G16" s="6"/>
      <c r="H16" s="6"/>
      <c r="I16" s="6">
        <v>19</v>
      </c>
      <c r="J16" s="5">
        <f>SUM(D16:I16)</f>
        <v>19</v>
      </c>
      <c r="K16" s="15"/>
      <c r="L16" s="15"/>
    </row>
    <row r="17" spans="1:14" ht="16.5" customHeight="1">
      <c r="A17" s="36"/>
      <c r="B17" s="24" t="s">
        <v>4</v>
      </c>
      <c r="C17" s="27" t="s">
        <v>32</v>
      </c>
      <c r="D17" s="6"/>
      <c r="E17" s="6"/>
      <c r="F17" s="6">
        <v>19</v>
      </c>
      <c r="G17" s="6"/>
      <c r="H17" s="6"/>
      <c r="I17" s="6"/>
      <c r="J17" s="5">
        <f>SUM(D17:I17)</f>
        <v>19</v>
      </c>
      <c r="K17" s="15"/>
      <c r="L17" s="15"/>
    </row>
    <row r="18" spans="1:14" ht="16.5" customHeight="1">
      <c r="A18" s="36"/>
      <c r="B18" s="29" t="s">
        <v>3</v>
      </c>
      <c r="C18" s="29"/>
      <c r="D18" s="3">
        <f>SUM(D13,D14,D15,D16,D17)</f>
        <v>0</v>
      </c>
      <c r="E18" s="3">
        <f t="shared" ref="E18:J18" si="0">SUM(E13,E14,E15,E16,E17)</f>
        <v>19</v>
      </c>
      <c r="F18" s="3">
        <f t="shared" si="0"/>
        <v>19</v>
      </c>
      <c r="G18" s="3">
        <f t="shared" si="0"/>
        <v>0</v>
      </c>
      <c r="H18" s="3">
        <f t="shared" si="0"/>
        <v>19</v>
      </c>
      <c r="I18" s="3">
        <f t="shared" si="0"/>
        <v>19</v>
      </c>
      <c r="J18" s="3">
        <f t="shared" si="0"/>
        <v>76</v>
      </c>
      <c r="K18" s="15"/>
      <c r="L18" s="13"/>
    </row>
    <row r="19" spans="1:14" ht="16.5" customHeight="1">
      <c r="A19" s="35" t="s">
        <v>2</v>
      </c>
      <c r="B19" s="35"/>
      <c r="C19" s="35"/>
      <c r="D19" s="14">
        <f t="shared" ref="D19:I19" si="1">SUM(D12,D18)</f>
        <v>6</v>
      </c>
      <c r="E19" s="14">
        <f t="shared" si="1"/>
        <v>378</v>
      </c>
      <c r="F19" s="14">
        <f t="shared" si="1"/>
        <v>78</v>
      </c>
      <c r="G19" s="14">
        <f t="shared" si="1"/>
        <v>120</v>
      </c>
      <c r="H19" s="14">
        <f t="shared" si="1"/>
        <v>19</v>
      </c>
      <c r="I19" s="14">
        <f t="shared" si="1"/>
        <v>19</v>
      </c>
      <c r="J19" s="14">
        <f>SUM(J12,J18)</f>
        <v>620</v>
      </c>
      <c r="K19" s="15"/>
      <c r="L19" s="13"/>
    </row>
    <row r="20" spans="1:14" s="4" customFormat="1" ht="17.25">
      <c r="B20" s="12"/>
      <c r="C20" s="12"/>
      <c r="D20" s="12"/>
      <c r="E20" s="12"/>
      <c r="F20" s="12"/>
      <c r="G20" s="12"/>
      <c r="H20" s="12"/>
      <c r="I20" s="12"/>
      <c r="J20" s="12"/>
      <c r="L20" s="15"/>
    </row>
    <row r="21" spans="1:14" s="4" customFormat="1" ht="17.25">
      <c r="A21" s="19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L21" s="15"/>
    </row>
    <row r="22" spans="1:14">
      <c r="A22" s="21" t="s">
        <v>26</v>
      </c>
      <c r="L22" s="15"/>
      <c r="N22" s="4"/>
    </row>
    <row r="23" spans="1:14">
      <c r="A23" s="31" t="s">
        <v>23</v>
      </c>
      <c r="B23" s="31" t="s">
        <v>22</v>
      </c>
      <c r="C23" s="31" t="s">
        <v>21</v>
      </c>
      <c r="D23" s="37" t="s">
        <v>20</v>
      </c>
      <c r="E23" s="37"/>
      <c r="F23" s="37"/>
      <c r="G23" s="37"/>
      <c r="H23" s="37"/>
      <c r="I23" s="37"/>
      <c r="J23" s="37"/>
      <c r="K23" s="37"/>
      <c r="L23" s="15"/>
      <c r="N23" s="4"/>
    </row>
    <row r="24" spans="1:14" ht="28.5">
      <c r="A24" s="31"/>
      <c r="B24" s="31"/>
      <c r="C24" s="31"/>
      <c r="D24" s="22" t="s">
        <v>0</v>
      </c>
      <c r="E24" s="25" t="s">
        <v>19</v>
      </c>
      <c r="F24" s="25" t="s">
        <v>18</v>
      </c>
      <c r="G24" s="25" t="s">
        <v>17</v>
      </c>
      <c r="H24" s="23" t="s">
        <v>27</v>
      </c>
      <c r="I24" s="23" t="s">
        <v>28</v>
      </c>
      <c r="J24" s="23" t="s">
        <v>16</v>
      </c>
      <c r="K24" s="25" t="s">
        <v>15</v>
      </c>
      <c r="L24" s="15"/>
      <c r="N24" s="4"/>
    </row>
    <row r="25" spans="1:14" ht="17.25" customHeight="1">
      <c r="A25" s="28" t="s">
        <v>14</v>
      </c>
      <c r="B25" s="24" t="s">
        <v>5</v>
      </c>
      <c r="C25" s="27" t="s">
        <v>13</v>
      </c>
      <c r="D25" s="9">
        <v>6</v>
      </c>
      <c r="E25" s="9">
        <v>250</v>
      </c>
      <c r="F25" s="9">
        <v>30</v>
      </c>
      <c r="G25" s="9"/>
      <c r="H25" s="9"/>
      <c r="I25" s="10"/>
      <c r="J25" s="10" t="s">
        <v>34</v>
      </c>
      <c r="K25" s="5">
        <f>SUM(D25:I25)</f>
        <v>286</v>
      </c>
      <c r="L25" s="15"/>
      <c r="N25" s="4"/>
    </row>
    <row r="26" spans="1:14" ht="17.25" customHeight="1">
      <c r="A26" s="28"/>
      <c r="B26" s="24" t="s">
        <v>5</v>
      </c>
      <c r="C26" s="27" t="s">
        <v>12</v>
      </c>
      <c r="D26" s="9"/>
      <c r="E26" s="9"/>
      <c r="F26" s="9"/>
      <c r="G26" s="9">
        <v>80</v>
      </c>
      <c r="H26" s="9"/>
      <c r="I26" s="9"/>
      <c r="J26" s="10" t="s">
        <v>1</v>
      </c>
      <c r="K26" s="5">
        <f>SUM(D26:I26)</f>
        <v>80</v>
      </c>
      <c r="L26" s="15"/>
      <c r="N26" s="4"/>
    </row>
    <row r="27" spans="1:14" ht="17.25" customHeight="1">
      <c r="A27" s="28"/>
      <c r="B27" s="24" t="s">
        <v>11</v>
      </c>
      <c r="C27" s="27" t="s">
        <v>10</v>
      </c>
      <c r="D27" s="9"/>
      <c r="E27" s="9">
        <v>48</v>
      </c>
      <c r="F27" s="9"/>
      <c r="G27" s="9"/>
      <c r="H27" s="9"/>
      <c r="I27" s="9"/>
      <c r="J27" s="9"/>
      <c r="K27" s="5">
        <f>SUM(D27:I27)</f>
        <v>48</v>
      </c>
      <c r="L27" s="15"/>
      <c r="N27" s="4"/>
    </row>
    <row r="28" spans="1:14" ht="17.25" customHeight="1">
      <c r="A28" s="28"/>
      <c r="B28" s="29" t="s">
        <v>9</v>
      </c>
      <c r="C28" s="29"/>
      <c r="D28" s="3">
        <f>SUM(D26,D25,D27)</f>
        <v>6</v>
      </c>
      <c r="E28" s="3">
        <f>SUM(E26,E25,E27)</f>
        <v>298</v>
      </c>
      <c r="F28" s="3">
        <f>SUM(F26,F25,F27)</f>
        <v>30</v>
      </c>
      <c r="G28" s="3">
        <f>SUM(G26,G25,G27)</f>
        <v>80</v>
      </c>
      <c r="H28" s="3">
        <f>SUM(H26,H25,H27)</f>
        <v>0</v>
      </c>
      <c r="I28" s="8">
        <v>0</v>
      </c>
      <c r="J28" s="8" t="s">
        <v>35</v>
      </c>
      <c r="K28" s="3">
        <f>SUM(K26,K25,K27)</f>
        <v>414</v>
      </c>
      <c r="L28" s="15"/>
      <c r="N28" s="4"/>
    </row>
    <row r="29" spans="1:14" ht="17.25" customHeight="1">
      <c r="A29" s="36" t="s">
        <v>37</v>
      </c>
      <c r="B29" s="24" t="s">
        <v>5</v>
      </c>
      <c r="C29" s="27" t="s">
        <v>8</v>
      </c>
      <c r="D29" s="6"/>
      <c r="E29" s="6">
        <v>19</v>
      </c>
      <c r="F29" s="6"/>
      <c r="G29" s="6"/>
      <c r="H29" s="6"/>
      <c r="I29" s="6"/>
      <c r="J29" s="6"/>
      <c r="K29" s="5">
        <f t="shared" ref="K29:K33" si="2">SUM(D29:I29)</f>
        <v>19</v>
      </c>
      <c r="L29" s="15"/>
      <c r="N29" s="4"/>
    </row>
    <row r="30" spans="1:14" ht="17.25" customHeight="1">
      <c r="A30" s="36"/>
      <c r="B30" s="24" t="s">
        <v>5</v>
      </c>
      <c r="C30" s="27" t="s">
        <v>7</v>
      </c>
      <c r="D30" s="6"/>
      <c r="E30" s="6">
        <v>10</v>
      </c>
      <c r="F30" s="6"/>
      <c r="G30" s="6"/>
      <c r="H30" s="6"/>
      <c r="I30" s="6"/>
      <c r="J30" s="6"/>
      <c r="K30" s="5">
        <f t="shared" si="2"/>
        <v>10</v>
      </c>
      <c r="L30" s="15"/>
    </row>
    <row r="31" spans="1:14" ht="17.25" customHeight="1">
      <c r="A31" s="36"/>
      <c r="B31" s="24" t="s">
        <v>5</v>
      </c>
      <c r="C31" s="27" t="s">
        <v>6</v>
      </c>
      <c r="D31" s="6"/>
      <c r="E31" s="6">
        <v>9</v>
      </c>
      <c r="F31" s="6"/>
      <c r="G31" s="6"/>
      <c r="H31" s="6"/>
      <c r="I31" s="6"/>
      <c r="J31" s="6"/>
      <c r="K31" s="5">
        <f t="shared" si="2"/>
        <v>9</v>
      </c>
      <c r="L31" s="15"/>
    </row>
    <row r="32" spans="1:14" ht="17.25" customHeight="1">
      <c r="A32" s="36"/>
      <c r="B32" s="24" t="s">
        <v>5</v>
      </c>
      <c r="C32" s="27" t="s">
        <v>31</v>
      </c>
      <c r="D32" s="6"/>
      <c r="E32" s="6"/>
      <c r="F32" s="6"/>
      <c r="G32" s="6"/>
      <c r="H32" s="18">
        <v>19</v>
      </c>
      <c r="I32" s="18"/>
      <c r="J32" s="6"/>
      <c r="K32" s="5">
        <f t="shared" si="2"/>
        <v>19</v>
      </c>
      <c r="L32" s="15"/>
      <c r="M32" s="7"/>
    </row>
    <row r="33" spans="1:13" ht="17.25" customHeight="1">
      <c r="A33" s="36"/>
      <c r="B33" s="24" t="s">
        <v>4</v>
      </c>
      <c r="C33" s="27" t="s">
        <v>32</v>
      </c>
      <c r="D33" s="6"/>
      <c r="E33" s="6"/>
      <c r="F33" s="6">
        <v>19</v>
      </c>
      <c r="G33" s="6"/>
      <c r="H33" s="6"/>
      <c r="I33" s="6"/>
      <c r="J33" s="6"/>
      <c r="K33" s="5">
        <f t="shared" si="2"/>
        <v>19</v>
      </c>
      <c r="L33" s="15"/>
      <c r="M33" s="4"/>
    </row>
    <row r="34" spans="1:13" ht="17.25" customHeight="1">
      <c r="A34" s="36"/>
      <c r="B34" s="29" t="s">
        <v>3</v>
      </c>
      <c r="C34" s="29"/>
      <c r="D34" s="3">
        <f>SUM(D29,D30,D31,D32,D33)</f>
        <v>0</v>
      </c>
      <c r="E34" s="3">
        <f t="shared" ref="E34:K34" si="3">SUM(E29,E30,E31,E32,E33)</f>
        <v>38</v>
      </c>
      <c r="F34" s="3">
        <f t="shared" si="3"/>
        <v>19</v>
      </c>
      <c r="G34" s="3">
        <f t="shared" si="3"/>
        <v>0</v>
      </c>
      <c r="H34" s="3">
        <f t="shared" si="3"/>
        <v>19</v>
      </c>
      <c r="I34" s="3">
        <f t="shared" si="3"/>
        <v>0</v>
      </c>
      <c r="J34" s="3">
        <f t="shared" si="3"/>
        <v>0</v>
      </c>
      <c r="K34" s="3">
        <f t="shared" si="3"/>
        <v>76</v>
      </c>
      <c r="L34" s="15"/>
    </row>
    <row r="35" spans="1:13" ht="17.25" customHeight="1">
      <c r="A35" s="35" t="s">
        <v>2</v>
      </c>
      <c r="B35" s="35"/>
      <c r="C35" s="35"/>
      <c r="D35" s="1">
        <f>SUM(D28,D34)</f>
        <v>6</v>
      </c>
      <c r="E35" s="1">
        <f>SUM(E28,E34)</f>
        <v>336</v>
      </c>
      <c r="F35" s="1">
        <f>SUM(F28,F34)</f>
        <v>49</v>
      </c>
      <c r="G35" s="1">
        <f>SUM(G28,G34)</f>
        <v>80</v>
      </c>
      <c r="H35" s="1">
        <f>SUM(H28,H34)</f>
        <v>19</v>
      </c>
      <c r="I35" s="2">
        <v>0</v>
      </c>
      <c r="J35" s="2" t="s">
        <v>35</v>
      </c>
      <c r="K35" s="1">
        <f>SUM(K28,K34)</f>
        <v>490</v>
      </c>
      <c r="L35" s="15"/>
    </row>
    <row r="36" spans="1:13">
      <c r="L36" s="15"/>
    </row>
    <row r="37" spans="1:13">
      <c r="L37" s="15"/>
    </row>
  </sheetData>
  <mergeCells count="19">
    <mergeCell ref="D23:K23"/>
    <mergeCell ref="A25:A28"/>
    <mergeCell ref="B28:C28"/>
    <mergeCell ref="A29:A34"/>
    <mergeCell ref="B34:C34"/>
    <mergeCell ref="A35:C35"/>
    <mergeCell ref="A13:A18"/>
    <mergeCell ref="B18:C18"/>
    <mergeCell ref="A19:C19"/>
    <mergeCell ref="A23:A24"/>
    <mergeCell ref="B23:B24"/>
    <mergeCell ref="C23:C24"/>
    <mergeCell ref="A9:A12"/>
    <mergeCell ref="B12:C12"/>
    <mergeCell ref="A1:K1"/>
    <mergeCell ref="A7:A8"/>
    <mergeCell ref="B7:B8"/>
    <mergeCell ref="C7:C8"/>
    <mergeCell ref="D7:J7"/>
  </mergeCells>
  <phoneticPr fontId="10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&amp;C&amp;"ＭＳ Ｐゴシック,標準"&amp;28&amp;A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下北地域</vt:lpstr>
      <vt:lpstr>下北地域!Print_Area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2024-02-12T08:43:29Z</dcterms:modified>
</cp:coreProperties>
</file>