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/>
  <xr:revisionPtr revIDLastSave="0" documentId="13_ncr:1_{12E6EDD8-C84A-44FC-8F92-39A0D0D5B45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上十三地域" sheetId="100" r:id="rId1"/>
  </sheets>
  <definedNames>
    <definedName name="HTML_CodePage" hidden="1">932</definedName>
    <definedName name="HTML_Control" hidden="1">{"'Sheet2'!$H$9","'Sheet2'!$A$1:$K$54"}</definedName>
    <definedName name="HTML_Description" hidden="1">""</definedName>
    <definedName name="HTML_Email" hidden="1">""</definedName>
    <definedName name="HTML_Header" hidden="1">"Sheet2"</definedName>
    <definedName name="HTML_LastUpdate" hidden="1">"98/08/25"</definedName>
    <definedName name="HTML_LineAfter" hidden="1">FALSE</definedName>
    <definedName name="HTML_LineBefore" hidden="1">FALSE</definedName>
    <definedName name="HTML_Name" hidden="1">"情報システム部"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"新システム"</definedName>
    <definedName name="ｐｐｐｐ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_xlnm.Print_Area" localSheetId="0">上十三地域!$A$1:$K$63</definedName>
    <definedName name="ＴＥＳＴ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wrn.Ｈ６年度見積明細.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あ" hidden="1">{"'Sheet2'!$H$9","'Sheet2'!$A$1:$K$54"}</definedName>
    <definedName name="い" hidden="1">{"'Sheet2'!$H$9","'Sheet2'!$A$1:$K$54"}</definedName>
    <definedName name="いいい" hidden="1">{"'Sheet2'!$H$9","'Sheet2'!$A$1:$K$54"}</definedName>
    <definedName name="いの" hidden="1">{"'Sheet2'!$H$9","'Sheet2'!$A$1:$K$54"}</definedName>
    <definedName name="ううう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一般財団法人仁和会_三沢中央病院" localSheetId="0">上十三地域!$C$16</definedName>
    <definedName name="一般財団法人仁和会_三沢中央病院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00" l="1"/>
  <c r="F62" i="100"/>
  <c r="G62" i="100"/>
  <c r="H62" i="100"/>
  <c r="I62" i="100"/>
  <c r="J62" i="100"/>
  <c r="D62" i="100"/>
  <c r="E32" i="100"/>
  <c r="F32" i="100"/>
  <c r="G32" i="100"/>
  <c r="H32" i="100"/>
  <c r="I32" i="100"/>
  <c r="D32" i="100"/>
  <c r="I47" i="100" l="1"/>
  <c r="I63" i="100" s="1"/>
  <c r="K61" i="100" l="1"/>
  <c r="K60" i="100"/>
  <c r="K59" i="100"/>
  <c r="K58" i="100"/>
  <c r="K57" i="100"/>
  <c r="K56" i="100"/>
  <c r="K55" i="100"/>
  <c r="K54" i="100"/>
  <c r="K53" i="100"/>
  <c r="K52" i="100"/>
  <c r="K51" i="100"/>
  <c r="K50" i="100"/>
  <c r="K49" i="100"/>
  <c r="K48" i="100"/>
  <c r="J47" i="100"/>
  <c r="H47" i="100"/>
  <c r="H63" i="100" s="1"/>
  <c r="G47" i="100"/>
  <c r="G63" i="100" s="1"/>
  <c r="F47" i="100"/>
  <c r="E47" i="100"/>
  <c r="D47" i="100"/>
  <c r="D63" i="100" s="1"/>
  <c r="K46" i="100"/>
  <c r="K45" i="100"/>
  <c r="K44" i="100"/>
  <c r="K43" i="100"/>
  <c r="K42" i="100"/>
  <c r="K41" i="100"/>
  <c r="K40" i="100"/>
  <c r="K39" i="100"/>
  <c r="J31" i="100"/>
  <c r="J30" i="100"/>
  <c r="J29" i="100"/>
  <c r="J28" i="100"/>
  <c r="J27" i="100"/>
  <c r="J26" i="100"/>
  <c r="J25" i="100"/>
  <c r="J24" i="100"/>
  <c r="J23" i="100"/>
  <c r="J22" i="100"/>
  <c r="J21" i="100"/>
  <c r="J20" i="100"/>
  <c r="J19" i="100"/>
  <c r="J18" i="100"/>
  <c r="I17" i="100"/>
  <c r="H17" i="100"/>
  <c r="G17" i="100"/>
  <c r="G33" i="100" s="1"/>
  <c r="F17" i="100"/>
  <c r="E17" i="100"/>
  <c r="D17" i="100"/>
  <c r="D33" i="100" s="1"/>
  <c r="J16" i="100"/>
  <c r="J15" i="100"/>
  <c r="J14" i="100"/>
  <c r="J13" i="100"/>
  <c r="J12" i="100"/>
  <c r="J11" i="100"/>
  <c r="J10" i="100"/>
  <c r="J9" i="100"/>
  <c r="K62" i="100" l="1"/>
  <c r="J32" i="100"/>
  <c r="I33" i="100"/>
  <c r="F63" i="100"/>
  <c r="H33" i="100"/>
  <c r="J17" i="100"/>
  <c r="K47" i="100"/>
  <c r="E63" i="100"/>
  <c r="F33" i="100"/>
  <c r="E33" i="100"/>
  <c r="J33" i="100" l="1"/>
  <c r="K63" i="100"/>
</calcChain>
</file>

<file path=xl/sharedStrings.xml><?xml version="1.0" encoding="utf-8"?>
<sst xmlns="http://schemas.openxmlformats.org/spreadsheetml/2006/main" count="126" uniqueCount="58">
  <si>
    <t>高度急性期</t>
  </si>
  <si>
    <t>上十三地域　合計</t>
    <phoneticPr fontId="11"/>
  </si>
  <si>
    <t>上十三地域有床診療所　小計</t>
    <rPh sb="0" eb="1">
      <t>ウエ</t>
    </rPh>
    <rPh sb="1" eb="3">
      <t>ジュウサン</t>
    </rPh>
    <rPh sb="3" eb="5">
      <t>チイキ</t>
    </rPh>
    <rPh sb="5" eb="7">
      <t>ユウショウ</t>
    </rPh>
    <rPh sb="7" eb="10">
      <t>シンリョウジョ</t>
    </rPh>
    <rPh sb="11" eb="13">
      <t>ショウケイ</t>
    </rPh>
    <phoneticPr fontId="11"/>
  </si>
  <si>
    <t>十和田市</t>
    <phoneticPr fontId="11"/>
  </si>
  <si>
    <t>野辺地町</t>
    <phoneticPr fontId="11"/>
  </si>
  <si>
    <t>六ケ所村</t>
    <rPh sb="0" eb="3">
      <t>ロッカショ</t>
    </rPh>
    <rPh sb="3" eb="4">
      <t>ムラ</t>
    </rPh>
    <phoneticPr fontId="11"/>
  </si>
  <si>
    <t>医療法人瑞翔会　旭日クリニック</t>
  </si>
  <si>
    <t>東北町</t>
    <phoneticPr fontId="11"/>
  </si>
  <si>
    <t>六戸町</t>
    <phoneticPr fontId="11"/>
  </si>
  <si>
    <t>医療法人明央会　福田眼科医院</t>
  </si>
  <si>
    <t>六戸町</t>
    <rPh sb="0" eb="2">
      <t>ロクノヘ</t>
    </rPh>
    <rPh sb="2" eb="3">
      <t>マチ</t>
    </rPh>
    <phoneticPr fontId="12"/>
  </si>
  <si>
    <t>工藤医院</t>
  </si>
  <si>
    <t>七戸町</t>
    <phoneticPr fontId="11"/>
  </si>
  <si>
    <t>のへじクリニック</t>
  </si>
  <si>
    <t>得居泌尿器科医院</t>
    <rPh sb="0" eb="2">
      <t>トクイ</t>
    </rPh>
    <rPh sb="2" eb="6">
      <t>ヒニョウキカ</t>
    </rPh>
    <rPh sb="6" eb="8">
      <t>イイン</t>
    </rPh>
    <phoneticPr fontId="11"/>
  </si>
  <si>
    <t>三沢市</t>
    <rPh sb="0" eb="3">
      <t>ミサワシ</t>
    </rPh>
    <phoneticPr fontId="11"/>
  </si>
  <si>
    <t>十和田市</t>
  </si>
  <si>
    <t>藤井産婦人科医院</t>
    <rPh sb="0" eb="2">
      <t>フジイ</t>
    </rPh>
    <rPh sb="2" eb="6">
      <t>サンフジンカ</t>
    </rPh>
    <rPh sb="6" eb="8">
      <t>イイン</t>
    </rPh>
    <phoneticPr fontId="11"/>
  </si>
  <si>
    <t>十和田眼科クリニック</t>
    <rPh sb="0" eb="3">
      <t>トワダ</t>
    </rPh>
    <rPh sb="3" eb="5">
      <t>ガンカ</t>
    </rPh>
    <phoneticPr fontId="11"/>
  </si>
  <si>
    <t>医療法人十和田東クリニック</t>
  </si>
  <si>
    <t>はし眼科</t>
  </si>
  <si>
    <t>さとる整形外科クリニック</t>
  </si>
  <si>
    <t>診療所</t>
  </si>
  <si>
    <t>上十三地域病院　小計</t>
    <rPh sb="0" eb="1">
      <t>ウエ</t>
    </rPh>
    <rPh sb="1" eb="2">
      <t>ジュウ</t>
    </rPh>
    <rPh sb="2" eb="3">
      <t>サン</t>
    </rPh>
    <rPh sb="3" eb="5">
      <t>チイキ</t>
    </rPh>
    <rPh sb="5" eb="7">
      <t>ビョウイン</t>
    </rPh>
    <rPh sb="8" eb="10">
      <t>ショウケイ</t>
    </rPh>
    <phoneticPr fontId="11"/>
  </si>
  <si>
    <t>財団法人仁和会　三沢中央病院</t>
  </si>
  <si>
    <t>医療法人社団良風会ちびき病院</t>
  </si>
  <si>
    <t>医療法人赤心会十和田東病院</t>
  </si>
  <si>
    <t>医療法人泰仁会十和田第一病院</t>
  </si>
  <si>
    <t>公立野辺地病院</t>
  </si>
  <si>
    <t>公立七戸病院</t>
  </si>
  <si>
    <t>三沢市立三沢病院</t>
  </si>
  <si>
    <t>十和田市立中央病院</t>
  </si>
  <si>
    <t>病院</t>
    <phoneticPr fontId="11"/>
  </si>
  <si>
    <t>全体</t>
  </si>
  <si>
    <t>介護保険施設等</t>
    <rPh sb="0" eb="2">
      <t>カイゴ</t>
    </rPh>
    <rPh sb="2" eb="4">
      <t>ホケン</t>
    </rPh>
    <rPh sb="4" eb="6">
      <t>シセツ</t>
    </rPh>
    <rPh sb="6" eb="7">
      <t>ナド</t>
    </rPh>
    <phoneticPr fontId="11"/>
  </si>
  <si>
    <t>休棟中
再開予定無</t>
    <rPh sb="0" eb="1">
      <t>キュウ</t>
    </rPh>
    <rPh sb="1" eb="2">
      <t>ムネ</t>
    </rPh>
    <rPh sb="2" eb="3">
      <t>チュウ</t>
    </rPh>
    <rPh sb="4" eb="6">
      <t>サイカイ</t>
    </rPh>
    <rPh sb="6" eb="8">
      <t>ヨテイ</t>
    </rPh>
    <rPh sb="8" eb="9">
      <t>ナ</t>
    </rPh>
    <phoneticPr fontId="11"/>
  </si>
  <si>
    <t>休棟中
再開予定有</t>
    <rPh sb="0" eb="1">
      <t>キュウ</t>
    </rPh>
    <rPh sb="1" eb="2">
      <t>ムネ</t>
    </rPh>
    <rPh sb="2" eb="3">
      <t>チュウ</t>
    </rPh>
    <rPh sb="4" eb="6">
      <t>サイカイ</t>
    </rPh>
    <rPh sb="6" eb="8">
      <t>ヨテイ</t>
    </rPh>
    <rPh sb="8" eb="9">
      <t>アリ</t>
    </rPh>
    <phoneticPr fontId="11"/>
  </si>
  <si>
    <t>慢性期</t>
  </si>
  <si>
    <t>回復期</t>
  </si>
  <si>
    <t>急性期</t>
  </si>
  <si>
    <t>医療機能区分</t>
    <rPh sb="0" eb="2">
      <t>イリョウ</t>
    </rPh>
    <rPh sb="2" eb="4">
      <t>キノウ</t>
    </rPh>
    <rPh sb="4" eb="6">
      <t>クブン</t>
    </rPh>
    <phoneticPr fontId="11"/>
  </si>
  <si>
    <t>施設名称</t>
  </si>
  <si>
    <t>市町村</t>
    <rPh sb="0" eb="3">
      <t>シチョウソン</t>
    </rPh>
    <phoneticPr fontId="12"/>
  </si>
  <si>
    <t>区分</t>
  </si>
  <si>
    <t>■2025年の予定</t>
    <rPh sb="5" eb="6">
      <t>ネン</t>
    </rPh>
    <rPh sb="7" eb="9">
      <t>ヨテイ</t>
    </rPh>
    <phoneticPr fontId="12"/>
  </si>
  <si>
    <t>上十三地域　合計</t>
    <rPh sb="0" eb="1">
      <t>ウエ</t>
    </rPh>
    <rPh sb="1" eb="3">
      <t>ジュウサン</t>
    </rPh>
    <rPh sb="3" eb="5">
      <t>チイキ</t>
    </rPh>
    <phoneticPr fontId="11"/>
  </si>
  <si>
    <t>■現状</t>
    <phoneticPr fontId="12"/>
  </si>
  <si>
    <t>　　令和7年（2025年）7月1日時点の機能の予定として、各医療機関が自主的に選択した機能の状況です。</t>
    <rPh sb="2" eb="4">
      <t>レイワ</t>
    </rPh>
    <rPh sb="5" eb="6">
      <t>ネン</t>
    </rPh>
    <rPh sb="11" eb="12">
      <t>ネン</t>
    </rPh>
    <rPh sb="14" eb="15">
      <t>ガツ</t>
    </rPh>
    <rPh sb="16" eb="17">
      <t>ニチ</t>
    </rPh>
    <rPh sb="17" eb="19">
      <t>ジテン</t>
    </rPh>
    <rPh sb="20" eb="22">
      <t>キノウ</t>
    </rPh>
    <rPh sb="23" eb="25">
      <t>ヨテイ</t>
    </rPh>
    <rPh sb="29" eb="30">
      <t>カク</t>
    </rPh>
    <rPh sb="30" eb="32">
      <t>イリョウ</t>
    </rPh>
    <rPh sb="32" eb="34">
      <t>キカン</t>
    </rPh>
    <rPh sb="35" eb="38">
      <t>ジシュテキ</t>
    </rPh>
    <rPh sb="39" eb="41">
      <t>センタク</t>
    </rPh>
    <rPh sb="43" eb="45">
      <t>キノウ</t>
    </rPh>
    <rPh sb="46" eb="48">
      <t>ジョウキョウ</t>
    </rPh>
    <phoneticPr fontId="12"/>
  </si>
  <si>
    <t>休棟予定</t>
    <rPh sb="0" eb="1">
      <t>キュウ</t>
    </rPh>
    <rPh sb="1" eb="2">
      <t>トウ</t>
    </rPh>
    <rPh sb="2" eb="4">
      <t>ヨテイ</t>
    </rPh>
    <phoneticPr fontId="11"/>
  </si>
  <si>
    <t>廃止予定</t>
    <rPh sb="0" eb="2">
      <t>ハイシ</t>
    </rPh>
    <rPh sb="2" eb="4">
      <t>ヨテイ</t>
    </rPh>
    <phoneticPr fontId="11"/>
  </si>
  <si>
    <t>一般財団法人仁和会　三沢中央病院</t>
    <rPh sb="0" eb="2">
      <t>イッパン</t>
    </rPh>
    <phoneticPr fontId="11"/>
  </si>
  <si>
    <t>医療法人博收会得居泌尿器科医院</t>
    <rPh sb="7" eb="9">
      <t>トクイ</t>
    </rPh>
    <rPh sb="9" eb="13">
      <t>ヒニョウキカ</t>
    </rPh>
    <rPh sb="13" eb="15">
      <t>イイン</t>
    </rPh>
    <phoneticPr fontId="11"/>
  </si>
  <si>
    <t>　　令和4年（2022年）7月1日時点の機能として、各医療機関が自主的に選択した機能の状況です。</t>
    <rPh sb="2" eb="4">
      <t>レイワ</t>
    </rPh>
    <rPh sb="5" eb="6">
      <t>ネン</t>
    </rPh>
    <rPh sb="11" eb="12">
      <t>ネン</t>
    </rPh>
    <rPh sb="14" eb="15">
      <t>ガツ</t>
    </rPh>
    <rPh sb="16" eb="17">
      <t>ニチ</t>
    </rPh>
    <rPh sb="17" eb="19">
      <t>ジテン</t>
    </rPh>
    <rPh sb="20" eb="22">
      <t>キノウ</t>
    </rPh>
    <rPh sb="26" eb="27">
      <t>カク</t>
    </rPh>
    <rPh sb="27" eb="29">
      <t>イリョウ</t>
    </rPh>
    <rPh sb="29" eb="31">
      <t>キカン</t>
    </rPh>
    <rPh sb="32" eb="35">
      <t>ジシュテキ</t>
    </rPh>
    <rPh sb="36" eb="38">
      <t>センタク</t>
    </rPh>
    <rPh sb="40" eb="42">
      <t>キノウ</t>
    </rPh>
    <rPh sb="43" eb="45">
      <t>ジョウキョウ</t>
    </rPh>
    <phoneticPr fontId="12"/>
  </si>
  <si>
    <t>公益社団法人地域医療振興協会六ヶ所村地域家庭医療センター</t>
  </si>
  <si>
    <t>戸館内科整形外科医院</t>
  </si>
  <si>
    <t>しんクリニック産婦人科・皮ふ科</t>
  </si>
  <si>
    <t>六戸町国民健康保険診療所</t>
    <rPh sb="9" eb="12">
      <t>シンリョウショ</t>
    </rPh>
    <phoneticPr fontId="11"/>
  </si>
  <si>
    <t>上十三地域における医療機能ごとの病床の状況</t>
    <rPh sb="0" eb="1">
      <t>ウエ</t>
    </rPh>
    <rPh sb="1" eb="3">
      <t>ジュウサン</t>
    </rPh>
    <rPh sb="3" eb="5">
      <t>チイキ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</si>
</sst>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5" formatCode="#,##0;&quot;△ &quot;#,##0"/>
  </numFmts>
  <fonts count="2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Arial Unicode MS"/>
      <family val="3"/>
      <charset val="128"/>
    </font>
    <font>
      <sz val="12"/>
      <name val="Arial Unicode MS"/>
      <family val="3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9" fillId="0" borderId="0">
      <alignment vertical="center"/>
    </xf>
    <xf numFmtId="0" fontId="8" fillId="0" borderId="0">
      <alignment vertical="center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/>
    <xf numFmtId="0" fontId="0" fillId="0" borderId="0" xfId="0" applyFill="1"/>
    <xf numFmtId="185" fontId="15" fillId="4" borderId="1" xfId="4" applyNumberFormat="1" applyFont="1" applyFill="1" applyBorder="1" applyAlignment="1">
      <alignment vertical="center" shrinkToFit="1"/>
    </xf>
    <xf numFmtId="185" fontId="15" fillId="2" borderId="1" xfId="5" applyNumberFormat="1" applyFont="1" applyFill="1" applyBorder="1" applyAlignment="1">
      <alignment vertical="center" shrinkToFit="1"/>
    </xf>
    <xf numFmtId="185" fontId="16" fillId="0" borderId="1" xfId="5" applyNumberFormat="1" applyFont="1" applyFill="1" applyBorder="1" applyAlignment="1">
      <alignment vertical="center" shrinkToFit="1"/>
    </xf>
    <xf numFmtId="185" fontId="15" fillId="0" borderId="1" xfId="5" applyNumberFormat="1" applyFont="1" applyFill="1" applyBorder="1" applyAlignment="1">
      <alignment horizontal="right" vertical="center" shrinkToFit="1"/>
    </xf>
    <xf numFmtId="38" fontId="15" fillId="0" borderId="1" xfId="6" applyFont="1" applyFill="1" applyBorder="1" applyAlignment="1">
      <alignment horizontal="right" vertical="center" shrinkToFit="1"/>
    </xf>
    <xf numFmtId="0" fontId="17" fillId="0" borderId="0" xfId="4" applyFont="1">
      <alignment vertical="center"/>
    </xf>
    <xf numFmtId="0" fontId="18" fillId="0" borderId="0" xfId="0" applyFont="1"/>
    <xf numFmtId="0" fontId="10" fillId="0" borderId="0" xfId="7" applyFont="1">
      <alignment vertical="center"/>
    </xf>
    <xf numFmtId="0" fontId="19" fillId="0" borderId="0" xfId="4" applyFont="1">
      <alignment vertical="center"/>
    </xf>
    <xf numFmtId="0" fontId="19" fillId="0" borderId="0" xfId="7" applyFont="1">
      <alignment vertical="center"/>
    </xf>
    <xf numFmtId="0" fontId="18" fillId="0" borderId="0" xfId="0" applyFont="1" applyFill="1"/>
    <xf numFmtId="185" fontId="15" fillId="4" borderId="1" xfId="5" applyNumberFormat="1" applyFont="1" applyFill="1" applyBorder="1" applyAlignment="1">
      <alignment vertical="center" shrinkToFit="1"/>
    </xf>
    <xf numFmtId="185" fontId="15" fillId="0" borderId="1" xfId="5" quotePrefix="1" applyNumberFormat="1" applyFont="1" applyFill="1" applyBorder="1" applyAlignment="1">
      <alignment horizontal="right" vertical="center" shrinkToFit="1"/>
    </xf>
    <xf numFmtId="0" fontId="20" fillId="0" borderId="0" xfId="7" applyFont="1">
      <alignment vertical="center"/>
    </xf>
    <xf numFmtId="0" fontId="21" fillId="0" borderId="0" xfId="7" applyFont="1">
      <alignment vertical="center"/>
    </xf>
    <xf numFmtId="0" fontId="21" fillId="0" borderId="0" xfId="0" applyFont="1"/>
    <xf numFmtId="0" fontId="21" fillId="3" borderId="1" xfId="5" applyFont="1" applyFill="1" applyBorder="1" applyAlignment="1">
      <alignment horizontal="center" vertical="center" wrapText="1" shrinkToFit="1"/>
    </xf>
    <xf numFmtId="0" fontId="21" fillId="0" borderId="1" xfId="4" applyFont="1" applyBorder="1" applyAlignment="1">
      <alignment vertical="center" shrinkToFit="1"/>
    </xf>
    <xf numFmtId="0" fontId="21" fillId="0" borderId="1" xfId="4" applyFont="1" applyFill="1" applyBorder="1" applyAlignment="1">
      <alignment vertical="center" shrinkToFit="1"/>
    </xf>
    <xf numFmtId="0" fontId="21" fillId="3" borderId="1" xfId="5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center" vertical="center" shrinkToFit="1"/>
    </xf>
    <xf numFmtId="0" fontId="21" fillId="0" borderId="1" xfId="5" applyFont="1" applyBorder="1" applyAlignment="1">
      <alignment horizontal="center" vertical="center" textRotation="255" shrinkToFit="1"/>
    </xf>
    <xf numFmtId="0" fontId="21" fillId="2" borderId="1" xfId="5" applyFont="1" applyFill="1" applyBorder="1" applyAlignment="1">
      <alignment horizontal="center" vertical="center" shrinkToFit="1"/>
    </xf>
    <xf numFmtId="0" fontId="21" fillId="0" borderId="1" xfId="5" applyFont="1" applyFill="1" applyBorder="1" applyAlignment="1">
      <alignment horizontal="center" vertical="center" textRotation="255" shrinkToFit="1"/>
    </xf>
    <xf numFmtId="0" fontId="21" fillId="4" borderId="2" xfId="5" applyFont="1" applyFill="1" applyBorder="1" applyAlignment="1">
      <alignment horizontal="center" vertical="center" shrinkToFit="1"/>
    </xf>
    <xf numFmtId="0" fontId="21" fillId="4" borderId="3" xfId="5" applyFont="1" applyFill="1" applyBorder="1" applyAlignment="1">
      <alignment horizontal="center" vertical="center" shrinkToFit="1"/>
    </xf>
    <xf numFmtId="0" fontId="21" fillId="4" borderId="4" xfId="5" applyFont="1" applyFill="1" applyBorder="1" applyAlignment="1">
      <alignment horizontal="center" vertical="center" shrinkToFit="1"/>
    </xf>
    <xf numFmtId="0" fontId="21" fillId="3" borderId="1" xfId="5" applyFont="1" applyFill="1" applyBorder="1" applyAlignment="1">
      <alignment horizontal="center" vertical="center" shrinkToFit="1"/>
    </xf>
    <xf numFmtId="0" fontId="22" fillId="5" borderId="0" xfId="4" applyFont="1" applyFill="1" applyAlignment="1">
      <alignment horizontal="center" vertical="center"/>
    </xf>
    <xf numFmtId="0" fontId="21" fillId="3" borderId="2" xfId="0" applyFont="1" applyFill="1" applyBorder="1" applyAlignment="1">
      <alignment horizontal="center" vertical="center" shrinkToFit="1"/>
    </xf>
    <xf numFmtId="0" fontId="21" fillId="3" borderId="3" xfId="0" applyFont="1" applyFill="1" applyBorder="1" applyAlignment="1">
      <alignment horizontal="center" vertical="center" shrinkToFit="1"/>
    </xf>
    <xf numFmtId="0" fontId="21" fillId="3" borderId="4" xfId="0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vertical="center"/>
    </xf>
  </cellXfs>
  <cellStyles count="15">
    <cellStyle name="ハイパーリンク 2" xfId="10" xr:uid="{5BA7B941-9DB4-45CC-A4E1-FDB15BEAE44A}"/>
    <cellStyle name="桁区切り 2 3 2" xfId="6" xr:uid="{00000000-0005-0000-0000-000001000000}"/>
    <cellStyle name="標準" xfId="0" builtinId="0"/>
    <cellStyle name="標準 2" xfId="2" xr:uid="{00000000-0005-0000-0000-000003000000}"/>
    <cellStyle name="標準 2 2" xfId="1" xr:uid="{00000000-0005-0000-0000-000004000000}"/>
    <cellStyle name="標準 2 3" xfId="3" xr:uid="{00000000-0005-0000-0000-000005000000}"/>
    <cellStyle name="標準 3" xfId="8" xr:uid="{00000000-0005-0000-0000-000006000000}"/>
    <cellStyle name="標準 4" xfId="9" xr:uid="{00000000-0005-0000-0000-000007000000}"/>
    <cellStyle name="標準 4 2" xfId="7" xr:uid="{00000000-0005-0000-0000-000008000000}"/>
    <cellStyle name="標準 4 3" xfId="4" xr:uid="{00000000-0005-0000-0000-000009000000}"/>
    <cellStyle name="標準 4 3 2" xfId="5" xr:uid="{00000000-0005-0000-0000-00000A000000}"/>
    <cellStyle name="標準 5" xfId="11" xr:uid="{D4FC79EA-0B28-4340-8929-13F637747E93}"/>
    <cellStyle name="標準 6" xfId="12" xr:uid="{13508544-0B9D-4FA7-AA40-776C0667271E}"/>
    <cellStyle name="標準 7" xfId="13" xr:uid="{CD3AA71A-E65E-4D59-A89F-5B6E0C674377}"/>
    <cellStyle name="標準 8" xfId="14" xr:uid="{2059E3FA-E91D-49AD-9EC6-EB506D5A12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FA2FA-8CC0-4309-80B7-12C95BC60B6B}">
  <sheetPr>
    <pageSetUpPr fitToPage="1"/>
  </sheetPr>
  <dimension ref="A1:N63"/>
  <sheetViews>
    <sheetView tabSelected="1" view="pageBreakPreview" zoomScale="85" zoomScaleNormal="90" zoomScaleSheetLayoutView="85" workbookViewId="0">
      <selection activeCell="B57" sqref="B57"/>
    </sheetView>
  </sheetViews>
  <sheetFormatPr defaultRowHeight="18.75"/>
  <cols>
    <col min="1" max="1" width="7" customWidth="1"/>
    <col min="2" max="2" width="12" customWidth="1"/>
    <col min="3" max="3" width="60" customWidth="1"/>
    <col min="4" max="4" width="11.625" customWidth="1"/>
    <col min="5" max="11" width="11.625" style="1" customWidth="1"/>
  </cols>
  <sheetData>
    <row r="1" spans="1:11" s="7" customFormat="1" ht="18" customHeight="1">
      <c r="A1" s="30" t="s">
        <v>57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7" customFormat="1" ht="19.5">
      <c r="A2" s="11"/>
      <c r="B2" s="11"/>
      <c r="C2" s="11"/>
      <c r="D2" s="11"/>
      <c r="E2" s="11"/>
      <c r="F2" s="11"/>
      <c r="G2" s="11"/>
      <c r="H2" s="11"/>
      <c r="I2" s="11"/>
      <c r="J2" s="11"/>
      <c r="K2" s="10"/>
    </row>
    <row r="3" spans="1:11" s="7" customFormat="1" ht="19.5">
      <c r="A3" s="15" t="s">
        <v>46</v>
      </c>
      <c r="B3" s="16"/>
      <c r="C3" s="16"/>
      <c r="D3" s="11"/>
      <c r="E3" s="11"/>
      <c r="F3" s="11"/>
      <c r="G3" s="11"/>
      <c r="H3" s="11"/>
      <c r="I3" s="11"/>
      <c r="J3" s="11"/>
      <c r="K3" s="10"/>
    </row>
    <row r="4" spans="1:11" s="7" customFormat="1" ht="19.5">
      <c r="A4" s="16" t="s">
        <v>52</v>
      </c>
      <c r="B4" s="16"/>
      <c r="C4" s="16"/>
      <c r="D4" s="11"/>
      <c r="E4" s="11"/>
      <c r="F4" s="11"/>
      <c r="G4" s="11"/>
      <c r="H4" s="11"/>
      <c r="I4" s="11"/>
      <c r="J4" s="11"/>
      <c r="K4" s="10"/>
    </row>
    <row r="5" spans="1:11" s="7" customFormat="1" ht="19.5">
      <c r="A5" s="16"/>
      <c r="B5" s="16"/>
      <c r="C5" s="16"/>
      <c r="D5" s="11"/>
      <c r="E5" s="11"/>
      <c r="F5" s="11"/>
      <c r="G5" s="11"/>
      <c r="H5" s="11"/>
      <c r="I5" s="11"/>
      <c r="J5" s="11"/>
      <c r="K5" s="10"/>
    </row>
    <row r="6" spans="1:11" s="7" customFormat="1" ht="19.5">
      <c r="A6" s="9"/>
      <c r="B6" s="11"/>
      <c r="C6" s="11"/>
      <c r="D6" s="11"/>
      <c r="E6" s="11"/>
      <c r="F6" s="11"/>
      <c r="G6" s="11"/>
      <c r="H6" s="11"/>
      <c r="I6" s="11"/>
      <c r="J6" s="11"/>
      <c r="K6" s="10"/>
    </row>
    <row r="7" spans="1:11" ht="18" customHeight="1">
      <c r="A7" s="29" t="s">
        <v>43</v>
      </c>
      <c r="B7" s="29" t="s">
        <v>42</v>
      </c>
      <c r="C7" s="29" t="s">
        <v>41</v>
      </c>
      <c r="D7" s="31" t="s">
        <v>40</v>
      </c>
      <c r="E7" s="32"/>
      <c r="F7" s="32"/>
      <c r="G7" s="32"/>
      <c r="H7" s="32"/>
      <c r="I7" s="32"/>
      <c r="J7" s="33"/>
      <c r="K7"/>
    </row>
    <row r="8" spans="1:11" ht="39" customHeight="1">
      <c r="A8" s="29"/>
      <c r="B8" s="29"/>
      <c r="C8" s="29"/>
      <c r="D8" s="21" t="s">
        <v>0</v>
      </c>
      <c r="E8" s="21" t="s">
        <v>39</v>
      </c>
      <c r="F8" s="21" t="s">
        <v>38</v>
      </c>
      <c r="G8" s="21" t="s">
        <v>37</v>
      </c>
      <c r="H8" s="18" t="s">
        <v>36</v>
      </c>
      <c r="I8" s="18" t="s">
        <v>35</v>
      </c>
      <c r="J8" s="21" t="s">
        <v>33</v>
      </c>
      <c r="K8"/>
    </row>
    <row r="9" spans="1:11" ht="18" customHeight="1">
      <c r="A9" s="23" t="s">
        <v>32</v>
      </c>
      <c r="B9" s="19" t="s">
        <v>16</v>
      </c>
      <c r="C9" s="34" t="s">
        <v>31</v>
      </c>
      <c r="D9" s="6">
        <v>87</v>
      </c>
      <c r="E9" s="6">
        <v>192</v>
      </c>
      <c r="F9" s="6"/>
      <c r="G9" s="6"/>
      <c r="H9" s="6">
        <v>36</v>
      </c>
      <c r="I9" s="6"/>
      <c r="J9" s="4">
        <f>SUM(D9:I9)</f>
        <v>315</v>
      </c>
      <c r="K9"/>
    </row>
    <row r="10" spans="1:11" ht="18" customHeight="1">
      <c r="A10" s="23"/>
      <c r="B10" s="19" t="s">
        <v>15</v>
      </c>
      <c r="C10" s="34" t="s">
        <v>30</v>
      </c>
      <c r="D10" s="6"/>
      <c r="E10" s="6">
        <v>220</v>
      </c>
      <c r="F10" s="6"/>
      <c r="G10" s="6"/>
      <c r="H10" s="6"/>
      <c r="I10" s="6"/>
      <c r="J10" s="4">
        <f>SUM(D10:I10)</f>
        <v>220</v>
      </c>
      <c r="K10"/>
    </row>
    <row r="11" spans="1:11" ht="18" customHeight="1">
      <c r="A11" s="23"/>
      <c r="B11" s="19" t="s">
        <v>12</v>
      </c>
      <c r="C11" s="34" t="s">
        <v>29</v>
      </c>
      <c r="D11" s="6"/>
      <c r="E11" s="6">
        <v>74</v>
      </c>
      <c r="F11" s="6">
        <v>36</v>
      </c>
      <c r="G11" s="6"/>
      <c r="H11" s="6"/>
      <c r="I11" s="6"/>
      <c r="J11" s="4">
        <f>SUM(D11:I11)</f>
        <v>110</v>
      </c>
      <c r="K11"/>
    </row>
    <row r="12" spans="1:11" ht="18" customHeight="1">
      <c r="A12" s="23"/>
      <c r="B12" s="19" t="s">
        <v>4</v>
      </c>
      <c r="C12" s="34" t="s">
        <v>28</v>
      </c>
      <c r="D12" s="6"/>
      <c r="E12" s="6">
        <v>120</v>
      </c>
      <c r="F12" s="6"/>
      <c r="G12" s="6">
        <v>31</v>
      </c>
      <c r="H12" s="6"/>
      <c r="I12" s="6"/>
      <c r="J12" s="4">
        <f>SUM(D12:I12)</f>
        <v>151</v>
      </c>
      <c r="K12"/>
    </row>
    <row r="13" spans="1:11" ht="18" customHeight="1">
      <c r="A13" s="23"/>
      <c r="B13" s="19" t="s">
        <v>16</v>
      </c>
      <c r="C13" s="34" t="s">
        <v>27</v>
      </c>
      <c r="D13" s="6"/>
      <c r="E13" s="6">
        <v>60</v>
      </c>
      <c r="F13" s="6"/>
      <c r="G13" s="6"/>
      <c r="H13" s="6"/>
      <c r="I13" s="6"/>
      <c r="J13" s="4">
        <f>SUM(D13:I13)</f>
        <v>60</v>
      </c>
      <c r="K13"/>
    </row>
    <row r="14" spans="1:11" ht="18" customHeight="1">
      <c r="A14" s="23"/>
      <c r="B14" s="20" t="s">
        <v>16</v>
      </c>
      <c r="C14" s="34" t="s">
        <v>26</v>
      </c>
      <c r="D14" s="6"/>
      <c r="E14" s="6">
        <v>60</v>
      </c>
      <c r="F14" s="6"/>
      <c r="G14" s="6"/>
      <c r="H14" s="6"/>
      <c r="I14" s="6"/>
      <c r="J14" s="4">
        <f>SUM(D14:I14)</f>
        <v>60</v>
      </c>
      <c r="K14"/>
    </row>
    <row r="15" spans="1:11" ht="18" customHeight="1">
      <c r="A15" s="23"/>
      <c r="B15" s="19" t="s">
        <v>7</v>
      </c>
      <c r="C15" s="34" t="s">
        <v>25</v>
      </c>
      <c r="D15" s="6"/>
      <c r="E15" s="6">
        <v>53</v>
      </c>
      <c r="F15" s="6"/>
      <c r="G15" s="6">
        <v>57</v>
      </c>
      <c r="H15" s="6"/>
      <c r="I15" s="6"/>
      <c r="J15" s="4">
        <f>SUM(D15:I15)</f>
        <v>110</v>
      </c>
      <c r="K15"/>
    </row>
    <row r="16" spans="1:11" ht="18" customHeight="1">
      <c r="A16" s="23"/>
      <c r="B16" s="19" t="s">
        <v>15</v>
      </c>
      <c r="C16" s="34" t="s">
        <v>50</v>
      </c>
      <c r="D16" s="6"/>
      <c r="E16" s="6"/>
      <c r="F16" s="6"/>
      <c r="G16" s="6">
        <v>84</v>
      </c>
      <c r="H16" s="6"/>
      <c r="I16" s="6"/>
      <c r="J16" s="4">
        <f>SUM(D16:I16)</f>
        <v>84</v>
      </c>
      <c r="K16"/>
    </row>
    <row r="17" spans="1:11" ht="18" customHeight="1">
      <c r="A17" s="23"/>
      <c r="B17" s="24" t="s">
        <v>23</v>
      </c>
      <c r="C17" s="24"/>
      <c r="D17" s="3">
        <f>SUM(D9,D10,D11,D12,D13,D14,D15,D16)</f>
        <v>87</v>
      </c>
      <c r="E17" s="3">
        <f>SUM(E9,E10,E11,E12,E13,E14,E15,E16)</f>
        <v>779</v>
      </c>
      <c r="F17" s="3">
        <f>SUM(F9,F10,F11,F12,F13,F14,F15,F16)</f>
        <v>36</v>
      </c>
      <c r="G17" s="3">
        <f>SUM(G9,G10,G11,G12,G13,G14,G15,G16)</f>
        <v>172</v>
      </c>
      <c r="H17" s="3">
        <f t="shared" ref="H17:I17" si="0">SUM(H9,H10,H11,H12,H13,H14,H15,H16)</f>
        <v>36</v>
      </c>
      <c r="I17" s="3">
        <f t="shared" si="0"/>
        <v>0</v>
      </c>
      <c r="J17" s="3">
        <f>SUM(J9,J10,J11,J12,J13,J14,J15,J16)</f>
        <v>1110</v>
      </c>
      <c r="K17"/>
    </row>
    <row r="18" spans="1:11" ht="18" customHeight="1">
      <c r="A18" s="25" t="s">
        <v>22</v>
      </c>
      <c r="B18" s="20" t="s">
        <v>16</v>
      </c>
      <c r="C18" s="34" t="s">
        <v>21</v>
      </c>
      <c r="D18" s="5"/>
      <c r="E18" s="5">
        <v>8</v>
      </c>
      <c r="F18" s="5"/>
      <c r="G18" s="5"/>
      <c r="H18" s="5"/>
      <c r="I18" s="5"/>
      <c r="J18" s="4">
        <f>SUM(D18:I18)</f>
        <v>8</v>
      </c>
      <c r="K18"/>
    </row>
    <row r="19" spans="1:11" ht="18" customHeight="1">
      <c r="A19" s="25"/>
      <c r="B19" s="20" t="s">
        <v>16</v>
      </c>
      <c r="C19" s="34" t="s">
        <v>20</v>
      </c>
      <c r="D19" s="5"/>
      <c r="E19" s="5">
        <v>19</v>
      </c>
      <c r="F19" s="5"/>
      <c r="G19" s="5"/>
      <c r="H19" s="5"/>
      <c r="I19" s="5"/>
      <c r="J19" s="4">
        <f>SUM(D19:I19)</f>
        <v>19</v>
      </c>
      <c r="K19"/>
    </row>
    <row r="20" spans="1:11" ht="18" customHeight="1">
      <c r="A20" s="25"/>
      <c r="B20" s="20" t="s">
        <v>16</v>
      </c>
      <c r="C20" s="34" t="s">
        <v>19</v>
      </c>
      <c r="D20" s="5"/>
      <c r="E20" s="5"/>
      <c r="F20" s="5"/>
      <c r="G20" s="5"/>
      <c r="H20" s="5">
        <v>19</v>
      </c>
      <c r="I20" s="5"/>
      <c r="J20" s="4">
        <f>SUM(D20:I20)</f>
        <v>19</v>
      </c>
      <c r="K20"/>
    </row>
    <row r="21" spans="1:11" ht="18" customHeight="1">
      <c r="A21" s="25"/>
      <c r="B21" s="20" t="s">
        <v>16</v>
      </c>
      <c r="C21" s="34" t="s">
        <v>18</v>
      </c>
      <c r="D21" s="5"/>
      <c r="E21" s="5">
        <v>3</v>
      </c>
      <c r="F21" s="5"/>
      <c r="G21" s="5"/>
      <c r="H21" s="5"/>
      <c r="I21" s="5"/>
      <c r="J21" s="4">
        <f>SUM(D21:I21)</f>
        <v>3</v>
      </c>
      <c r="K21"/>
    </row>
    <row r="22" spans="1:11" ht="18" customHeight="1">
      <c r="A22" s="25"/>
      <c r="B22" s="20" t="s">
        <v>16</v>
      </c>
      <c r="C22" s="34" t="s">
        <v>17</v>
      </c>
      <c r="D22" s="5"/>
      <c r="E22" s="5">
        <v>9</v>
      </c>
      <c r="F22" s="5"/>
      <c r="G22" s="5"/>
      <c r="H22" s="5"/>
      <c r="I22" s="5"/>
      <c r="J22" s="4">
        <f>SUM(D22:I22)</f>
        <v>9</v>
      </c>
      <c r="K22"/>
    </row>
    <row r="23" spans="1:11" ht="18" customHeight="1">
      <c r="A23" s="25"/>
      <c r="B23" s="20" t="s">
        <v>15</v>
      </c>
      <c r="C23" s="34" t="s">
        <v>51</v>
      </c>
      <c r="D23" s="5"/>
      <c r="E23" s="5">
        <v>3</v>
      </c>
      <c r="F23" s="5"/>
      <c r="G23" s="5"/>
      <c r="H23" s="5"/>
      <c r="I23" s="5"/>
      <c r="J23" s="4">
        <f>SUM(D23:I23)</f>
        <v>3</v>
      </c>
      <c r="K23"/>
    </row>
    <row r="24" spans="1:11" ht="18" customHeight="1">
      <c r="A24" s="25"/>
      <c r="B24" s="20" t="s">
        <v>4</v>
      </c>
      <c r="C24" s="34" t="s">
        <v>13</v>
      </c>
      <c r="D24" s="5"/>
      <c r="E24" s="5"/>
      <c r="F24" s="5"/>
      <c r="G24" s="5">
        <v>2</v>
      </c>
      <c r="H24" s="5"/>
      <c r="I24" s="5"/>
      <c r="J24" s="4">
        <f>SUM(D24:I24)</f>
        <v>2</v>
      </c>
      <c r="K24"/>
    </row>
    <row r="25" spans="1:11" ht="18" customHeight="1">
      <c r="A25" s="25"/>
      <c r="B25" s="20" t="s">
        <v>12</v>
      </c>
      <c r="C25" s="34" t="s">
        <v>11</v>
      </c>
      <c r="D25" s="5"/>
      <c r="E25" s="5">
        <v>19</v>
      </c>
      <c r="F25" s="5"/>
      <c r="G25" s="5"/>
      <c r="H25" s="5"/>
      <c r="I25" s="5"/>
      <c r="J25" s="4">
        <f>SUM(D25:I25)</f>
        <v>19</v>
      </c>
      <c r="K25"/>
    </row>
    <row r="26" spans="1:11" ht="18" customHeight="1">
      <c r="A26" s="25"/>
      <c r="B26" s="20" t="s">
        <v>10</v>
      </c>
      <c r="C26" s="34" t="s">
        <v>9</v>
      </c>
      <c r="D26" s="5"/>
      <c r="E26" s="5">
        <v>9</v>
      </c>
      <c r="F26" s="5"/>
      <c r="G26" s="5"/>
      <c r="H26" s="5"/>
      <c r="I26" s="5"/>
      <c r="J26" s="4">
        <f>SUM(D26:I26)</f>
        <v>9</v>
      </c>
      <c r="K26"/>
    </row>
    <row r="27" spans="1:11" ht="18" customHeight="1">
      <c r="A27" s="25"/>
      <c r="B27" s="19" t="s">
        <v>8</v>
      </c>
      <c r="C27" s="34" t="s">
        <v>56</v>
      </c>
      <c r="D27" s="6"/>
      <c r="E27" s="6"/>
      <c r="F27" s="6"/>
      <c r="G27" s="6"/>
      <c r="H27" s="6">
        <v>19</v>
      </c>
      <c r="I27" s="6"/>
      <c r="J27" s="4">
        <f>SUM(D27:I27)</f>
        <v>19</v>
      </c>
      <c r="K27"/>
    </row>
    <row r="28" spans="1:11" ht="18" customHeight="1">
      <c r="A28" s="25"/>
      <c r="B28" s="20" t="s">
        <v>7</v>
      </c>
      <c r="C28" s="34" t="s">
        <v>6</v>
      </c>
      <c r="D28" s="5"/>
      <c r="E28" s="5"/>
      <c r="F28" s="5">
        <v>13</v>
      </c>
      <c r="G28" s="5"/>
      <c r="H28" s="5"/>
      <c r="I28" s="5"/>
      <c r="J28" s="4">
        <f>SUM(D28:I28)</f>
        <v>13</v>
      </c>
      <c r="K28"/>
    </row>
    <row r="29" spans="1:11" ht="18" customHeight="1">
      <c r="A29" s="25"/>
      <c r="B29" s="20" t="s">
        <v>5</v>
      </c>
      <c r="C29" s="34" t="s">
        <v>53</v>
      </c>
      <c r="D29" s="5"/>
      <c r="E29" s="5"/>
      <c r="F29" s="5">
        <v>19</v>
      </c>
      <c r="G29" s="5"/>
      <c r="H29" s="5"/>
      <c r="I29" s="5"/>
      <c r="J29" s="4">
        <f>SUM(D29:I29)</f>
        <v>19</v>
      </c>
      <c r="K29"/>
    </row>
    <row r="30" spans="1:11" ht="18" customHeight="1">
      <c r="A30" s="25"/>
      <c r="B30" s="20" t="s">
        <v>4</v>
      </c>
      <c r="C30" s="34" t="s">
        <v>54</v>
      </c>
      <c r="D30" s="5"/>
      <c r="E30" s="5"/>
      <c r="F30" s="5"/>
      <c r="G30" s="5"/>
      <c r="H30" s="5">
        <v>19</v>
      </c>
      <c r="I30" s="5"/>
      <c r="J30" s="4">
        <f>SUM(D30:I30)</f>
        <v>19</v>
      </c>
      <c r="K30"/>
    </row>
    <row r="31" spans="1:11" ht="18" customHeight="1">
      <c r="A31" s="25"/>
      <c r="B31" s="20" t="s">
        <v>3</v>
      </c>
      <c r="C31" s="34" t="s">
        <v>55</v>
      </c>
      <c r="D31" s="5"/>
      <c r="E31" s="5">
        <v>9</v>
      </c>
      <c r="F31" s="5"/>
      <c r="G31" s="5"/>
      <c r="H31" s="5"/>
      <c r="I31" s="5"/>
      <c r="J31" s="4">
        <f>SUM(D31:I31)</f>
        <v>9</v>
      </c>
      <c r="K31"/>
    </row>
    <row r="32" spans="1:11" ht="18" customHeight="1">
      <c r="A32" s="25"/>
      <c r="B32" s="24" t="s">
        <v>2</v>
      </c>
      <c r="C32" s="24"/>
      <c r="D32" s="3">
        <f>SUM(D18,D19,D20,D21,D22,D23,D24,D25,D26,D27,D28,D29,D30,D31)</f>
        <v>0</v>
      </c>
      <c r="E32" s="3">
        <f t="shared" ref="E32:J32" si="1">SUM(E18,E19,E20,E21,E22,E23,E24,E25,E26,E27,E28,E29,E30,E31)</f>
        <v>79</v>
      </c>
      <c r="F32" s="3">
        <f t="shared" si="1"/>
        <v>32</v>
      </c>
      <c r="G32" s="3">
        <f t="shared" si="1"/>
        <v>2</v>
      </c>
      <c r="H32" s="3">
        <f t="shared" si="1"/>
        <v>57</v>
      </c>
      <c r="I32" s="3">
        <f t="shared" si="1"/>
        <v>0</v>
      </c>
      <c r="J32" s="3">
        <f t="shared" si="1"/>
        <v>170</v>
      </c>
      <c r="K32"/>
    </row>
    <row r="33" spans="1:14" ht="18" customHeight="1">
      <c r="A33" s="26" t="s">
        <v>45</v>
      </c>
      <c r="B33" s="27"/>
      <c r="C33" s="28"/>
      <c r="D33" s="13">
        <f t="shared" ref="D33:I33" si="2">SUM(D17,D32)</f>
        <v>87</v>
      </c>
      <c r="E33" s="13">
        <f t="shared" si="2"/>
        <v>858</v>
      </c>
      <c r="F33" s="13">
        <f t="shared" si="2"/>
        <v>68</v>
      </c>
      <c r="G33" s="13">
        <f t="shared" si="2"/>
        <v>174</v>
      </c>
      <c r="H33" s="13">
        <f t="shared" si="2"/>
        <v>93</v>
      </c>
      <c r="I33" s="13">
        <f t="shared" si="2"/>
        <v>0</v>
      </c>
      <c r="J33" s="13">
        <f>SUM(J17,J32)</f>
        <v>1280</v>
      </c>
      <c r="K33"/>
    </row>
    <row r="34" spans="1:14" ht="19.5">
      <c r="A34" s="8"/>
      <c r="B34" s="8"/>
      <c r="C34" s="8"/>
      <c r="D34" s="12"/>
      <c r="E34" s="12"/>
      <c r="F34" s="12"/>
      <c r="G34" s="12"/>
      <c r="H34" s="12"/>
      <c r="I34" s="12"/>
      <c r="J34" s="12"/>
      <c r="K34" s="8"/>
    </row>
    <row r="35" spans="1:14" s="7" customFormat="1" ht="19.5">
      <c r="A35" s="15" t="s">
        <v>44</v>
      </c>
      <c r="B35" s="16"/>
      <c r="C35" s="16"/>
      <c r="D35" s="16"/>
      <c r="E35" s="11"/>
      <c r="F35" s="11"/>
      <c r="G35" s="11"/>
      <c r="H35" s="11"/>
      <c r="I35" s="11"/>
      <c r="J35" s="11"/>
      <c r="K35" s="10"/>
      <c r="L35"/>
    </row>
    <row r="36" spans="1:14" ht="19.5">
      <c r="A36" s="16" t="s">
        <v>47</v>
      </c>
      <c r="B36" s="17"/>
      <c r="C36" s="17"/>
      <c r="D36" s="17"/>
      <c r="E36" s="8"/>
      <c r="F36" s="8"/>
      <c r="G36" s="8"/>
      <c r="H36" s="8"/>
      <c r="I36" s="8"/>
      <c r="J36" s="8"/>
      <c r="K36" s="8"/>
      <c r="N36" s="7"/>
    </row>
    <row r="37" spans="1:14">
      <c r="A37" s="29" t="s">
        <v>43</v>
      </c>
      <c r="B37" s="29" t="s">
        <v>42</v>
      </c>
      <c r="C37" s="29" t="s">
        <v>41</v>
      </c>
      <c r="D37" s="22" t="s">
        <v>40</v>
      </c>
      <c r="E37" s="22"/>
      <c r="F37" s="22"/>
      <c r="G37" s="22"/>
      <c r="H37" s="22"/>
      <c r="I37" s="22"/>
      <c r="J37" s="22"/>
      <c r="K37" s="22"/>
    </row>
    <row r="38" spans="1:14" ht="28.5">
      <c r="A38" s="29"/>
      <c r="B38" s="29"/>
      <c r="C38" s="29"/>
      <c r="D38" s="21" t="s">
        <v>0</v>
      </c>
      <c r="E38" s="21" t="s">
        <v>39</v>
      </c>
      <c r="F38" s="21" t="s">
        <v>38</v>
      </c>
      <c r="G38" s="21" t="s">
        <v>37</v>
      </c>
      <c r="H38" s="18" t="s">
        <v>48</v>
      </c>
      <c r="I38" s="18" t="s">
        <v>49</v>
      </c>
      <c r="J38" s="18" t="s">
        <v>34</v>
      </c>
      <c r="K38" s="21" t="s">
        <v>33</v>
      </c>
    </row>
    <row r="39" spans="1:14">
      <c r="A39" s="23" t="s">
        <v>32</v>
      </c>
      <c r="B39" s="19" t="s">
        <v>16</v>
      </c>
      <c r="C39" s="34" t="s">
        <v>31</v>
      </c>
      <c r="D39" s="6">
        <v>87</v>
      </c>
      <c r="E39" s="6">
        <v>182</v>
      </c>
      <c r="F39" s="6"/>
      <c r="G39" s="6"/>
      <c r="H39" s="6">
        <v>46</v>
      </c>
      <c r="I39" s="14"/>
      <c r="J39" s="6"/>
      <c r="K39" s="4">
        <f>SUM(D39:I39)</f>
        <v>315</v>
      </c>
    </row>
    <row r="40" spans="1:14">
      <c r="A40" s="23"/>
      <c r="B40" s="19" t="s">
        <v>15</v>
      </c>
      <c r="C40" s="34" t="s">
        <v>30</v>
      </c>
      <c r="D40" s="6"/>
      <c r="E40" s="6">
        <v>169</v>
      </c>
      <c r="F40" s="6">
        <v>51</v>
      </c>
      <c r="G40" s="6"/>
      <c r="H40" s="6"/>
      <c r="I40" s="6"/>
      <c r="J40" s="6"/>
      <c r="K40" s="4">
        <f t="shared" ref="K40:K46" si="3">SUM(D40:I40)</f>
        <v>220</v>
      </c>
    </row>
    <row r="41" spans="1:14">
      <c r="A41" s="23"/>
      <c r="B41" s="19" t="s">
        <v>12</v>
      </c>
      <c r="C41" s="34" t="s">
        <v>29</v>
      </c>
      <c r="D41" s="6"/>
      <c r="E41" s="6">
        <v>74</v>
      </c>
      <c r="F41" s="6">
        <v>36</v>
      </c>
      <c r="G41" s="6"/>
      <c r="H41" s="6"/>
      <c r="I41" s="6"/>
      <c r="J41" s="6"/>
      <c r="K41" s="4">
        <f t="shared" si="3"/>
        <v>110</v>
      </c>
    </row>
    <row r="42" spans="1:14">
      <c r="A42" s="23"/>
      <c r="B42" s="19" t="s">
        <v>4</v>
      </c>
      <c r="C42" s="34" t="s">
        <v>28</v>
      </c>
      <c r="D42" s="6"/>
      <c r="E42" s="6">
        <v>60</v>
      </c>
      <c r="F42" s="6">
        <v>60</v>
      </c>
      <c r="G42" s="6">
        <v>31</v>
      </c>
      <c r="H42" s="6"/>
      <c r="I42" s="6"/>
      <c r="J42" s="6"/>
      <c r="K42" s="4">
        <f t="shared" si="3"/>
        <v>151</v>
      </c>
    </row>
    <row r="43" spans="1:14">
      <c r="A43" s="23"/>
      <c r="B43" s="19" t="s">
        <v>16</v>
      </c>
      <c r="C43" s="34" t="s">
        <v>27</v>
      </c>
      <c r="D43" s="6"/>
      <c r="E43" s="6">
        <v>60</v>
      </c>
      <c r="F43" s="6"/>
      <c r="G43" s="6"/>
      <c r="H43" s="6"/>
      <c r="I43" s="6"/>
      <c r="J43" s="6"/>
      <c r="K43" s="4">
        <f t="shared" si="3"/>
        <v>60</v>
      </c>
    </row>
    <row r="44" spans="1:14">
      <c r="A44" s="23"/>
      <c r="B44" s="20" t="s">
        <v>16</v>
      </c>
      <c r="C44" s="34" t="s">
        <v>26</v>
      </c>
      <c r="D44" s="6"/>
      <c r="E44" s="6">
        <v>60</v>
      </c>
      <c r="F44" s="6"/>
      <c r="G44" s="6"/>
      <c r="H44" s="6"/>
      <c r="I44" s="6"/>
      <c r="J44" s="6"/>
      <c r="K44" s="4">
        <f t="shared" si="3"/>
        <v>60</v>
      </c>
    </row>
    <row r="45" spans="1:14">
      <c r="A45" s="23"/>
      <c r="B45" s="19" t="s">
        <v>7</v>
      </c>
      <c r="C45" s="34" t="s">
        <v>25</v>
      </c>
      <c r="D45" s="6"/>
      <c r="E45" s="6">
        <v>53</v>
      </c>
      <c r="F45" s="6"/>
      <c r="G45" s="6">
        <v>57</v>
      </c>
      <c r="H45" s="6"/>
      <c r="I45" s="6"/>
      <c r="J45" s="6"/>
      <c r="K45" s="4">
        <f t="shared" si="3"/>
        <v>110</v>
      </c>
    </row>
    <row r="46" spans="1:14">
      <c r="A46" s="23"/>
      <c r="B46" s="19" t="s">
        <v>15</v>
      </c>
      <c r="C46" s="34" t="s">
        <v>24</v>
      </c>
      <c r="D46" s="6"/>
      <c r="E46" s="6"/>
      <c r="F46" s="6"/>
      <c r="G46" s="6">
        <v>84</v>
      </c>
      <c r="H46" s="6"/>
      <c r="I46" s="6"/>
      <c r="J46" s="6"/>
      <c r="K46" s="4">
        <f t="shared" si="3"/>
        <v>84</v>
      </c>
    </row>
    <row r="47" spans="1:14">
      <c r="A47" s="23"/>
      <c r="B47" s="24" t="s">
        <v>23</v>
      </c>
      <c r="C47" s="24"/>
      <c r="D47" s="3">
        <f t="shared" ref="D47:I47" si="4">SUM(D39,D40,D41,D42,D43,D44,D45,D46)</f>
        <v>87</v>
      </c>
      <c r="E47" s="3">
        <f t="shared" si="4"/>
        <v>658</v>
      </c>
      <c r="F47" s="3">
        <f t="shared" si="4"/>
        <v>147</v>
      </c>
      <c r="G47" s="3">
        <f t="shared" si="4"/>
        <v>172</v>
      </c>
      <c r="H47" s="3">
        <f t="shared" si="4"/>
        <v>46</v>
      </c>
      <c r="I47" s="3">
        <f t="shared" si="4"/>
        <v>0</v>
      </c>
      <c r="J47" s="3">
        <f t="shared" ref="J47" si="5">SUM(J39,J40,J41,J42,J43,J44,J45,J46)</f>
        <v>0</v>
      </c>
      <c r="K47" s="3">
        <f>SUM(K39,K40,K41,K42,K43,K44,K45,K46)</f>
        <v>1110</v>
      </c>
    </row>
    <row r="48" spans="1:14">
      <c r="A48" s="25" t="s">
        <v>22</v>
      </c>
      <c r="B48" s="20" t="s">
        <v>16</v>
      </c>
      <c r="C48" s="34" t="s">
        <v>21</v>
      </c>
      <c r="D48" s="5"/>
      <c r="E48" s="5">
        <v>8</v>
      </c>
      <c r="F48" s="5"/>
      <c r="G48" s="5"/>
      <c r="H48" s="5"/>
      <c r="I48" s="5"/>
      <c r="J48" s="5"/>
      <c r="K48" s="4">
        <f t="shared" ref="K48:K61" si="6">SUM(D48:I48)</f>
        <v>8</v>
      </c>
    </row>
    <row r="49" spans="1:11">
      <c r="A49" s="25"/>
      <c r="B49" s="20" t="s">
        <v>16</v>
      </c>
      <c r="C49" s="34" t="s">
        <v>20</v>
      </c>
      <c r="D49" s="5"/>
      <c r="E49" s="5">
        <v>19</v>
      </c>
      <c r="F49" s="5"/>
      <c r="G49" s="5"/>
      <c r="H49" s="5"/>
      <c r="I49" s="5"/>
      <c r="J49" s="5"/>
      <c r="K49" s="4">
        <f t="shared" si="6"/>
        <v>19</v>
      </c>
    </row>
    <row r="50" spans="1:11">
      <c r="A50" s="25"/>
      <c r="B50" s="20" t="s">
        <v>16</v>
      </c>
      <c r="C50" s="34" t="s">
        <v>19</v>
      </c>
      <c r="D50" s="5"/>
      <c r="E50" s="5">
        <v>19</v>
      </c>
      <c r="F50" s="5"/>
      <c r="G50" s="5"/>
      <c r="H50" s="5"/>
      <c r="I50" s="5"/>
      <c r="J50" s="5"/>
      <c r="K50" s="4">
        <f t="shared" si="6"/>
        <v>19</v>
      </c>
    </row>
    <row r="51" spans="1:11">
      <c r="A51" s="25"/>
      <c r="B51" s="20" t="s">
        <v>16</v>
      </c>
      <c r="C51" s="34" t="s">
        <v>18</v>
      </c>
      <c r="D51" s="5"/>
      <c r="E51" s="5">
        <v>3</v>
      </c>
      <c r="F51" s="5"/>
      <c r="G51" s="5"/>
      <c r="H51" s="5"/>
      <c r="I51" s="5"/>
      <c r="J51" s="5"/>
      <c r="K51" s="4">
        <f t="shared" si="6"/>
        <v>3</v>
      </c>
    </row>
    <row r="52" spans="1:11">
      <c r="A52" s="25"/>
      <c r="B52" s="20" t="s">
        <v>16</v>
      </c>
      <c r="C52" s="34" t="s">
        <v>17</v>
      </c>
      <c r="D52" s="5"/>
      <c r="E52" s="5">
        <v>9</v>
      </c>
      <c r="F52" s="5"/>
      <c r="G52" s="5"/>
      <c r="H52" s="5"/>
      <c r="I52" s="5"/>
      <c r="J52" s="5"/>
      <c r="K52" s="4">
        <f t="shared" si="6"/>
        <v>9</v>
      </c>
    </row>
    <row r="53" spans="1:11">
      <c r="A53" s="25"/>
      <c r="B53" s="20" t="s">
        <v>15</v>
      </c>
      <c r="C53" s="34" t="s">
        <v>14</v>
      </c>
      <c r="D53" s="5"/>
      <c r="E53" s="5">
        <v>3</v>
      </c>
      <c r="F53" s="5"/>
      <c r="G53" s="5"/>
      <c r="H53" s="5"/>
      <c r="I53" s="14"/>
      <c r="J53" s="5"/>
      <c r="K53" s="4">
        <f t="shared" si="6"/>
        <v>3</v>
      </c>
    </row>
    <row r="54" spans="1:11">
      <c r="A54" s="25"/>
      <c r="B54" s="20" t="s">
        <v>4</v>
      </c>
      <c r="C54" s="34" t="s">
        <v>13</v>
      </c>
      <c r="D54" s="5"/>
      <c r="E54" s="5"/>
      <c r="F54" s="5"/>
      <c r="G54" s="5">
        <v>2</v>
      </c>
      <c r="H54" s="5"/>
      <c r="I54" s="5"/>
      <c r="J54" s="5"/>
      <c r="K54" s="4">
        <f t="shared" si="6"/>
        <v>2</v>
      </c>
    </row>
    <row r="55" spans="1:11">
      <c r="A55" s="25"/>
      <c r="B55" s="20" t="s">
        <v>12</v>
      </c>
      <c r="C55" s="34" t="s">
        <v>11</v>
      </c>
      <c r="D55" s="5"/>
      <c r="E55" s="5">
        <v>19</v>
      </c>
      <c r="F55" s="5"/>
      <c r="G55" s="5"/>
      <c r="H55" s="5"/>
      <c r="I55" s="5"/>
      <c r="J55" s="5"/>
      <c r="K55" s="4">
        <f t="shared" si="6"/>
        <v>19</v>
      </c>
    </row>
    <row r="56" spans="1:11">
      <c r="A56" s="25"/>
      <c r="B56" s="20" t="s">
        <v>10</v>
      </c>
      <c r="C56" s="34" t="s">
        <v>9</v>
      </c>
      <c r="D56" s="5"/>
      <c r="E56" s="5">
        <v>9</v>
      </c>
      <c r="F56" s="5"/>
      <c r="G56" s="5"/>
      <c r="H56" s="5"/>
      <c r="I56" s="5"/>
      <c r="J56" s="5"/>
      <c r="K56" s="4">
        <f t="shared" si="6"/>
        <v>9</v>
      </c>
    </row>
    <row r="57" spans="1:11">
      <c r="A57" s="25"/>
      <c r="B57" s="19" t="s">
        <v>8</v>
      </c>
      <c r="C57" s="34" t="s">
        <v>56</v>
      </c>
      <c r="D57" s="6"/>
      <c r="E57" s="6"/>
      <c r="F57" s="6"/>
      <c r="G57" s="6"/>
      <c r="H57" s="6">
        <v>19</v>
      </c>
      <c r="I57" s="6"/>
      <c r="J57" s="5"/>
      <c r="K57" s="4">
        <f t="shared" si="6"/>
        <v>19</v>
      </c>
    </row>
    <row r="58" spans="1:11">
      <c r="A58" s="25"/>
      <c r="B58" s="20" t="s">
        <v>7</v>
      </c>
      <c r="C58" s="34" t="s">
        <v>6</v>
      </c>
      <c r="D58" s="5"/>
      <c r="E58" s="5"/>
      <c r="F58" s="5">
        <v>13</v>
      </c>
      <c r="G58" s="5"/>
      <c r="H58" s="5"/>
      <c r="I58" s="5"/>
      <c r="J58" s="5"/>
      <c r="K58" s="4">
        <f t="shared" si="6"/>
        <v>13</v>
      </c>
    </row>
    <row r="59" spans="1:11">
      <c r="A59" s="25"/>
      <c r="B59" s="20" t="s">
        <v>5</v>
      </c>
      <c r="C59" s="34" t="s">
        <v>53</v>
      </c>
      <c r="D59" s="5"/>
      <c r="E59" s="5"/>
      <c r="F59" s="5">
        <v>19</v>
      </c>
      <c r="G59" s="5"/>
      <c r="H59" s="5"/>
      <c r="I59" s="5"/>
      <c r="J59" s="5"/>
      <c r="K59" s="4">
        <f t="shared" si="6"/>
        <v>19</v>
      </c>
    </row>
    <row r="60" spans="1:11">
      <c r="A60" s="25"/>
      <c r="B60" s="20" t="s">
        <v>4</v>
      </c>
      <c r="C60" s="34" t="s">
        <v>54</v>
      </c>
      <c r="D60" s="5"/>
      <c r="E60" s="5"/>
      <c r="F60" s="5">
        <v>19</v>
      </c>
      <c r="G60" s="5"/>
      <c r="H60" s="5"/>
      <c r="I60" s="5"/>
      <c r="J60" s="5"/>
      <c r="K60" s="4">
        <f t="shared" si="6"/>
        <v>19</v>
      </c>
    </row>
    <row r="61" spans="1:11">
      <c r="A61" s="25"/>
      <c r="B61" s="20" t="s">
        <v>3</v>
      </c>
      <c r="C61" s="34" t="s">
        <v>55</v>
      </c>
      <c r="D61" s="5"/>
      <c r="E61" s="5">
        <v>9</v>
      </c>
      <c r="F61" s="5"/>
      <c r="G61" s="5"/>
      <c r="H61" s="5"/>
      <c r="I61" s="5"/>
      <c r="J61" s="5"/>
      <c r="K61" s="4">
        <f t="shared" si="6"/>
        <v>9</v>
      </c>
    </row>
    <row r="62" spans="1:11">
      <c r="A62" s="25"/>
      <c r="B62" s="24" t="s">
        <v>2</v>
      </c>
      <c r="C62" s="24"/>
      <c r="D62" s="3">
        <f>SUM(D48,D49,D50,D51,D52,D53,D54,D55,D56,D57,D58,D59,D60,D61)</f>
        <v>0</v>
      </c>
      <c r="E62" s="3">
        <f t="shared" ref="E62:K62" si="7">SUM(E48,E49,E50,E51,E52,E53,E54,E55,E56,E57,E58,E59,E60,E61)</f>
        <v>98</v>
      </c>
      <c r="F62" s="3">
        <f t="shared" si="7"/>
        <v>51</v>
      </c>
      <c r="G62" s="3">
        <f t="shared" si="7"/>
        <v>2</v>
      </c>
      <c r="H62" s="3">
        <f t="shared" si="7"/>
        <v>19</v>
      </c>
      <c r="I62" s="3">
        <f t="shared" si="7"/>
        <v>0</v>
      </c>
      <c r="J62" s="3">
        <f t="shared" si="7"/>
        <v>0</v>
      </c>
      <c r="K62" s="3">
        <f t="shared" si="7"/>
        <v>170</v>
      </c>
    </row>
    <row r="63" spans="1:11">
      <c r="A63" s="26" t="s">
        <v>1</v>
      </c>
      <c r="B63" s="27"/>
      <c r="C63" s="28"/>
      <c r="D63" s="2">
        <f t="shared" ref="D63:I63" si="8">SUM(D47,D62)</f>
        <v>87</v>
      </c>
      <c r="E63" s="2">
        <f t="shared" si="8"/>
        <v>756</v>
      </c>
      <c r="F63" s="2">
        <f t="shared" si="8"/>
        <v>198</v>
      </c>
      <c r="G63" s="2">
        <f t="shared" si="8"/>
        <v>174</v>
      </c>
      <c r="H63" s="2">
        <f t="shared" si="8"/>
        <v>65</v>
      </c>
      <c r="I63" s="2">
        <f t="shared" si="8"/>
        <v>0</v>
      </c>
      <c r="J63" s="2">
        <v>0</v>
      </c>
      <c r="K63" s="2">
        <f>SUM(K47,K62)</f>
        <v>1280</v>
      </c>
    </row>
  </sheetData>
  <mergeCells count="19">
    <mergeCell ref="A9:A17"/>
    <mergeCell ref="B17:C17"/>
    <mergeCell ref="A1:K1"/>
    <mergeCell ref="A7:A8"/>
    <mergeCell ref="B7:B8"/>
    <mergeCell ref="C7:C8"/>
    <mergeCell ref="D7:J7"/>
    <mergeCell ref="A63:C63"/>
    <mergeCell ref="A18:A32"/>
    <mergeCell ref="B32:C32"/>
    <mergeCell ref="A33:C33"/>
    <mergeCell ref="A37:A38"/>
    <mergeCell ref="B37:B38"/>
    <mergeCell ref="C37:C38"/>
    <mergeCell ref="D37:K37"/>
    <mergeCell ref="A39:A47"/>
    <mergeCell ref="B47:C47"/>
    <mergeCell ref="A48:A62"/>
    <mergeCell ref="B62:C62"/>
  </mergeCells>
  <phoneticPr fontId="11"/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Footer>&amp;C&amp;"ＭＳ Ｐゴシック,標準"&amp;28&amp;A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上十三地域</vt:lpstr>
      <vt:lpstr>上十三地域!Print_Area</vt:lpstr>
      <vt:lpstr>上十三地域!一般財団法人仁和会_三沢中央病院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2024-02-12T07:07:01Z</dcterms:modified>
</cp:coreProperties>
</file>