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codeName="ThisWorkbook"/>
  <xr:revisionPtr revIDLastSave="0" documentId="13_ncr:1_{AD4AAA5B-70E3-405E-B3E4-177BFAE485A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青森地域" sheetId="53" r:id="rId1"/>
  </sheets>
  <definedNames>
    <definedName name="HTML_CodePage" hidden="1">932</definedName>
    <definedName name="HTML_Control" localSheetId="0" hidden="1">{"'Sheet2'!$H$9","'Sheet2'!$A$1:$K$54"}</definedName>
    <definedName name="HTML_Control" hidden="1">{"'Sheet2'!$H$9","'Sheet2'!$A$1:$K$54"}</definedName>
    <definedName name="HTML_Description" hidden="1">""</definedName>
    <definedName name="HTML_Email" hidden="1">""</definedName>
    <definedName name="HTML_Header" hidden="1">"Sheet2"</definedName>
    <definedName name="HTML_LastUpdate" hidden="1">"98/08/25"</definedName>
    <definedName name="HTML_LineAfter" hidden="1">FALSE</definedName>
    <definedName name="HTML_LineBefore" hidden="1">FALSE</definedName>
    <definedName name="HTML_Name" hidden="1">"情報システム部"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"新システム"</definedName>
    <definedName name="ｐｐｐｐ" localSheetId="0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ｐｐｐｐ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_xlnm.Print_Area" localSheetId="0">青森地域!$A$1:$K$101</definedName>
    <definedName name="ＴＥＳＴ" localSheetId="0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ＴＥＳＴ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wrn.Ｈ６年度見積明細." localSheetId="0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wrn.Ｈ６年度見積明細.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あ" localSheetId="0" hidden="1">{"'Sheet2'!$H$9","'Sheet2'!$A$1:$K$54"}</definedName>
    <definedName name="あ" hidden="1">{"'Sheet2'!$H$9","'Sheet2'!$A$1:$K$54"}</definedName>
    <definedName name="い" localSheetId="0" hidden="1">{"'Sheet2'!$H$9","'Sheet2'!$A$1:$K$54"}</definedName>
    <definedName name="い" hidden="1">{"'Sheet2'!$H$9","'Sheet2'!$A$1:$K$54"}</definedName>
    <definedName name="いいい" localSheetId="0" hidden="1">{"'Sheet2'!$H$9","'Sheet2'!$A$1:$K$54"}</definedName>
    <definedName name="いいい" hidden="1">{"'Sheet2'!$H$9","'Sheet2'!$A$1:$K$54"}</definedName>
    <definedName name="いの" localSheetId="0" hidden="1">{"'Sheet2'!$H$9","'Sheet2'!$A$1:$K$54"}</definedName>
    <definedName name="いの" hidden="1">{"'Sheet2'!$H$9","'Sheet2'!$A$1:$K$54"}</definedName>
    <definedName name="ううう" localSheetId="0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ううう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一般財団法人双仁会青森厚生病院">青森地域!$C$18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8" i="53" l="1"/>
  <c r="K91" i="53"/>
  <c r="D51" i="53" l="1"/>
  <c r="E100" i="53" l="1"/>
  <c r="F100" i="53"/>
  <c r="G100" i="53"/>
  <c r="H100" i="53"/>
  <c r="J100" i="53"/>
  <c r="D100" i="53"/>
  <c r="E75" i="53"/>
  <c r="F75" i="53"/>
  <c r="G75" i="53"/>
  <c r="H75" i="53"/>
  <c r="J75" i="53"/>
  <c r="D75" i="53"/>
  <c r="E26" i="53"/>
  <c r="F26" i="53"/>
  <c r="G26" i="53"/>
  <c r="H26" i="53"/>
  <c r="I26" i="53"/>
  <c r="D26" i="53"/>
  <c r="D52" i="53"/>
  <c r="E51" i="53"/>
  <c r="F51" i="53"/>
  <c r="G51" i="53"/>
  <c r="H51" i="53"/>
  <c r="I51" i="53"/>
  <c r="K67" i="53" l="1"/>
  <c r="J9" i="53" l="1"/>
  <c r="J10" i="53"/>
  <c r="J11" i="53"/>
  <c r="J12" i="53"/>
  <c r="J13" i="53"/>
  <c r="J14" i="53"/>
  <c r="J15" i="53"/>
  <c r="J16" i="53"/>
  <c r="J17" i="53"/>
  <c r="J18" i="53"/>
  <c r="J19" i="53"/>
  <c r="J20" i="53"/>
  <c r="J21" i="53"/>
  <c r="J22" i="53"/>
  <c r="J23" i="53"/>
  <c r="J24" i="53"/>
  <c r="J25" i="53"/>
  <c r="F52" i="53"/>
  <c r="G52" i="53"/>
  <c r="H52" i="53"/>
  <c r="J27" i="53"/>
  <c r="J28" i="53"/>
  <c r="J29" i="53"/>
  <c r="J30" i="53"/>
  <c r="J31" i="53"/>
  <c r="J32" i="53"/>
  <c r="J33" i="53"/>
  <c r="J34" i="53"/>
  <c r="J35" i="53"/>
  <c r="J36" i="53"/>
  <c r="J37" i="53"/>
  <c r="J38" i="53"/>
  <c r="J39" i="53"/>
  <c r="J40" i="53"/>
  <c r="J41" i="53"/>
  <c r="J42" i="53"/>
  <c r="J43" i="53"/>
  <c r="J44" i="53"/>
  <c r="J45" i="53"/>
  <c r="J46" i="53"/>
  <c r="J47" i="53"/>
  <c r="J48" i="53"/>
  <c r="J49" i="53"/>
  <c r="J50" i="53"/>
  <c r="K58" i="53"/>
  <c r="K59" i="53"/>
  <c r="K60" i="53"/>
  <c r="K61" i="53"/>
  <c r="K62" i="53"/>
  <c r="K63" i="53"/>
  <c r="K64" i="53"/>
  <c r="K65" i="53"/>
  <c r="K66" i="53"/>
  <c r="K68" i="53"/>
  <c r="K69" i="53"/>
  <c r="K70" i="53"/>
  <c r="K71" i="53"/>
  <c r="K72" i="53"/>
  <c r="K73" i="53"/>
  <c r="K74" i="53"/>
  <c r="E101" i="53"/>
  <c r="K76" i="53"/>
  <c r="K77" i="53"/>
  <c r="K78" i="53"/>
  <c r="K79" i="53"/>
  <c r="K80" i="53"/>
  <c r="K81" i="53"/>
  <c r="K82" i="53"/>
  <c r="K83" i="53"/>
  <c r="K84" i="53"/>
  <c r="K85" i="53"/>
  <c r="K86" i="53"/>
  <c r="K87" i="53"/>
  <c r="K90" i="53"/>
  <c r="K92" i="53"/>
  <c r="K93" i="53"/>
  <c r="K94" i="53"/>
  <c r="K95" i="53"/>
  <c r="K96" i="53"/>
  <c r="K97" i="53"/>
  <c r="K98" i="53"/>
  <c r="K99" i="53"/>
  <c r="K75" i="53" l="1"/>
  <c r="K100" i="53"/>
  <c r="J51" i="53"/>
  <c r="J26" i="53"/>
  <c r="D101" i="53"/>
  <c r="H101" i="53"/>
  <c r="F101" i="53"/>
  <c r="G101" i="53"/>
  <c r="I52" i="53"/>
  <c r="E52" i="53"/>
  <c r="K101" i="53" l="1"/>
  <c r="J52" i="53"/>
</calcChain>
</file>

<file path=xl/sharedStrings.xml><?xml version="1.0" encoding="utf-8"?>
<sst xmlns="http://schemas.openxmlformats.org/spreadsheetml/2006/main" count="208" uniqueCount="81">
  <si>
    <t>高度急性期</t>
  </si>
  <si>
    <t>　青森地域　合計</t>
    <rPh sb="1" eb="3">
      <t>アオモリ</t>
    </rPh>
    <rPh sb="3" eb="5">
      <t>チイキ</t>
    </rPh>
    <phoneticPr fontId="10"/>
  </si>
  <si>
    <t>青森地域有床診療所　小計</t>
    <rPh sb="0" eb="2">
      <t>アオモリ</t>
    </rPh>
    <rPh sb="2" eb="4">
      <t>チイキ</t>
    </rPh>
    <rPh sb="4" eb="6">
      <t>ユウショウ</t>
    </rPh>
    <rPh sb="6" eb="8">
      <t>シンリョウ</t>
    </rPh>
    <rPh sb="8" eb="9">
      <t>ショ</t>
    </rPh>
    <rPh sb="10" eb="12">
      <t>ショウケイ</t>
    </rPh>
    <phoneticPr fontId="10"/>
  </si>
  <si>
    <t>津軽今別医院</t>
  </si>
  <si>
    <t>今別町</t>
    <phoneticPr fontId="10"/>
  </si>
  <si>
    <t>青森市</t>
    <rPh sb="0" eb="3">
      <t>アオモリシ</t>
    </rPh>
    <phoneticPr fontId="11"/>
  </si>
  <si>
    <t>南内科循環器科医院</t>
  </si>
  <si>
    <t>西部整形外科医院</t>
  </si>
  <si>
    <t>千歳産婦人科医院</t>
  </si>
  <si>
    <t>エフ．クリニック</t>
  </si>
  <si>
    <t>ＡＭＣクリニック</t>
  </si>
  <si>
    <t>青森市</t>
  </si>
  <si>
    <t>白取医院</t>
  </si>
  <si>
    <t>北川ひ尿器科クリニック</t>
  </si>
  <si>
    <t>村林内科クリニック</t>
  </si>
  <si>
    <t>川口内科</t>
  </si>
  <si>
    <t>斉藤内科小児科医院</t>
  </si>
  <si>
    <t>青森クリニック</t>
  </si>
  <si>
    <t>青い海公園クリニック</t>
  </si>
  <si>
    <t>山上きよし眼科</t>
  </si>
  <si>
    <t>ミッドライフクリニックＡＭＣ</t>
  </si>
  <si>
    <t>まちだ内科クリニック</t>
  </si>
  <si>
    <t>とよあきクリニック</t>
  </si>
  <si>
    <t>しんまちクリニック</t>
  </si>
  <si>
    <t>ごん眼科</t>
  </si>
  <si>
    <t>診療所</t>
  </si>
  <si>
    <t>青森地域病院　小計</t>
    <rPh sb="0" eb="2">
      <t>アオモリ</t>
    </rPh>
    <rPh sb="2" eb="4">
      <t>チイキ</t>
    </rPh>
    <rPh sb="4" eb="6">
      <t>ビョウイン</t>
    </rPh>
    <rPh sb="7" eb="9">
      <t>ショウケイ</t>
    </rPh>
    <phoneticPr fontId="10"/>
  </si>
  <si>
    <t>青森敬仁会病院</t>
  </si>
  <si>
    <t>あおもり協立病院</t>
  </si>
  <si>
    <t>村上新町病院</t>
  </si>
  <si>
    <t>医療法人芙蓉会村上病院</t>
  </si>
  <si>
    <t>芙蓉会病院</t>
  </si>
  <si>
    <t>医療法人雄心会青森新都市病院</t>
    <rPh sb="7" eb="9">
      <t>アオモリ</t>
    </rPh>
    <rPh sb="9" eb="12">
      <t>シントシ</t>
    </rPh>
    <rPh sb="12" eb="14">
      <t>ビョウイン</t>
    </rPh>
    <phoneticPr fontId="10"/>
  </si>
  <si>
    <t>青森慈恵会病院</t>
  </si>
  <si>
    <t>外ヶ浜町</t>
    <phoneticPr fontId="10"/>
  </si>
  <si>
    <t>平内町</t>
    <phoneticPr fontId="10"/>
  </si>
  <si>
    <t>青森市立浪岡病院</t>
  </si>
  <si>
    <t>青森市民病院</t>
  </si>
  <si>
    <t>青森県立中央病院</t>
  </si>
  <si>
    <t>病院</t>
  </si>
  <si>
    <t>全体</t>
  </si>
  <si>
    <t>介護保険
施設等</t>
    <rPh sb="0" eb="2">
      <t>カイゴ</t>
    </rPh>
    <rPh sb="2" eb="4">
      <t>ホケン</t>
    </rPh>
    <rPh sb="5" eb="7">
      <t>シセツ</t>
    </rPh>
    <rPh sb="7" eb="8">
      <t>トウ</t>
    </rPh>
    <phoneticPr fontId="10"/>
  </si>
  <si>
    <t>休棟中
(再開予定無)</t>
    <rPh sb="0" eb="1">
      <t>キュウ</t>
    </rPh>
    <rPh sb="1" eb="2">
      <t>ムネ</t>
    </rPh>
    <rPh sb="2" eb="3">
      <t>チュウ</t>
    </rPh>
    <rPh sb="5" eb="7">
      <t>サイカイ</t>
    </rPh>
    <rPh sb="7" eb="9">
      <t>ヨテイ</t>
    </rPh>
    <rPh sb="9" eb="10">
      <t>ナ</t>
    </rPh>
    <phoneticPr fontId="10"/>
  </si>
  <si>
    <t>休棟中
(再開予定有)</t>
    <rPh sb="0" eb="1">
      <t>キュウ</t>
    </rPh>
    <rPh sb="1" eb="2">
      <t>ムネ</t>
    </rPh>
    <rPh sb="2" eb="3">
      <t>チュウ</t>
    </rPh>
    <rPh sb="5" eb="7">
      <t>サイカイ</t>
    </rPh>
    <rPh sb="7" eb="9">
      <t>ヨテイ</t>
    </rPh>
    <rPh sb="9" eb="10">
      <t>アリ</t>
    </rPh>
    <phoneticPr fontId="10"/>
  </si>
  <si>
    <t>慢性期</t>
  </si>
  <si>
    <t>回復期</t>
    <phoneticPr fontId="10"/>
  </si>
  <si>
    <t>急性期</t>
  </si>
  <si>
    <t>医療機能区分</t>
    <rPh sb="0" eb="2">
      <t>イリョウ</t>
    </rPh>
    <rPh sb="2" eb="4">
      <t>キノウ</t>
    </rPh>
    <rPh sb="4" eb="6">
      <t>クブン</t>
    </rPh>
    <phoneticPr fontId="10"/>
  </si>
  <si>
    <t>施設名称</t>
  </si>
  <si>
    <t>市町村</t>
    <rPh sb="0" eb="3">
      <t>シチョウソン</t>
    </rPh>
    <phoneticPr fontId="11"/>
  </si>
  <si>
    <t>区分</t>
  </si>
  <si>
    <t>■2025年の予定</t>
    <rPh sb="5" eb="6">
      <t>ネン</t>
    </rPh>
    <rPh sb="7" eb="9">
      <t>ヨテイ</t>
    </rPh>
    <phoneticPr fontId="11"/>
  </si>
  <si>
    <t>今別町</t>
    <phoneticPr fontId="10"/>
  </si>
  <si>
    <t>外ヶ浜町</t>
    <phoneticPr fontId="10"/>
  </si>
  <si>
    <t>平内町</t>
    <phoneticPr fontId="10"/>
  </si>
  <si>
    <t>■現状</t>
    <phoneticPr fontId="11"/>
  </si>
  <si>
    <t>　　令和7年（2025年）7月1日時点の機能の予定として、各医療機関が自主的に選択した機能の状況です。</t>
    <rPh sb="2" eb="4">
      <t>レイワ</t>
    </rPh>
    <rPh sb="5" eb="6">
      <t>ネン</t>
    </rPh>
    <rPh sb="11" eb="12">
      <t>ネン</t>
    </rPh>
    <rPh sb="14" eb="15">
      <t>ガツ</t>
    </rPh>
    <rPh sb="16" eb="17">
      <t>ニチ</t>
    </rPh>
    <rPh sb="17" eb="19">
      <t>ジテン</t>
    </rPh>
    <rPh sb="20" eb="22">
      <t>キノウ</t>
    </rPh>
    <rPh sb="23" eb="25">
      <t>ヨテイ</t>
    </rPh>
    <rPh sb="29" eb="30">
      <t>カク</t>
    </rPh>
    <rPh sb="30" eb="32">
      <t>イリョウ</t>
    </rPh>
    <rPh sb="32" eb="34">
      <t>キカン</t>
    </rPh>
    <rPh sb="35" eb="38">
      <t>ジシュテキ</t>
    </rPh>
    <rPh sb="39" eb="41">
      <t>センタク</t>
    </rPh>
    <rPh sb="43" eb="45">
      <t>キノウ</t>
    </rPh>
    <rPh sb="46" eb="48">
      <t>ジョウキョウ</t>
    </rPh>
    <phoneticPr fontId="11"/>
  </si>
  <si>
    <t>（58）</t>
    <phoneticPr fontId="10"/>
  </si>
  <si>
    <t>休棟予定有</t>
    <rPh sb="0" eb="1">
      <t>キュウ</t>
    </rPh>
    <rPh sb="1" eb="2">
      <t>ムネ</t>
    </rPh>
    <rPh sb="2" eb="4">
      <t>ヨテイ</t>
    </rPh>
    <rPh sb="4" eb="5">
      <t>アリ</t>
    </rPh>
    <phoneticPr fontId="10"/>
  </si>
  <si>
    <t>廃止予定</t>
    <rPh sb="0" eb="2">
      <t>ハイシ</t>
    </rPh>
    <rPh sb="2" eb="4">
      <t>ヨテイ</t>
    </rPh>
    <phoneticPr fontId="10"/>
  </si>
  <si>
    <t>一般財団法人 双仁会 青森厚生病院</t>
    <rPh sb="0" eb="2">
      <t>イッパン</t>
    </rPh>
    <rPh sb="2" eb="4">
      <t>ザイダン</t>
    </rPh>
    <rPh sb="4" eb="6">
      <t>ホウジン</t>
    </rPh>
    <rPh sb="7" eb="8">
      <t>ソウ</t>
    </rPh>
    <rPh sb="8" eb="9">
      <t>ジン</t>
    </rPh>
    <rPh sb="9" eb="10">
      <t>カイ</t>
    </rPh>
    <rPh sb="11" eb="13">
      <t>アオモリ</t>
    </rPh>
    <rPh sb="13" eb="15">
      <t>コウセイ</t>
    </rPh>
    <rPh sb="15" eb="17">
      <t>ビョウイン</t>
    </rPh>
    <phoneticPr fontId="10"/>
  </si>
  <si>
    <t>(58)</t>
    <phoneticPr fontId="10"/>
  </si>
  <si>
    <t>　令和4年（2022年）7月1日時点の機能として、各医療機関が自主的に選択した機能の状況です。</t>
    <rPh sb="1" eb="3">
      <t>レイワ</t>
    </rPh>
    <rPh sb="4" eb="5">
      <t>ネン</t>
    </rPh>
    <rPh sb="5" eb="6">
      <t>ヘイネン</t>
    </rPh>
    <rPh sb="10" eb="11">
      <t>ネン</t>
    </rPh>
    <rPh sb="13" eb="14">
      <t>ガツ</t>
    </rPh>
    <rPh sb="15" eb="16">
      <t>ニチ</t>
    </rPh>
    <rPh sb="16" eb="18">
      <t>ジテン</t>
    </rPh>
    <rPh sb="19" eb="21">
      <t>キノウ</t>
    </rPh>
    <rPh sb="25" eb="26">
      <t>カク</t>
    </rPh>
    <rPh sb="26" eb="28">
      <t>イリョウ</t>
    </rPh>
    <rPh sb="28" eb="30">
      <t>キカン</t>
    </rPh>
    <rPh sb="31" eb="34">
      <t>ジシュテキ</t>
    </rPh>
    <rPh sb="35" eb="37">
      <t>センタク</t>
    </rPh>
    <rPh sb="39" eb="41">
      <t>キノウ</t>
    </rPh>
    <rPh sb="42" eb="44">
      <t>ジョウキョウ</t>
    </rPh>
    <phoneticPr fontId="11"/>
  </si>
  <si>
    <t>青森眼科クリニック</t>
  </si>
  <si>
    <t>あおもり腎透析・泌尿器科クリニック</t>
  </si>
  <si>
    <t>外ケ浜町国民健康保険外ケ浜中央病院</t>
  </si>
  <si>
    <t>青森県立あすなろ療育福祉センター診療部</t>
  </si>
  <si>
    <t>国立療養所松丘保養園</t>
  </si>
  <si>
    <t>福士胃腸科循環器科医院</t>
  </si>
  <si>
    <t>独立行政法人国立病院機構青森病院</t>
  </si>
  <si>
    <t>医療法人聖徳会　北川ひ尿器科クリニック</t>
  </si>
  <si>
    <t>（6）</t>
    <phoneticPr fontId="10"/>
  </si>
  <si>
    <t>(6)</t>
    <phoneticPr fontId="10"/>
  </si>
  <si>
    <t>(64)</t>
    <phoneticPr fontId="10"/>
  </si>
  <si>
    <t>0</t>
    <phoneticPr fontId="10"/>
  </si>
  <si>
    <t>青森地域における医療機能ごとの病床の状況</t>
    <rPh sb="0" eb="2">
      <t>アオモリ</t>
    </rPh>
    <rPh sb="2" eb="4">
      <t>チイキ</t>
    </rPh>
    <phoneticPr fontId="11"/>
  </si>
  <si>
    <t>平内町国民健康保険平内中央病院</t>
  </si>
  <si>
    <t>公益財団法人鷹揚郷腎研究所　青森病院</t>
  </si>
  <si>
    <t>医療法人同仁会浪打病院</t>
  </si>
  <si>
    <t>医療法人　レディスクリニックセントセシリア</t>
  </si>
  <si>
    <t>財団法人双仁会青森厚生病院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</si>
</sst>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2"/>
      <color theme="1"/>
      <name val="Arial Unicode MS"/>
      <family val="3"/>
      <charset val="128"/>
    </font>
    <font>
      <sz val="12"/>
      <name val="Arial Unicode MS"/>
      <family val="3"/>
      <charset val="128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8" fillId="0" borderId="0">
      <alignment vertical="center"/>
    </xf>
    <xf numFmtId="0" fontId="7" fillId="0" borderId="0">
      <alignment vertical="center"/>
    </xf>
    <xf numFmtId="0" fontId="13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/>
    <xf numFmtId="0" fontId="14" fillId="0" borderId="0" xfId="4" applyFont="1">
      <alignment vertical="center"/>
    </xf>
    <xf numFmtId="176" fontId="15" fillId="4" borderId="1" xfId="4" applyNumberFormat="1" applyFont="1" applyFill="1" applyBorder="1" applyAlignment="1">
      <alignment vertical="center" shrinkToFit="1"/>
    </xf>
    <xf numFmtId="176" fontId="15" fillId="2" borderId="1" xfId="4" applyNumberFormat="1" applyFont="1" applyFill="1" applyBorder="1" applyAlignment="1">
      <alignment vertical="center" shrinkToFit="1"/>
    </xf>
    <xf numFmtId="176" fontId="16" fillId="0" borderId="1" xfId="4" applyNumberFormat="1" applyFont="1" applyFill="1" applyBorder="1" applyAlignment="1">
      <alignment vertical="center" shrinkToFit="1"/>
    </xf>
    <xf numFmtId="176" fontId="15" fillId="0" borderId="1" xfId="4" applyNumberFormat="1" applyFont="1" applyFill="1" applyBorder="1" applyAlignment="1">
      <alignment horizontal="right" vertical="center" shrinkToFit="1"/>
    </xf>
    <xf numFmtId="38" fontId="15" fillId="0" borderId="1" xfId="5" applyFont="1" applyBorder="1" applyAlignment="1">
      <alignment horizontal="right" vertical="center" shrinkToFit="1"/>
    </xf>
    <xf numFmtId="38" fontId="15" fillId="0" borderId="1" xfId="5" applyFont="1" applyFill="1" applyBorder="1" applyAlignment="1">
      <alignment horizontal="right" vertical="center" shrinkToFit="1"/>
    </xf>
    <xf numFmtId="0" fontId="17" fillId="0" borderId="0" xfId="0" applyFont="1"/>
    <xf numFmtId="0" fontId="9" fillId="0" borderId="0" xfId="6" applyFont="1">
      <alignment vertical="center"/>
    </xf>
    <xf numFmtId="0" fontId="14" fillId="0" borderId="0" xfId="6" applyFont="1">
      <alignment vertical="center"/>
    </xf>
    <xf numFmtId="0" fontId="18" fillId="0" borderId="0" xfId="6" applyFont="1">
      <alignment vertical="center"/>
    </xf>
    <xf numFmtId="0" fontId="18" fillId="0" borderId="0" xfId="4" applyFont="1">
      <alignment vertical="center"/>
    </xf>
    <xf numFmtId="38" fontId="15" fillId="2" borderId="1" xfId="5" applyFont="1" applyFill="1" applyBorder="1" applyAlignment="1">
      <alignment horizontal="right" vertical="center" shrinkToFit="1"/>
    </xf>
    <xf numFmtId="38" fontId="15" fillId="0" borderId="1" xfId="5" quotePrefix="1" applyFont="1" applyBorder="1" applyAlignment="1">
      <alignment horizontal="right" vertical="center" shrinkToFit="1"/>
    </xf>
    <xf numFmtId="176" fontId="15" fillId="0" borderId="1" xfId="4" quotePrefix="1" applyNumberFormat="1" applyFont="1" applyFill="1" applyBorder="1" applyAlignment="1">
      <alignment horizontal="right" vertical="center" shrinkToFit="1"/>
    </xf>
    <xf numFmtId="176" fontId="15" fillId="4" borderId="1" xfId="4" quotePrefix="1" applyNumberFormat="1" applyFont="1" applyFill="1" applyBorder="1" applyAlignment="1">
      <alignment horizontal="right" vertical="center" shrinkToFit="1"/>
    </xf>
    <xf numFmtId="0" fontId="19" fillId="0" borderId="0" xfId="6" applyFont="1">
      <alignment vertical="center"/>
    </xf>
    <xf numFmtId="0" fontId="20" fillId="0" borderId="0" xfId="6" applyFont="1">
      <alignment vertical="center"/>
    </xf>
    <xf numFmtId="0" fontId="20" fillId="3" borderId="1" xfId="4" applyFont="1" applyFill="1" applyBorder="1" applyAlignment="1">
      <alignment horizontal="center" vertical="center" shrinkToFit="1"/>
    </xf>
    <xf numFmtId="0" fontId="20" fillId="3" borderId="1" xfId="4" applyFont="1" applyFill="1" applyBorder="1" applyAlignment="1">
      <alignment horizontal="center" vertical="center" wrapText="1" shrinkToFit="1"/>
    </xf>
    <xf numFmtId="0" fontId="20" fillId="0" borderId="1" xfId="4" applyFont="1" applyBorder="1" applyAlignment="1">
      <alignment vertical="center" shrinkToFit="1"/>
    </xf>
    <xf numFmtId="0" fontId="20" fillId="0" borderId="1" xfId="4" applyFont="1" applyFill="1" applyBorder="1" applyAlignment="1">
      <alignment vertical="center" shrinkToFit="1"/>
    </xf>
    <xf numFmtId="0" fontId="20" fillId="0" borderId="1" xfId="0" applyFont="1" applyFill="1" applyBorder="1" applyAlignment="1">
      <alignment vertical="center" shrinkToFit="1"/>
    </xf>
    <xf numFmtId="176" fontId="15" fillId="2" borderId="1" xfId="4" quotePrefix="1" applyNumberFormat="1" applyFont="1" applyFill="1" applyBorder="1" applyAlignment="1">
      <alignment horizontal="right" vertical="center" shrinkToFit="1"/>
    </xf>
    <xf numFmtId="176" fontId="16" fillId="0" borderId="1" xfId="4" quotePrefix="1" applyNumberFormat="1" applyFont="1" applyFill="1" applyBorder="1" applyAlignment="1">
      <alignment horizontal="right" vertical="center" shrinkToFit="1"/>
    </xf>
    <xf numFmtId="0" fontId="20" fillId="0" borderId="1" xfId="0" applyFont="1" applyBorder="1" applyAlignment="1">
      <alignment vertical="center"/>
    </xf>
    <xf numFmtId="0" fontId="20" fillId="4" borderId="1" xfId="4" applyFont="1" applyFill="1" applyBorder="1" applyAlignment="1">
      <alignment horizontal="center" vertical="center" shrinkToFit="1"/>
    </xf>
    <xf numFmtId="0" fontId="20" fillId="0" borderId="6" xfId="4" applyFont="1" applyBorder="1" applyAlignment="1">
      <alignment horizontal="center" vertical="center" textRotation="255" shrinkToFit="1"/>
    </xf>
    <xf numFmtId="0" fontId="20" fillId="0" borderId="7" xfId="4" applyFont="1" applyBorder="1" applyAlignment="1">
      <alignment horizontal="center" vertical="center" textRotation="255" shrinkToFit="1"/>
    </xf>
    <xf numFmtId="0" fontId="20" fillId="0" borderId="5" xfId="4" applyFont="1" applyBorder="1" applyAlignment="1">
      <alignment horizontal="center" vertical="center" textRotation="255" shrinkToFit="1"/>
    </xf>
    <xf numFmtId="0" fontId="20" fillId="0" borderId="6" xfId="4" applyFont="1" applyFill="1" applyBorder="1" applyAlignment="1">
      <alignment horizontal="center" vertical="center" textRotation="255" shrinkToFit="1"/>
    </xf>
    <xf numFmtId="0" fontId="20" fillId="0" borderId="7" xfId="4" applyFont="1" applyFill="1" applyBorder="1" applyAlignment="1">
      <alignment horizontal="center" vertical="center" textRotation="255" shrinkToFit="1"/>
    </xf>
    <xf numFmtId="0" fontId="20" fillId="0" borderId="5" xfId="4" applyFont="1" applyFill="1" applyBorder="1" applyAlignment="1">
      <alignment horizontal="center" vertical="center" textRotation="255" shrinkToFit="1"/>
    </xf>
    <xf numFmtId="0" fontId="20" fillId="0" borderId="1" xfId="4" applyFont="1" applyBorder="1" applyAlignment="1">
      <alignment horizontal="center" vertical="center" textRotation="255" shrinkToFit="1"/>
    </xf>
    <xf numFmtId="0" fontId="20" fillId="0" borderId="1" xfId="4" applyFont="1" applyFill="1" applyBorder="1" applyAlignment="1">
      <alignment horizontal="center" vertical="center" textRotation="255" shrinkToFit="1"/>
    </xf>
    <xf numFmtId="0" fontId="20" fillId="2" borderId="1" xfId="4" applyFont="1" applyFill="1" applyBorder="1" applyAlignment="1">
      <alignment horizontal="center" vertical="center" shrinkToFit="1"/>
    </xf>
    <xf numFmtId="0" fontId="20" fillId="3" borderId="1" xfId="4" applyFont="1" applyFill="1" applyBorder="1" applyAlignment="1">
      <alignment horizontal="center" vertical="center" shrinkToFit="1"/>
    </xf>
    <xf numFmtId="0" fontId="21" fillId="5" borderId="0" xfId="6" applyFont="1" applyFill="1" applyAlignment="1">
      <alignment horizontal="center" vertical="center"/>
    </xf>
    <xf numFmtId="0" fontId="20" fillId="3" borderId="1" xfId="0" applyFont="1" applyFill="1" applyBorder="1" applyAlignment="1">
      <alignment horizontal="center" shrinkToFit="1"/>
    </xf>
    <xf numFmtId="0" fontId="20" fillId="3" borderId="2" xfId="0" applyFont="1" applyFill="1" applyBorder="1" applyAlignment="1">
      <alignment horizontal="center" shrinkToFit="1"/>
    </xf>
    <xf numFmtId="0" fontId="20" fillId="3" borderId="3" xfId="0" applyFont="1" applyFill="1" applyBorder="1" applyAlignment="1">
      <alignment horizontal="center" shrinkToFit="1"/>
    </xf>
    <xf numFmtId="0" fontId="20" fillId="3" borderId="4" xfId="0" applyFont="1" applyFill="1" applyBorder="1" applyAlignment="1">
      <alignment horizontal="center" shrinkToFit="1"/>
    </xf>
  </cellXfs>
  <cellStyles count="13">
    <cellStyle name="ハイパーリンク 2" xfId="10" xr:uid="{15B14F98-5751-47DD-A5FC-87C3120F364E}"/>
    <cellStyle name="桁区切り 2 3 2" xfId="5" xr:uid="{00000000-0005-0000-0000-000001000000}"/>
    <cellStyle name="標準" xfId="0" builtinId="0"/>
    <cellStyle name="標準 2" xfId="2" xr:uid="{00000000-0005-0000-0000-000003000000}"/>
    <cellStyle name="標準 2 2" xfId="1" xr:uid="{00000000-0005-0000-0000-000004000000}"/>
    <cellStyle name="標準 2 3" xfId="3" xr:uid="{00000000-0005-0000-0000-000005000000}"/>
    <cellStyle name="標準 3" xfId="7" xr:uid="{00000000-0005-0000-0000-000006000000}"/>
    <cellStyle name="標準 4" xfId="8" xr:uid="{00000000-0005-0000-0000-000007000000}"/>
    <cellStyle name="標準 4 2" xfId="6" xr:uid="{00000000-0005-0000-0000-000008000000}"/>
    <cellStyle name="標準 4 3 2" xfId="4" xr:uid="{00000000-0005-0000-0000-000009000000}"/>
    <cellStyle name="標準 5" xfId="9" xr:uid="{00000000-0005-0000-0000-00000A000000}"/>
    <cellStyle name="標準 6" xfId="11" xr:uid="{C5F31B32-F397-4261-86B7-CA7810D9530F}"/>
    <cellStyle name="標準 7" xfId="12" xr:uid="{56B12F7A-99A1-4BAD-AED1-C12391BC4019}"/>
  </cellStyles>
  <dxfs count="1"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101"/>
  <sheetViews>
    <sheetView tabSelected="1" view="pageBreakPreview" zoomScale="85" zoomScaleNormal="80" zoomScaleSheetLayoutView="85" workbookViewId="0">
      <selection sqref="A1:K1"/>
    </sheetView>
  </sheetViews>
  <sheetFormatPr defaultColWidth="9" defaultRowHeight="15.75"/>
  <cols>
    <col min="1" max="1" width="7.125" style="1" customWidth="1"/>
    <col min="2" max="2" width="12.125" style="1" customWidth="1"/>
    <col min="3" max="3" width="42.375" style="1" customWidth="1"/>
    <col min="4" max="11" width="13.375" style="1" customWidth="1"/>
    <col min="12" max="16384" width="9" style="1"/>
  </cols>
  <sheetData>
    <row r="1" spans="1:11" s="10" customFormat="1" ht="18" customHeight="1">
      <c r="A1" s="38" t="s">
        <v>75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s="10" customFormat="1"/>
    <row r="3" spans="1:11" s="10" customFormat="1" ht="19.5">
      <c r="A3" s="17" t="s">
        <v>55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s="10" customFormat="1" ht="19.5">
      <c r="A4" s="18" t="s">
        <v>62</v>
      </c>
      <c r="B4" s="18"/>
      <c r="C4" s="18"/>
      <c r="D4" s="18"/>
      <c r="E4" s="11"/>
      <c r="F4" s="11"/>
      <c r="G4" s="11"/>
      <c r="H4" s="11"/>
      <c r="I4" s="11"/>
      <c r="J4" s="11"/>
      <c r="K4" s="11"/>
    </row>
    <row r="5" spans="1:11" s="10" customFormat="1" ht="19.5">
      <c r="A5" s="18"/>
      <c r="B5" s="18"/>
      <c r="C5" s="18"/>
      <c r="D5" s="18"/>
      <c r="E5" s="11"/>
      <c r="F5" s="11"/>
      <c r="G5" s="11"/>
      <c r="H5" s="11"/>
      <c r="I5" s="11"/>
      <c r="J5" s="11"/>
      <c r="K5" s="11"/>
    </row>
    <row r="6" spans="1:11" s="10" customFormat="1" ht="19.5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customHeight="1">
      <c r="A7" s="37" t="s">
        <v>50</v>
      </c>
      <c r="B7" s="37" t="s">
        <v>49</v>
      </c>
      <c r="C7" s="37" t="s">
        <v>48</v>
      </c>
      <c r="D7" s="40" t="s">
        <v>47</v>
      </c>
      <c r="E7" s="41"/>
      <c r="F7" s="41"/>
      <c r="G7" s="41"/>
      <c r="H7" s="41"/>
      <c r="I7" s="41"/>
      <c r="J7" s="42"/>
    </row>
    <row r="8" spans="1:11" ht="46.5" customHeight="1">
      <c r="A8" s="37"/>
      <c r="B8" s="37"/>
      <c r="C8" s="37"/>
      <c r="D8" s="19" t="s">
        <v>0</v>
      </c>
      <c r="E8" s="19" t="s">
        <v>46</v>
      </c>
      <c r="F8" s="19" t="s">
        <v>45</v>
      </c>
      <c r="G8" s="19" t="s">
        <v>44</v>
      </c>
      <c r="H8" s="20" t="s">
        <v>43</v>
      </c>
      <c r="I8" s="20" t="s">
        <v>42</v>
      </c>
      <c r="J8" s="19" t="s">
        <v>40</v>
      </c>
    </row>
    <row r="9" spans="1:11" ht="18" customHeight="1">
      <c r="A9" s="28" t="s">
        <v>39</v>
      </c>
      <c r="B9" s="21" t="s">
        <v>11</v>
      </c>
      <c r="C9" s="26" t="s">
        <v>38</v>
      </c>
      <c r="D9" s="6">
        <v>564</v>
      </c>
      <c r="E9" s="6">
        <v>115</v>
      </c>
      <c r="F9" s="7"/>
      <c r="G9" s="6"/>
      <c r="H9" s="6"/>
      <c r="I9" s="6"/>
      <c r="J9" s="4">
        <f t="shared" ref="J9:J25" si="0">SUM(D9:I9)</f>
        <v>679</v>
      </c>
    </row>
    <row r="10" spans="1:11" ht="18" customHeight="1">
      <c r="A10" s="29"/>
      <c r="B10" s="21" t="s">
        <v>11</v>
      </c>
      <c r="C10" s="26" t="s">
        <v>37</v>
      </c>
      <c r="D10" s="6">
        <v>23</v>
      </c>
      <c r="E10" s="6">
        <v>387</v>
      </c>
      <c r="F10" s="7"/>
      <c r="G10" s="6"/>
      <c r="H10" s="6">
        <v>49</v>
      </c>
      <c r="I10" s="6"/>
      <c r="J10" s="4">
        <f t="shared" si="0"/>
        <v>459</v>
      </c>
    </row>
    <row r="11" spans="1:11" ht="16.5" customHeight="1">
      <c r="A11" s="29"/>
      <c r="B11" s="21" t="s">
        <v>11</v>
      </c>
      <c r="C11" s="26" t="s">
        <v>36</v>
      </c>
      <c r="D11" s="6"/>
      <c r="E11" s="6">
        <v>35</v>
      </c>
      <c r="F11" s="7"/>
      <c r="G11" s="6"/>
      <c r="H11" s="6"/>
      <c r="I11" s="6"/>
      <c r="J11" s="4">
        <f t="shared" si="0"/>
        <v>35</v>
      </c>
    </row>
    <row r="12" spans="1:11" ht="18" customHeight="1">
      <c r="A12" s="29"/>
      <c r="B12" s="21" t="s">
        <v>54</v>
      </c>
      <c r="C12" s="26" t="s">
        <v>76</v>
      </c>
      <c r="D12" s="6"/>
      <c r="E12" s="6">
        <v>0</v>
      </c>
      <c r="F12" s="7">
        <v>48</v>
      </c>
      <c r="G12" s="6">
        <v>48</v>
      </c>
      <c r="H12" s="6"/>
      <c r="I12" s="6"/>
      <c r="J12" s="4">
        <f t="shared" si="0"/>
        <v>96</v>
      </c>
    </row>
    <row r="13" spans="1:11" ht="18" customHeight="1">
      <c r="A13" s="29"/>
      <c r="B13" s="21" t="s">
        <v>53</v>
      </c>
      <c r="C13" s="26" t="s">
        <v>65</v>
      </c>
      <c r="D13" s="6"/>
      <c r="E13" s="6"/>
      <c r="F13" s="7">
        <v>44</v>
      </c>
      <c r="G13" s="6"/>
      <c r="H13" s="6"/>
      <c r="I13" s="6"/>
      <c r="J13" s="4">
        <f t="shared" si="0"/>
        <v>44</v>
      </c>
    </row>
    <row r="14" spans="1:11" ht="18" customHeight="1">
      <c r="A14" s="29"/>
      <c r="B14" s="21" t="s">
        <v>11</v>
      </c>
      <c r="C14" s="26" t="s">
        <v>67</v>
      </c>
      <c r="D14" s="6"/>
      <c r="E14" s="6"/>
      <c r="F14" s="7"/>
      <c r="G14" s="6">
        <v>5</v>
      </c>
      <c r="H14" s="6"/>
      <c r="I14" s="6"/>
      <c r="J14" s="4">
        <f t="shared" si="0"/>
        <v>5</v>
      </c>
    </row>
    <row r="15" spans="1:11" ht="18" customHeight="1">
      <c r="A15" s="29"/>
      <c r="B15" s="21" t="s">
        <v>11</v>
      </c>
      <c r="C15" s="26" t="s">
        <v>69</v>
      </c>
      <c r="D15" s="6"/>
      <c r="E15" s="6"/>
      <c r="F15" s="7"/>
      <c r="G15" s="6">
        <v>300</v>
      </c>
      <c r="H15" s="6"/>
      <c r="I15" s="6"/>
      <c r="J15" s="4">
        <f t="shared" si="0"/>
        <v>300</v>
      </c>
    </row>
    <row r="16" spans="1:11" ht="18" customHeight="1">
      <c r="A16" s="29"/>
      <c r="B16" s="21" t="s">
        <v>11</v>
      </c>
      <c r="C16" s="26" t="s">
        <v>77</v>
      </c>
      <c r="D16" s="6"/>
      <c r="E16" s="6"/>
      <c r="F16" s="7"/>
      <c r="G16" s="6">
        <v>45</v>
      </c>
      <c r="H16" s="6"/>
      <c r="I16" s="6"/>
      <c r="J16" s="4">
        <f t="shared" si="0"/>
        <v>45</v>
      </c>
    </row>
    <row r="17" spans="1:10" ht="18" customHeight="1">
      <c r="A17" s="29"/>
      <c r="B17" s="21" t="s">
        <v>11</v>
      </c>
      <c r="C17" s="26" t="s">
        <v>33</v>
      </c>
      <c r="D17" s="6"/>
      <c r="E17" s="6">
        <v>106</v>
      </c>
      <c r="F17" s="7">
        <v>144</v>
      </c>
      <c r="G17" s="6"/>
      <c r="H17" s="6"/>
      <c r="I17" s="6"/>
      <c r="J17" s="4">
        <f t="shared" si="0"/>
        <v>250</v>
      </c>
    </row>
    <row r="18" spans="1:10" ht="18" customHeight="1">
      <c r="A18" s="29"/>
      <c r="B18" s="21" t="s">
        <v>11</v>
      </c>
      <c r="C18" s="26" t="s">
        <v>60</v>
      </c>
      <c r="D18" s="6"/>
      <c r="E18" s="6">
        <v>111</v>
      </c>
      <c r="F18" s="7">
        <v>58</v>
      </c>
      <c r="G18" s="6">
        <v>55</v>
      </c>
      <c r="H18" s="6"/>
      <c r="I18" s="6">
        <v>58</v>
      </c>
      <c r="J18" s="4">
        <f t="shared" si="0"/>
        <v>282</v>
      </c>
    </row>
    <row r="19" spans="1:10" ht="18" customHeight="1">
      <c r="A19" s="29"/>
      <c r="B19" s="21" t="s">
        <v>11</v>
      </c>
      <c r="C19" s="26" t="s">
        <v>32</v>
      </c>
      <c r="D19" s="6">
        <v>8</v>
      </c>
      <c r="E19" s="6">
        <v>138</v>
      </c>
      <c r="F19" s="7">
        <v>45</v>
      </c>
      <c r="G19" s="6"/>
      <c r="H19" s="6"/>
      <c r="I19" s="6"/>
      <c r="J19" s="4">
        <f t="shared" si="0"/>
        <v>191</v>
      </c>
    </row>
    <row r="20" spans="1:10" ht="18" customHeight="1">
      <c r="A20" s="29"/>
      <c r="B20" s="21" t="s">
        <v>11</v>
      </c>
      <c r="C20" s="26" t="s">
        <v>31</v>
      </c>
      <c r="D20" s="6"/>
      <c r="E20" s="6"/>
      <c r="F20" s="7"/>
      <c r="G20" s="6">
        <v>51</v>
      </c>
      <c r="H20" s="6"/>
      <c r="I20" s="6"/>
      <c r="J20" s="4">
        <f t="shared" si="0"/>
        <v>51</v>
      </c>
    </row>
    <row r="21" spans="1:10" ht="18" customHeight="1">
      <c r="A21" s="29"/>
      <c r="B21" s="21" t="s">
        <v>11</v>
      </c>
      <c r="C21" s="26" t="s">
        <v>30</v>
      </c>
      <c r="D21" s="6"/>
      <c r="E21" s="6"/>
      <c r="F21" s="7">
        <v>122</v>
      </c>
      <c r="G21" s="6"/>
      <c r="H21" s="6"/>
      <c r="I21" s="6"/>
      <c r="J21" s="4">
        <f t="shared" si="0"/>
        <v>122</v>
      </c>
    </row>
    <row r="22" spans="1:10" ht="18" customHeight="1">
      <c r="A22" s="29"/>
      <c r="B22" s="21" t="s">
        <v>11</v>
      </c>
      <c r="C22" s="26" t="s">
        <v>29</v>
      </c>
      <c r="D22" s="6"/>
      <c r="E22" s="6">
        <v>46</v>
      </c>
      <c r="F22" s="7">
        <v>32</v>
      </c>
      <c r="G22" s="6"/>
      <c r="H22" s="6"/>
      <c r="I22" s="6"/>
      <c r="J22" s="4">
        <f t="shared" si="0"/>
        <v>78</v>
      </c>
    </row>
    <row r="23" spans="1:10" ht="18" customHeight="1">
      <c r="A23" s="29"/>
      <c r="B23" s="21" t="s">
        <v>11</v>
      </c>
      <c r="C23" s="26" t="s">
        <v>78</v>
      </c>
      <c r="D23" s="6"/>
      <c r="E23" s="6">
        <v>37</v>
      </c>
      <c r="F23" s="7"/>
      <c r="G23" s="6">
        <v>32</v>
      </c>
      <c r="H23" s="6"/>
      <c r="I23" s="6"/>
      <c r="J23" s="4">
        <f t="shared" si="0"/>
        <v>69</v>
      </c>
    </row>
    <row r="24" spans="1:10" ht="18" customHeight="1">
      <c r="A24" s="29"/>
      <c r="B24" s="21" t="s">
        <v>11</v>
      </c>
      <c r="C24" s="26" t="s">
        <v>28</v>
      </c>
      <c r="D24" s="6"/>
      <c r="E24" s="6">
        <v>135</v>
      </c>
      <c r="F24" s="7">
        <v>88</v>
      </c>
      <c r="G24" s="6"/>
      <c r="H24" s="6"/>
      <c r="I24" s="6"/>
      <c r="J24" s="4">
        <f t="shared" si="0"/>
        <v>223</v>
      </c>
    </row>
    <row r="25" spans="1:10" ht="18" customHeight="1">
      <c r="A25" s="29"/>
      <c r="B25" s="21" t="s">
        <v>11</v>
      </c>
      <c r="C25" s="26" t="s">
        <v>27</v>
      </c>
      <c r="D25" s="6"/>
      <c r="E25" s="6"/>
      <c r="F25" s="7">
        <v>60</v>
      </c>
      <c r="G25" s="6">
        <v>60</v>
      </c>
      <c r="H25" s="6"/>
      <c r="I25" s="6"/>
      <c r="J25" s="4">
        <f t="shared" si="0"/>
        <v>120</v>
      </c>
    </row>
    <row r="26" spans="1:10" ht="18" customHeight="1">
      <c r="A26" s="30"/>
      <c r="B26" s="36" t="s">
        <v>26</v>
      </c>
      <c r="C26" s="36"/>
      <c r="D26" s="13">
        <f>SUM(D9:D25)</f>
        <v>595</v>
      </c>
      <c r="E26" s="13">
        <f t="shared" ref="E26:J26" si="1">SUM(E9:E25)</f>
        <v>1110</v>
      </c>
      <c r="F26" s="13">
        <f t="shared" si="1"/>
        <v>641</v>
      </c>
      <c r="G26" s="13">
        <f t="shared" si="1"/>
        <v>596</v>
      </c>
      <c r="H26" s="13">
        <f t="shared" si="1"/>
        <v>49</v>
      </c>
      <c r="I26" s="13">
        <f t="shared" si="1"/>
        <v>58</v>
      </c>
      <c r="J26" s="13">
        <f t="shared" si="1"/>
        <v>3049</v>
      </c>
    </row>
    <row r="27" spans="1:10" ht="18" customHeight="1">
      <c r="A27" s="31" t="s">
        <v>25</v>
      </c>
      <c r="B27" s="22" t="s">
        <v>11</v>
      </c>
      <c r="C27" s="26" t="s">
        <v>64</v>
      </c>
      <c r="D27" s="5"/>
      <c r="E27" s="5">
        <v>12</v>
      </c>
      <c r="F27" s="5"/>
      <c r="G27" s="5"/>
      <c r="H27" s="5"/>
      <c r="I27" s="5"/>
      <c r="J27" s="4">
        <f t="shared" ref="J27:J50" si="2">SUM(D27:I27)</f>
        <v>12</v>
      </c>
    </row>
    <row r="28" spans="1:10" ht="18" customHeight="1">
      <c r="A28" s="32"/>
      <c r="B28" s="22" t="s">
        <v>11</v>
      </c>
      <c r="C28" s="26" t="s">
        <v>24</v>
      </c>
      <c r="D28" s="5"/>
      <c r="E28" s="5">
        <v>9</v>
      </c>
      <c r="F28" s="5"/>
      <c r="G28" s="5"/>
      <c r="H28" s="5"/>
      <c r="I28" s="5"/>
      <c r="J28" s="4">
        <f t="shared" si="2"/>
        <v>9</v>
      </c>
    </row>
    <row r="29" spans="1:10" ht="18" customHeight="1">
      <c r="A29" s="32"/>
      <c r="B29" s="22" t="s">
        <v>11</v>
      </c>
      <c r="C29" s="26" t="s">
        <v>23</v>
      </c>
      <c r="D29" s="5"/>
      <c r="E29" s="5">
        <v>19</v>
      </c>
      <c r="F29" s="5"/>
      <c r="G29" s="5"/>
      <c r="H29" s="5"/>
      <c r="I29" s="5"/>
      <c r="J29" s="4">
        <f t="shared" si="2"/>
        <v>19</v>
      </c>
    </row>
    <row r="30" spans="1:10" ht="18" customHeight="1">
      <c r="A30" s="32"/>
      <c r="B30" s="22" t="s">
        <v>11</v>
      </c>
      <c r="C30" s="26" t="s">
        <v>22</v>
      </c>
      <c r="D30" s="5"/>
      <c r="E30" s="5">
        <v>12</v>
      </c>
      <c r="F30" s="5"/>
      <c r="G30" s="5"/>
      <c r="H30" s="5"/>
      <c r="I30" s="5"/>
      <c r="J30" s="4">
        <f t="shared" si="2"/>
        <v>12</v>
      </c>
    </row>
    <row r="31" spans="1:10" ht="18" customHeight="1">
      <c r="A31" s="32"/>
      <c r="B31" s="22" t="s">
        <v>11</v>
      </c>
      <c r="C31" s="26" t="s">
        <v>21</v>
      </c>
      <c r="D31" s="5"/>
      <c r="E31" s="5"/>
      <c r="F31" s="5"/>
      <c r="G31" s="5">
        <v>19</v>
      </c>
      <c r="H31" s="5"/>
      <c r="I31" s="5"/>
      <c r="J31" s="4">
        <f t="shared" si="2"/>
        <v>19</v>
      </c>
    </row>
    <row r="32" spans="1:10" ht="18" customHeight="1">
      <c r="A32" s="32"/>
      <c r="B32" s="22" t="s">
        <v>11</v>
      </c>
      <c r="C32" s="26" t="s">
        <v>20</v>
      </c>
      <c r="D32" s="5"/>
      <c r="E32" s="5"/>
      <c r="F32" s="5">
        <v>19</v>
      </c>
      <c r="G32" s="5"/>
      <c r="H32" s="5"/>
      <c r="I32" s="5"/>
      <c r="J32" s="4">
        <f t="shared" si="2"/>
        <v>19</v>
      </c>
    </row>
    <row r="33" spans="1:10" ht="18" customHeight="1">
      <c r="A33" s="32"/>
      <c r="B33" s="22" t="s">
        <v>11</v>
      </c>
      <c r="C33" s="26" t="s">
        <v>63</v>
      </c>
      <c r="D33" s="5"/>
      <c r="E33" s="5">
        <v>12</v>
      </c>
      <c r="F33" s="5"/>
      <c r="G33" s="5"/>
      <c r="H33" s="5"/>
      <c r="I33" s="5"/>
      <c r="J33" s="4">
        <f t="shared" si="2"/>
        <v>12</v>
      </c>
    </row>
    <row r="34" spans="1:10" ht="18" customHeight="1">
      <c r="A34" s="32"/>
      <c r="B34" s="22" t="s">
        <v>11</v>
      </c>
      <c r="C34" s="26" t="s">
        <v>79</v>
      </c>
      <c r="D34" s="5"/>
      <c r="E34" s="5">
        <v>17</v>
      </c>
      <c r="F34" s="5"/>
      <c r="G34" s="5"/>
      <c r="H34" s="5"/>
      <c r="I34" s="5"/>
      <c r="J34" s="4">
        <f t="shared" si="2"/>
        <v>17</v>
      </c>
    </row>
    <row r="35" spans="1:10" ht="18" customHeight="1">
      <c r="A35" s="32"/>
      <c r="B35" s="22" t="s">
        <v>11</v>
      </c>
      <c r="C35" s="26" t="s">
        <v>19</v>
      </c>
      <c r="D35" s="5"/>
      <c r="E35" s="5">
        <v>6</v>
      </c>
      <c r="F35" s="5"/>
      <c r="G35" s="5"/>
      <c r="H35" s="5"/>
      <c r="I35" s="5"/>
      <c r="J35" s="4">
        <f t="shared" si="2"/>
        <v>6</v>
      </c>
    </row>
    <row r="36" spans="1:10" ht="18" customHeight="1">
      <c r="A36" s="32"/>
      <c r="B36" s="22" t="s">
        <v>11</v>
      </c>
      <c r="C36" s="26" t="s">
        <v>18</v>
      </c>
      <c r="D36" s="5"/>
      <c r="E36" s="5">
        <v>19</v>
      </c>
      <c r="F36" s="5"/>
      <c r="G36" s="5"/>
      <c r="H36" s="5"/>
      <c r="I36" s="5"/>
      <c r="J36" s="4">
        <f t="shared" si="2"/>
        <v>19</v>
      </c>
    </row>
    <row r="37" spans="1:10" ht="18" customHeight="1">
      <c r="A37" s="32"/>
      <c r="B37" s="22" t="s">
        <v>11</v>
      </c>
      <c r="C37" s="26" t="s">
        <v>17</v>
      </c>
      <c r="D37" s="5"/>
      <c r="E37" s="5"/>
      <c r="F37" s="5"/>
      <c r="G37" s="5">
        <v>17</v>
      </c>
      <c r="H37" s="5"/>
      <c r="I37" s="5"/>
      <c r="J37" s="4">
        <f t="shared" si="2"/>
        <v>17</v>
      </c>
    </row>
    <row r="38" spans="1:10" ht="18" customHeight="1">
      <c r="A38" s="32"/>
      <c r="B38" s="22" t="s">
        <v>11</v>
      </c>
      <c r="C38" s="26" t="s">
        <v>66</v>
      </c>
      <c r="D38" s="5"/>
      <c r="E38" s="5">
        <v>15</v>
      </c>
      <c r="F38" s="5"/>
      <c r="G38" s="5"/>
      <c r="H38" s="5"/>
      <c r="I38" s="5"/>
      <c r="J38" s="4">
        <f t="shared" si="2"/>
        <v>15</v>
      </c>
    </row>
    <row r="39" spans="1:10" ht="18" customHeight="1">
      <c r="A39" s="32"/>
      <c r="B39" s="22" t="s">
        <v>11</v>
      </c>
      <c r="C39" s="26" t="s">
        <v>16</v>
      </c>
      <c r="D39" s="5"/>
      <c r="E39" s="5"/>
      <c r="F39" s="5">
        <v>19</v>
      </c>
      <c r="G39" s="5"/>
      <c r="H39" s="5"/>
      <c r="I39" s="5"/>
      <c r="J39" s="4">
        <f t="shared" si="2"/>
        <v>19</v>
      </c>
    </row>
    <row r="40" spans="1:10" ht="18" customHeight="1">
      <c r="A40" s="32"/>
      <c r="B40" s="22" t="s">
        <v>11</v>
      </c>
      <c r="C40" s="26" t="s">
        <v>15</v>
      </c>
      <c r="D40" s="5"/>
      <c r="E40" s="5"/>
      <c r="F40" s="5"/>
      <c r="G40" s="5"/>
      <c r="H40" s="5"/>
      <c r="I40" s="5">
        <v>6</v>
      </c>
      <c r="J40" s="4">
        <f t="shared" si="2"/>
        <v>6</v>
      </c>
    </row>
    <row r="41" spans="1:10" ht="18" customHeight="1">
      <c r="A41" s="32"/>
      <c r="B41" s="22" t="s">
        <v>11</v>
      </c>
      <c r="C41" s="26" t="s">
        <v>14</v>
      </c>
      <c r="D41" s="5"/>
      <c r="E41" s="5"/>
      <c r="F41" s="5">
        <v>19</v>
      </c>
      <c r="G41" s="5"/>
      <c r="H41" s="5"/>
      <c r="I41" s="5"/>
      <c r="J41" s="4">
        <f t="shared" si="2"/>
        <v>19</v>
      </c>
    </row>
    <row r="42" spans="1:10" ht="18" customHeight="1">
      <c r="A42" s="32"/>
      <c r="B42" s="22" t="s">
        <v>11</v>
      </c>
      <c r="C42" s="26" t="s">
        <v>70</v>
      </c>
      <c r="D42" s="5"/>
      <c r="E42" s="5">
        <v>19</v>
      </c>
      <c r="F42" s="5"/>
      <c r="G42" s="5"/>
      <c r="H42" s="5"/>
      <c r="I42" s="5"/>
      <c r="J42" s="4">
        <f t="shared" si="2"/>
        <v>19</v>
      </c>
    </row>
    <row r="43" spans="1:10" ht="18" customHeight="1">
      <c r="A43" s="32"/>
      <c r="B43" s="22" t="s">
        <v>11</v>
      </c>
      <c r="C43" s="26" t="s">
        <v>12</v>
      </c>
      <c r="D43" s="5"/>
      <c r="E43" s="5">
        <v>4</v>
      </c>
      <c r="F43" s="5"/>
      <c r="G43" s="5"/>
      <c r="H43" s="5"/>
      <c r="I43" s="5"/>
      <c r="J43" s="4">
        <f t="shared" si="2"/>
        <v>4</v>
      </c>
    </row>
    <row r="44" spans="1:10" ht="18" customHeight="1">
      <c r="A44" s="32"/>
      <c r="B44" s="22" t="s">
        <v>11</v>
      </c>
      <c r="C44" s="26" t="s">
        <v>10</v>
      </c>
      <c r="D44" s="5"/>
      <c r="E44" s="5"/>
      <c r="F44" s="5">
        <v>19</v>
      </c>
      <c r="G44" s="5"/>
      <c r="H44" s="5"/>
      <c r="I44" s="5"/>
      <c r="J44" s="4">
        <f t="shared" si="2"/>
        <v>19</v>
      </c>
    </row>
    <row r="45" spans="1:10" ht="18" customHeight="1">
      <c r="A45" s="32"/>
      <c r="B45" s="22" t="s">
        <v>5</v>
      </c>
      <c r="C45" s="26" t="s">
        <v>9</v>
      </c>
      <c r="D45" s="5"/>
      <c r="E45" s="5">
        <v>17</v>
      </c>
      <c r="F45" s="5"/>
      <c r="G45" s="5"/>
      <c r="H45" s="5"/>
      <c r="I45" s="5"/>
      <c r="J45" s="4">
        <f t="shared" si="2"/>
        <v>17</v>
      </c>
    </row>
    <row r="46" spans="1:10" ht="18" customHeight="1">
      <c r="A46" s="32"/>
      <c r="B46" s="22" t="s">
        <v>5</v>
      </c>
      <c r="C46" s="26" t="s">
        <v>8</v>
      </c>
      <c r="D46" s="5"/>
      <c r="E46" s="5">
        <v>10</v>
      </c>
      <c r="F46" s="5"/>
      <c r="G46" s="5"/>
      <c r="H46" s="5"/>
      <c r="I46" s="5"/>
      <c r="J46" s="4">
        <f t="shared" si="2"/>
        <v>10</v>
      </c>
    </row>
    <row r="47" spans="1:10" ht="18" customHeight="1">
      <c r="A47" s="32"/>
      <c r="B47" s="22" t="s">
        <v>5</v>
      </c>
      <c r="C47" s="26" t="s">
        <v>68</v>
      </c>
      <c r="D47" s="5"/>
      <c r="E47" s="5"/>
      <c r="F47" s="5"/>
      <c r="G47" s="5">
        <v>17</v>
      </c>
      <c r="H47" s="5"/>
      <c r="I47" s="5"/>
      <c r="J47" s="4">
        <f t="shared" si="2"/>
        <v>17</v>
      </c>
    </row>
    <row r="48" spans="1:10" ht="18" customHeight="1">
      <c r="A48" s="32"/>
      <c r="B48" s="22" t="s">
        <v>5</v>
      </c>
      <c r="C48" s="26" t="s">
        <v>7</v>
      </c>
      <c r="D48" s="5"/>
      <c r="E48" s="5">
        <v>19</v>
      </c>
      <c r="F48" s="5"/>
      <c r="G48" s="5"/>
      <c r="H48" s="5"/>
      <c r="I48" s="5"/>
      <c r="J48" s="4">
        <f t="shared" si="2"/>
        <v>19</v>
      </c>
    </row>
    <row r="49" spans="1:12" ht="18" customHeight="1">
      <c r="A49" s="32"/>
      <c r="B49" s="23" t="s">
        <v>5</v>
      </c>
      <c r="C49" s="26" t="s">
        <v>6</v>
      </c>
      <c r="D49" s="5"/>
      <c r="E49" s="5"/>
      <c r="F49" s="5">
        <v>19</v>
      </c>
      <c r="G49" s="5"/>
      <c r="H49" s="5"/>
      <c r="I49" s="5"/>
      <c r="J49" s="4">
        <f t="shared" si="2"/>
        <v>19</v>
      </c>
    </row>
    <row r="50" spans="1:12" ht="18" customHeight="1">
      <c r="A50" s="32"/>
      <c r="B50" s="22" t="s">
        <v>52</v>
      </c>
      <c r="C50" s="26" t="s">
        <v>3</v>
      </c>
      <c r="D50" s="5"/>
      <c r="E50" s="5"/>
      <c r="F50" s="5"/>
      <c r="G50" s="5">
        <v>19</v>
      </c>
      <c r="H50" s="5"/>
      <c r="I50" s="5"/>
      <c r="J50" s="4">
        <f t="shared" si="2"/>
        <v>19</v>
      </c>
    </row>
    <row r="51" spans="1:12" ht="18" customHeight="1">
      <c r="A51" s="33"/>
      <c r="B51" s="36" t="s">
        <v>2</v>
      </c>
      <c r="C51" s="36"/>
      <c r="D51" s="3">
        <f t="shared" ref="D51:J51" si="3">SUM(D27:D50)</f>
        <v>0</v>
      </c>
      <c r="E51" s="3">
        <f t="shared" si="3"/>
        <v>190</v>
      </c>
      <c r="F51" s="3">
        <f t="shared" si="3"/>
        <v>95</v>
      </c>
      <c r="G51" s="3">
        <f t="shared" si="3"/>
        <v>72</v>
      </c>
      <c r="H51" s="3">
        <f t="shared" si="3"/>
        <v>0</v>
      </c>
      <c r="I51" s="3">
        <f t="shared" si="3"/>
        <v>6</v>
      </c>
      <c r="J51" s="3">
        <f t="shared" si="3"/>
        <v>363</v>
      </c>
    </row>
    <row r="52" spans="1:12">
      <c r="A52" s="27" t="s">
        <v>1</v>
      </c>
      <c r="B52" s="27"/>
      <c r="C52" s="27"/>
      <c r="D52" s="2">
        <f t="shared" ref="D52:I52" si="4">SUM(D26,D51)</f>
        <v>595</v>
      </c>
      <c r="E52" s="2">
        <f t="shared" si="4"/>
        <v>1300</v>
      </c>
      <c r="F52" s="2">
        <f t="shared" si="4"/>
        <v>736</v>
      </c>
      <c r="G52" s="2">
        <f t="shared" si="4"/>
        <v>668</v>
      </c>
      <c r="H52" s="2">
        <f t="shared" si="4"/>
        <v>49</v>
      </c>
      <c r="I52" s="2">
        <f t="shared" si="4"/>
        <v>64</v>
      </c>
      <c r="J52" s="2">
        <f>SUM(J26,J51)</f>
        <v>3412</v>
      </c>
    </row>
    <row r="53" spans="1:12" ht="19.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2" s="10" customFormat="1" ht="19.5">
      <c r="A54" s="17" t="s">
        <v>51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"/>
    </row>
    <row r="55" spans="1:12" customFormat="1" ht="19.5">
      <c r="A55" s="18" t="s">
        <v>56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1"/>
    </row>
    <row r="56" spans="1:12">
      <c r="A56" s="37" t="s">
        <v>50</v>
      </c>
      <c r="B56" s="37" t="s">
        <v>49</v>
      </c>
      <c r="C56" s="37" t="s">
        <v>48</v>
      </c>
      <c r="D56" s="39" t="s">
        <v>47</v>
      </c>
      <c r="E56" s="39"/>
      <c r="F56" s="39"/>
      <c r="G56" s="39"/>
      <c r="H56" s="39"/>
      <c r="I56" s="39"/>
      <c r="J56" s="39"/>
      <c r="K56" s="39"/>
    </row>
    <row r="57" spans="1:12" ht="49.5" customHeight="1">
      <c r="A57" s="37"/>
      <c r="B57" s="37"/>
      <c r="C57" s="37"/>
      <c r="D57" s="19" t="s">
        <v>0</v>
      </c>
      <c r="E57" s="19" t="s">
        <v>46</v>
      </c>
      <c r="F57" s="19" t="s">
        <v>45</v>
      </c>
      <c r="G57" s="19" t="s">
        <v>44</v>
      </c>
      <c r="H57" s="20" t="s">
        <v>58</v>
      </c>
      <c r="I57" s="20" t="s">
        <v>59</v>
      </c>
      <c r="J57" s="20" t="s">
        <v>41</v>
      </c>
      <c r="K57" s="19" t="s">
        <v>40</v>
      </c>
    </row>
    <row r="58" spans="1:12" ht="18" customHeight="1">
      <c r="A58" s="34" t="s">
        <v>39</v>
      </c>
      <c r="B58" s="21" t="s">
        <v>11</v>
      </c>
      <c r="C58" s="26" t="s">
        <v>38</v>
      </c>
      <c r="D58" s="6">
        <v>564</v>
      </c>
      <c r="E58" s="6">
        <v>115</v>
      </c>
      <c r="F58" s="7"/>
      <c r="G58" s="6"/>
      <c r="H58" s="6"/>
      <c r="I58" s="6"/>
      <c r="J58" s="6"/>
      <c r="K58" s="4">
        <f t="shared" ref="K58:K74" si="5">SUM(D58:I58)</f>
        <v>679</v>
      </c>
    </row>
    <row r="59" spans="1:12" ht="18" customHeight="1">
      <c r="A59" s="34"/>
      <c r="B59" s="21" t="s">
        <v>11</v>
      </c>
      <c r="C59" s="26" t="s">
        <v>37</v>
      </c>
      <c r="D59" s="6">
        <v>23</v>
      </c>
      <c r="E59" s="6">
        <v>436</v>
      </c>
      <c r="F59" s="7"/>
      <c r="G59" s="6"/>
      <c r="H59" s="6"/>
      <c r="I59" s="6"/>
      <c r="J59" s="6"/>
      <c r="K59" s="4">
        <f t="shared" si="5"/>
        <v>459</v>
      </c>
    </row>
    <row r="60" spans="1:12" ht="18" customHeight="1">
      <c r="A60" s="34"/>
      <c r="B60" s="21" t="s">
        <v>11</v>
      </c>
      <c r="C60" s="26" t="s">
        <v>36</v>
      </c>
      <c r="D60" s="6"/>
      <c r="E60" s="6">
        <v>35</v>
      </c>
      <c r="F60" s="7"/>
      <c r="G60" s="6"/>
      <c r="H60" s="6"/>
      <c r="I60" s="6"/>
      <c r="J60" s="6"/>
      <c r="K60" s="4">
        <f t="shared" si="5"/>
        <v>35</v>
      </c>
    </row>
    <row r="61" spans="1:12" ht="18" customHeight="1">
      <c r="A61" s="34"/>
      <c r="B61" s="21" t="s">
        <v>35</v>
      </c>
      <c r="C61" s="26" t="s">
        <v>76</v>
      </c>
      <c r="D61" s="6"/>
      <c r="E61" s="6">
        <v>0</v>
      </c>
      <c r="F61" s="7">
        <v>48</v>
      </c>
      <c r="G61" s="6">
        <v>48</v>
      </c>
      <c r="H61" s="6"/>
      <c r="I61" s="6"/>
      <c r="J61" s="6"/>
      <c r="K61" s="4">
        <f t="shared" si="5"/>
        <v>96</v>
      </c>
    </row>
    <row r="62" spans="1:12" ht="18" customHeight="1">
      <c r="A62" s="34"/>
      <c r="B62" s="21" t="s">
        <v>34</v>
      </c>
      <c r="C62" s="26" t="s">
        <v>65</v>
      </c>
      <c r="D62" s="6"/>
      <c r="E62" s="6"/>
      <c r="F62" s="7">
        <v>44</v>
      </c>
      <c r="G62" s="6"/>
      <c r="H62" s="6"/>
      <c r="I62" s="6"/>
      <c r="J62" s="6"/>
      <c r="K62" s="4">
        <f t="shared" si="5"/>
        <v>44</v>
      </c>
    </row>
    <row r="63" spans="1:12" ht="18" customHeight="1">
      <c r="A63" s="34"/>
      <c r="B63" s="21" t="s">
        <v>11</v>
      </c>
      <c r="C63" s="26" t="s">
        <v>67</v>
      </c>
      <c r="D63" s="6"/>
      <c r="E63" s="6"/>
      <c r="F63" s="7"/>
      <c r="G63" s="6">
        <v>5</v>
      </c>
      <c r="H63" s="6"/>
      <c r="I63" s="6"/>
      <c r="J63" s="6"/>
      <c r="K63" s="4">
        <f t="shared" si="5"/>
        <v>5</v>
      </c>
    </row>
    <row r="64" spans="1:12" ht="18" customHeight="1">
      <c r="A64" s="34"/>
      <c r="B64" s="21" t="s">
        <v>11</v>
      </c>
      <c r="C64" s="26" t="s">
        <v>69</v>
      </c>
      <c r="D64" s="6"/>
      <c r="E64" s="6"/>
      <c r="F64" s="7"/>
      <c r="G64" s="6">
        <v>300</v>
      </c>
      <c r="H64" s="6"/>
      <c r="I64" s="6"/>
      <c r="J64" s="6"/>
      <c r="K64" s="4">
        <f t="shared" si="5"/>
        <v>300</v>
      </c>
    </row>
    <row r="65" spans="1:11" ht="18" customHeight="1">
      <c r="A65" s="34"/>
      <c r="B65" s="21" t="s">
        <v>11</v>
      </c>
      <c r="C65" s="26" t="s">
        <v>77</v>
      </c>
      <c r="D65" s="6"/>
      <c r="E65" s="6"/>
      <c r="F65" s="7"/>
      <c r="G65" s="6">
        <v>45</v>
      </c>
      <c r="H65" s="6"/>
      <c r="I65" s="6"/>
      <c r="J65" s="6"/>
      <c r="K65" s="4">
        <f t="shared" si="5"/>
        <v>45</v>
      </c>
    </row>
    <row r="66" spans="1:11" ht="18" customHeight="1">
      <c r="A66" s="34"/>
      <c r="B66" s="21" t="s">
        <v>11</v>
      </c>
      <c r="C66" s="26" t="s">
        <v>33</v>
      </c>
      <c r="D66" s="6"/>
      <c r="E66" s="6">
        <v>106</v>
      </c>
      <c r="F66" s="7">
        <v>144</v>
      </c>
      <c r="G66" s="6"/>
      <c r="H66" s="6"/>
      <c r="I66" s="6"/>
      <c r="J66" s="6"/>
      <c r="K66" s="4">
        <f t="shared" si="5"/>
        <v>250</v>
      </c>
    </row>
    <row r="67" spans="1:11" ht="18" customHeight="1">
      <c r="A67" s="34"/>
      <c r="B67" s="21" t="s">
        <v>11</v>
      </c>
      <c r="C67" s="26" t="s">
        <v>80</v>
      </c>
      <c r="D67" s="6"/>
      <c r="E67" s="6">
        <v>111</v>
      </c>
      <c r="F67" s="7">
        <v>58</v>
      </c>
      <c r="G67" s="6">
        <v>55</v>
      </c>
      <c r="H67" s="6"/>
      <c r="I67" s="14" t="s">
        <v>57</v>
      </c>
      <c r="J67" s="6"/>
      <c r="K67" s="4">
        <f>SUM(D67:I67)</f>
        <v>224</v>
      </c>
    </row>
    <row r="68" spans="1:11" ht="18" customHeight="1">
      <c r="A68" s="34"/>
      <c r="B68" s="21" t="s">
        <v>11</v>
      </c>
      <c r="C68" s="26" t="s">
        <v>32</v>
      </c>
      <c r="D68" s="6">
        <v>8</v>
      </c>
      <c r="E68" s="7">
        <v>138</v>
      </c>
      <c r="F68" s="7">
        <v>45</v>
      </c>
      <c r="G68" s="6"/>
      <c r="H68" s="6"/>
      <c r="I68" s="6"/>
      <c r="J68" s="6"/>
      <c r="K68" s="4">
        <f t="shared" si="5"/>
        <v>191</v>
      </c>
    </row>
    <row r="69" spans="1:11" ht="18" customHeight="1">
      <c r="A69" s="34"/>
      <c r="B69" s="21" t="s">
        <v>11</v>
      </c>
      <c r="C69" s="26" t="s">
        <v>31</v>
      </c>
      <c r="D69" s="6"/>
      <c r="E69" s="6"/>
      <c r="F69" s="7"/>
      <c r="G69" s="6">
        <v>51</v>
      </c>
      <c r="H69" s="6"/>
      <c r="I69" s="6"/>
      <c r="J69" s="6"/>
      <c r="K69" s="4">
        <f t="shared" si="5"/>
        <v>51</v>
      </c>
    </row>
    <row r="70" spans="1:11" ht="18" customHeight="1">
      <c r="A70" s="34"/>
      <c r="B70" s="21" t="s">
        <v>11</v>
      </c>
      <c r="C70" s="26" t="s">
        <v>30</v>
      </c>
      <c r="D70" s="6"/>
      <c r="E70" s="6"/>
      <c r="F70" s="7">
        <v>122</v>
      </c>
      <c r="G70" s="6"/>
      <c r="H70" s="6"/>
      <c r="I70" s="6"/>
      <c r="J70" s="6"/>
      <c r="K70" s="4">
        <f t="shared" si="5"/>
        <v>122</v>
      </c>
    </row>
    <row r="71" spans="1:11" ht="18" customHeight="1">
      <c r="A71" s="34"/>
      <c r="B71" s="21" t="s">
        <v>11</v>
      </c>
      <c r="C71" s="26" t="s">
        <v>29</v>
      </c>
      <c r="D71" s="6"/>
      <c r="E71" s="6">
        <v>46</v>
      </c>
      <c r="F71" s="7">
        <v>32</v>
      </c>
      <c r="G71" s="6"/>
      <c r="H71" s="6"/>
      <c r="I71" s="6"/>
      <c r="J71" s="6"/>
      <c r="K71" s="4">
        <f t="shared" si="5"/>
        <v>78</v>
      </c>
    </row>
    <row r="72" spans="1:11" ht="18" customHeight="1">
      <c r="A72" s="34"/>
      <c r="B72" s="21" t="s">
        <v>11</v>
      </c>
      <c r="C72" s="26" t="s">
        <v>78</v>
      </c>
      <c r="D72" s="6"/>
      <c r="E72" s="6">
        <v>37</v>
      </c>
      <c r="F72" s="7"/>
      <c r="G72" s="6">
        <v>32</v>
      </c>
      <c r="H72" s="6"/>
      <c r="I72" s="6"/>
      <c r="J72" s="6"/>
      <c r="K72" s="4">
        <f t="shared" si="5"/>
        <v>69</v>
      </c>
    </row>
    <row r="73" spans="1:11" ht="18" customHeight="1">
      <c r="A73" s="34"/>
      <c r="B73" s="21" t="s">
        <v>11</v>
      </c>
      <c r="C73" s="26" t="s">
        <v>28</v>
      </c>
      <c r="D73" s="6"/>
      <c r="E73" s="6">
        <v>135</v>
      </c>
      <c r="F73" s="7">
        <v>88</v>
      </c>
      <c r="G73" s="6"/>
      <c r="H73" s="6"/>
      <c r="I73" s="6"/>
      <c r="J73" s="6"/>
      <c r="K73" s="4">
        <f t="shared" si="5"/>
        <v>223</v>
      </c>
    </row>
    <row r="74" spans="1:11" ht="18" customHeight="1">
      <c r="A74" s="34"/>
      <c r="B74" s="21" t="s">
        <v>11</v>
      </c>
      <c r="C74" s="26" t="s">
        <v>27</v>
      </c>
      <c r="D74" s="6"/>
      <c r="E74" s="6"/>
      <c r="F74" s="7">
        <v>60</v>
      </c>
      <c r="G74" s="6">
        <v>60</v>
      </c>
      <c r="H74" s="6"/>
      <c r="I74" s="6"/>
      <c r="J74" s="6"/>
      <c r="K74" s="4">
        <f t="shared" si="5"/>
        <v>120</v>
      </c>
    </row>
    <row r="75" spans="1:11" ht="18" customHeight="1">
      <c r="A75" s="34"/>
      <c r="B75" s="36" t="s">
        <v>26</v>
      </c>
      <c r="C75" s="36"/>
      <c r="D75" s="3">
        <f>SUM(D58:D74)</f>
        <v>595</v>
      </c>
      <c r="E75" s="3">
        <f t="shared" ref="E75:K75" si="6">SUM(E58:E74)</f>
        <v>1159</v>
      </c>
      <c r="F75" s="3">
        <f t="shared" si="6"/>
        <v>641</v>
      </c>
      <c r="G75" s="3">
        <f t="shared" si="6"/>
        <v>596</v>
      </c>
      <c r="H75" s="3">
        <f t="shared" si="6"/>
        <v>0</v>
      </c>
      <c r="I75" s="24" t="s">
        <v>61</v>
      </c>
      <c r="J75" s="3">
        <f t="shared" si="6"/>
        <v>0</v>
      </c>
      <c r="K75" s="3">
        <f t="shared" si="6"/>
        <v>2991</v>
      </c>
    </row>
    <row r="76" spans="1:11" ht="18" customHeight="1">
      <c r="A76" s="35" t="s">
        <v>25</v>
      </c>
      <c r="B76" s="22" t="s">
        <v>11</v>
      </c>
      <c r="C76" s="26" t="s">
        <v>64</v>
      </c>
      <c r="D76" s="5"/>
      <c r="E76" s="5">
        <v>12</v>
      </c>
      <c r="F76" s="5"/>
      <c r="G76" s="5"/>
      <c r="H76" s="5"/>
      <c r="I76" s="5"/>
      <c r="J76" s="5"/>
      <c r="K76" s="4">
        <f t="shared" ref="K76:K99" si="7">SUM(D76:I76)</f>
        <v>12</v>
      </c>
    </row>
    <row r="77" spans="1:11" ht="18" customHeight="1">
      <c r="A77" s="35"/>
      <c r="B77" s="22" t="s">
        <v>11</v>
      </c>
      <c r="C77" s="26" t="s">
        <v>24</v>
      </c>
      <c r="D77" s="5"/>
      <c r="E77" s="5">
        <v>9</v>
      </c>
      <c r="F77" s="5"/>
      <c r="G77" s="5"/>
      <c r="H77" s="5"/>
      <c r="I77" s="5"/>
      <c r="J77" s="5"/>
      <c r="K77" s="4">
        <f t="shared" si="7"/>
        <v>9</v>
      </c>
    </row>
    <row r="78" spans="1:11" ht="18" customHeight="1">
      <c r="A78" s="35"/>
      <c r="B78" s="22" t="s">
        <v>11</v>
      </c>
      <c r="C78" s="26" t="s">
        <v>23</v>
      </c>
      <c r="D78" s="5"/>
      <c r="E78" s="5">
        <v>19</v>
      </c>
      <c r="F78" s="5"/>
      <c r="G78" s="5"/>
      <c r="H78" s="5"/>
      <c r="I78" s="5"/>
      <c r="J78" s="5"/>
      <c r="K78" s="4">
        <f t="shared" si="7"/>
        <v>19</v>
      </c>
    </row>
    <row r="79" spans="1:11" ht="18" customHeight="1">
      <c r="A79" s="35"/>
      <c r="B79" s="22" t="s">
        <v>11</v>
      </c>
      <c r="C79" s="26" t="s">
        <v>22</v>
      </c>
      <c r="D79" s="5"/>
      <c r="E79" s="5">
        <v>12</v>
      </c>
      <c r="F79" s="5"/>
      <c r="G79" s="5"/>
      <c r="H79" s="5"/>
      <c r="I79" s="5"/>
      <c r="J79" s="5"/>
      <c r="K79" s="4">
        <f t="shared" si="7"/>
        <v>12</v>
      </c>
    </row>
    <row r="80" spans="1:11" ht="18" customHeight="1">
      <c r="A80" s="35"/>
      <c r="B80" s="22" t="s">
        <v>11</v>
      </c>
      <c r="C80" s="26" t="s">
        <v>21</v>
      </c>
      <c r="D80" s="5"/>
      <c r="E80" s="5"/>
      <c r="F80" s="5"/>
      <c r="G80" s="5">
        <v>19</v>
      </c>
      <c r="H80" s="5"/>
      <c r="I80" s="5"/>
      <c r="J80" s="5"/>
      <c r="K80" s="4">
        <f t="shared" si="7"/>
        <v>19</v>
      </c>
    </row>
    <row r="81" spans="1:11" ht="18" customHeight="1">
      <c r="A81" s="35"/>
      <c r="B81" s="22" t="s">
        <v>11</v>
      </c>
      <c r="C81" s="26" t="s">
        <v>20</v>
      </c>
      <c r="D81" s="5"/>
      <c r="E81" s="5"/>
      <c r="F81" s="5">
        <v>19</v>
      </c>
      <c r="G81" s="5"/>
      <c r="H81" s="5"/>
      <c r="I81" s="5"/>
      <c r="J81" s="5"/>
      <c r="K81" s="4">
        <f t="shared" si="7"/>
        <v>19</v>
      </c>
    </row>
    <row r="82" spans="1:11" ht="18" customHeight="1">
      <c r="A82" s="35"/>
      <c r="B82" s="22" t="s">
        <v>11</v>
      </c>
      <c r="C82" s="26" t="s">
        <v>63</v>
      </c>
      <c r="D82" s="5"/>
      <c r="E82" s="5">
        <v>12</v>
      </c>
      <c r="F82" s="5"/>
      <c r="G82" s="5"/>
      <c r="H82" s="5"/>
      <c r="I82" s="5"/>
      <c r="J82" s="5"/>
      <c r="K82" s="4">
        <f t="shared" si="7"/>
        <v>12</v>
      </c>
    </row>
    <row r="83" spans="1:11" ht="18" customHeight="1">
      <c r="A83" s="35"/>
      <c r="B83" s="22" t="s">
        <v>11</v>
      </c>
      <c r="C83" s="26" t="s">
        <v>79</v>
      </c>
      <c r="D83" s="5"/>
      <c r="E83" s="5">
        <v>17</v>
      </c>
      <c r="F83" s="5"/>
      <c r="G83" s="5"/>
      <c r="H83" s="5"/>
      <c r="I83" s="5"/>
      <c r="J83" s="5"/>
      <c r="K83" s="4">
        <f t="shared" si="7"/>
        <v>17</v>
      </c>
    </row>
    <row r="84" spans="1:11" ht="18" customHeight="1">
      <c r="A84" s="35"/>
      <c r="B84" s="22" t="s">
        <v>11</v>
      </c>
      <c r="C84" s="26" t="s">
        <v>19</v>
      </c>
      <c r="D84" s="5"/>
      <c r="E84" s="5">
        <v>6</v>
      </c>
      <c r="F84" s="5"/>
      <c r="G84" s="5"/>
      <c r="H84" s="5"/>
      <c r="I84" s="5"/>
      <c r="J84" s="5"/>
      <c r="K84" s="4">
        <f t="shared" si="7"/>
        <v>6</v>
      </c>
    </row>
    <row r="85" spans="1:11" ht="18" customHeight="1">
      <c r="A85" s="35"/>
      <c r="B85" s="22" t="s">
        <v>11</v>
      </c>
      <c r="C85" s="26" t="s">
        <v>18</v>
      </c>
      <c r="D85" s="5"/>
      <c r="E85" s="5">
        <v>19</v>
      </c>
      <c r="F85" s="5"/>
      <c r="G85" s="5"/>
      <c r="H85" s="5"/>
      <c r="I85" s="5"/>
      <c r="J85" s="5"/>
      <c r="K85" s="4">
        <f t="shared" si="7"/>
        <v>19</v>
      </c>
    </row>
    <row r="86" spans="1:11" ht="18" customHeight="1">
      <c r="A86" s="35"/>
      <c r="B86" s="22" t="s">
        <v>11</v>
      </c>
      <c r="C86" s="26" t="s">
        <v>17</v>
      </c>
      <c r="D86" s="5"/>
      <c r="E86" s="5"/>
      <c r="F86" s="5"/>
      <c r="G86" s="5"/>
      <c r="H86" s="5">
        <v>17</v>
      </c>
      <c r="I86" s="5"/>
      <c r="J86" s="5"/>
      <c r="K86" s="4">
        <f t="shared" si="7"/>
        <v>17</v>
      </c>
    </row>
    <row r="87" spans="1:11" ht="18" customHeight="1">
      <c r="A87" s="35"/>
      <c r="B87" s="22" t="s">
        <v>11</v>
      </c>
      <c r="C87" s="26" t="s">
        <v>66</v>
      </c>
      <c r="D87" s="5"/>
      <c r="E87" s="5">
        <v>15</v>
      </c>
      <c r="F87" s="5"/>
      <c r="G87" s="5"/>
      <c r="H87" s="5"/>
      <c r="I87" s="5"/>
      <c r="J87" s="5"/>
      <c r="K87" s="4">
        <f t="shared" si="7"/>
        <v>15</v>
      </c>
    </row>
    <row r="88" spans="1:11" ht="18" customHeight="1">
      <c r="A88" s="35"/>
      <c r="B88" s="22" t="s">
        <v>11</v>
      </c>
      <c r="C88" s="26" t="s">
        <v>16</v>
      </c>
      <c r="D88" s="5"/>
      <c r="E88" s="5"/>
      <c r="F88" s="5">
        <v>19</v>
      </c>
      <c r="G88" s="5"/>
      <c r="H88" s="5"/>
      <c r="I88" s="5"/>
      <c r="J88" s="5"/>
      <c r="K88" s="4">
        <f>SUM(D88:I88)</f>
        <v>19</v>
      </c>
    </row>
    <row r="89" spans="1:11" ht="18" customHeight="1">
      <c r="A89" s="35"/>
      <c r="B89" s="22" t="s">
        <v>11</v>
      </c>
      <c r="C89" s="26" t="s">
        <v>15</v>
      </c>
      <c r="D89" s="5"/>
      <c r="E89" s="5"/>
      <c r="F89" s="5"/>
      <c r="G89" s="5"/>
      <c r="H89" s="5"/>
      <c r="I89" s="14" t="s">
        <v>71</v>
      </c>
      <c r="J89" s="5"/>
      <c r="K89" s="25" t="s">
        <v>74</v>
      </c>
    </row>
    <row r="90" spans="1:11" ht="18" customHeight="1">
      <c r="A90" s="35"/>
      <c r="B90" s="22" t="s">
        <v>11</v>
      </c>
      <c r="C90" s="26" t="s">
        <v>14</v>
      </c>
      <c r="D90" s="5"/>
      <c r="E90" s="5"/>
      <c r="F90" s="5">
        <v>19</v>
      </c>
      <c r="G90" s="5"/>
      <c r="H90" s="5"/>
      <c r="I90" s="5"/>
      <c r="J90" s="5"/>
      <c r="K90" s="4">
        <f t="shared" si="7"/>
        <v>19</v>
      </c>
    </row>
    <row r="91" spans="1:11" ht="18" customHeight="1">
      <c r="A91" s="35"/>
      <c r="B91" s="22" t="s">
        <v>11</v>
      </c>
      <c r="C91" s="26" t="s">
        <v>13</v>
      </c>
      <c r="D91" s="5"/>
      <c r="E91" s="5">
        <v>19</v>
      </c>
      <c r="F91" s="5"/>
      <c r="G91" s="5"/>
      <c r="H91" s="5"/>
      <c r="I91" s="5"/>
      <c r="J91" s="5"/>
      <c r="K91" s="4">
        <f t="shared" si="7"/>
        <v>19</v>
      </c>
    </row>
    <row r="92" spans="1:11" ht="18" customHeight="1">
      <c r="A92" s="35"/>
      <c r="B92" s="22" t="s">
        <v>11</v>
      </c>
      <c r="C92" s="26" t="s">
        <v>12</v>
      </c>
      <c r="D92" s="5"/>
      <c r="E92" s="5">
        <v>4</v>
      </c>
      <c r="F92" s="5"/>
      <c r="G92" s="5"/>
      <c r="H92" s="5"/>
      <c r="I92" s="5"/>
      <c r="J92" s="15"/>
      <c r="K92" s="4">
        <f t="shared" si="7"/>
        <v>4</v>
      </c>
    </row>
    <row r="93" spans="1:11" ht="18" customHeight="1">
      <c r="A93" s="35"/>
      <c r="B93" s="22" t="s">
        <v>11</v>
      </c>
      <c r="C93" s="26" t="s">
        <v>10</v>
      </c>
      <c r="D93" s="5"/>
      <c r="E93" s="5"/>
      <c r="F93" s="5">
        <v>19</v>
      </c>
      <c r="G93" s="5"/>
      <c r="H93" s="5"/>
      <c r="I93" s="5"/>
      <c r="J93" s="5"/>
      <c r="K93" s="4">
        <f t="shared" si="7"/>
        <v>19</v>
      </c>
    </row>
    <row r="94" spans="1:11" ht="18" customHeight="1">
      <c r="A94" s="35"/>
      <c r="B94" s="22" t="s">
        <v>5</v>
      </c>
      <c r="C94" s="26" t="s">
        <v>9</v>
      </c>
      <c r="D94" s="5"/>
      <c r="E94" s="5">
        <v>17</v>
      </c>
      <c r="F94" s="5"/>
      <c r="G94" s="5"/>
      <c r="H94" s="5"/>
      <c r="I94" s="5"/>
      <c r="J94" s="5"/>
      <c r="K94" s="4">
        <f t="shared" si="7"/>
        <v>17</v>
      </c>
    </row>
    <row r="95" spans="1:11" ht="18" customHeight="1">
      <c r="A95" s="35"/>
      <c r="B95" s="22" t="s">
        <v>5</v>
      </c>
      <c r="C95" s="26" t="s">
        <v>8</v>
      </c>
      <c r="D95" s="5"/>
      <c r="E95" s="5">
        <v>10</v>
      </c>
      <c r="F95" s="5"/>
      <c r="G95" s="5"/>
      <c r="H95" s="5"/>
      <c r="I95" s="5"/>
      <c r="J95" s="5"/>
      <c r="K95" s="4">
        <f t="shared" si="7"/>
        <v>10</v>
      </c>
    </row>
    <row r="96" spans="1:11" ht="18" customHeight="1">
      <c r="A96" s="35"/>
      <c r="B96" s="22" t="s">
        <v>5</v>
      </c>
      <c r="C96" s="26" t="s">
        <v>68</v>
      </c>
      <c r="D96" s="5"/>
      <c r="E96" s="5"/>
      <c r="F96" s="5"/>
      <c r="G96" s="5">
        <v>17</v>
      </c>
      <c r="H96" s="5"/>
      <c r="I96" s="5"/>
      <c r="J96" s="5"/>
      <c r="K96" s="4">
        <f t="shared" si="7"/>
        <v>17</v>
      </c>
    </row>
    <row r="97" spans="1:11" ht="18" customHeight="1">
      <c r="A97" s="35"/>
      <c r="B97" s="22" t="s">
        <v>5</v>
      </c>
      <c r="C97" s="26" t="s">
        <v>7</v>
      </c>
      <c r="D97" s="5"/>
      <c r="E97" s="5">
        <v>19</v>
      </c>
      <c r="F97" s="5"/>
      <c r="G97" s="5"/>
      <c r="H97" s="5"/>
      <c r="I97" s="5"/>
      <c r="J97" s="5"/>
      <c r="K97" s="4">
        <f t="shared" si="7"/>
        <v>19</v>
      </c>
    </row>
    <row r="98" spans="1:11" ht="18" customHeight="1">
      <c r="A98" s="35"/>
      <c r="B98" s="23" t="s">
        <v>5</v>
      </c>
      <c r="C98" s="26" t="s">
        <v>6</v>
      </c>
      <c r="D98" s="5"/>
      <c r="E98" s="5"/>
      <c r="F98" s="5">
        <v>19</v>
      </c>
      <c r="G98" s="5"/>
      <c r="H98" s="5"/>
      <c r="I98" s="5"/>
      <c r="J98" s="5"/>
      <c r="K98" s="4">
        <f t="shared" si="7"/>
        <v>19</v>
      </c>
    </row>
    <row r="99" spans="1:11" ht="18" customHeight="1">
      <c r="A99" s="35"/>
      <c r="B99" s="22" t="s">
        <v>4</v>
      </c>
      <c r="C99" s="26" t="s">
        <v>3</v>
      </c>
      <c r="D99" s="5"/>
      <c r="E99" s="5"/>
      <c r="F99" s="5"/>
      <c r="G99" s="5">
        <v>19</v>
      </c>
      <c r="H99" s="5"/>
      <c r="I99" s="5"/>
      <c r="J99" s="5"/>
      <c r="K99" s="4">
        <f t="shared" si="7"/>
        <v>19</v>
      </c>
    </row>
    <row r="100" spans="1:11" ht="18" customHeight="1">
      <c r="A100" s="35"/>
      <c r="B100" s="36" t="s">
        <v>2</v>
      </c>
      <c r="C100" s="36"/>
      <c r="D100" s="3">
        <f>SUM(D76:D99)</f>
        <v>0</v>
      </c>
      <c r="E100" s="3">
        <f>SUM(E76:E99)</f>
        <v>190</v>
      </c>
      <c r="F100" s="3">
        <f>SUM(F76:F99)</f>
        <v>95</v>
      </c>
      <c r="G100" s="3">
        <f>SUM(G76:G99)</f>
        <v>55</v>
      </c>
      <c r="H100" s="3">
        <f>SUM(H76:H99)</f>
        <v>17</v>
      </c>
      <c r="I100" s="24" t="s">
        <v>72</v>
      </c>
      <c r="J100" s="3">
        <f>SUM(J76:J99)</f>
        <v>0</v>
      </c>
      <c r="K100" s="3">
        <f>SUM(K76:K99)</f>
        <v>357</v>
      </c>
    </row>
    <row r="101" spans="1:11" ht="18" customHeight="1">
      <c r="A101" s="27" t="s">
        <v>1</v>
      </c>
      <c r="B101" s="27"/>
      <c r="C101" s="27"/>
      <c r="D101" s="2">
        <f>SUM(D75,D100)</f>
        <v>595</v>
      </c>
      <c r="E101" s="2">
        <f>SUM(E75,E100)</f>
        <v>1349</v>
      </c>
      <c r="F101" s="2">
        <f>SUM(F75,F100)</f>
        <v>736</v>
      </c>
      <c r="G101" s="2">
        <f>SUM(G75,G100)</f>
        <v>651</v>
      </c>
      <c r="H101" s="2">
        <f>SUM(H75,H100)</f>
        <v>17</v>
      </c>
      <c r="I101" s="16" t="s">
        <v>73</v>
      </c>
      <c r="J101" s="16">
        <v>0</v>
      </c>
      <c r="K101" s="2">
        <f>SUM(K75,K100)</f>
        <v>3348</v>
      </c>
    </row>
  </sheetData>
  <mergeCells count="19">
    <mergeCell ref="A1:K1"/>
    <mergeCell ref="C56:C57"/>
    <mergeCell ref="D56:K56"/>
    <mergeCell ref="A7:A8"/>
    <mergeCell ref="B7:B8"/>
    <mergeCell ref="C7:C8"/>
    <mergeCell ref="D7:J7"/>
    <mergeCell ref="A101:C101"/>
    <mergeCell ref="A9:A26"/>
    <mergeCell ref="A27:A51"/>
    <mergeCell ref="A58:A75"/>
    <mergeCell ref="A76:A100"/>
    <mergeCell ref="B51:C51"/>
    <mergeCell ref="B100:C100"/>
    <mergeCell ref="A52:C52"/>
    <mergeCell ref="B26:C26"/>
    <mergeCell ref="B75:C75"/>
    <mergeCell ref="A56:A57"/>
    <mergeCell ref="B56:B57"/>
  </mergeCells>
  <phoneticPr fontId="10"/>
  <conditionalFormatting sqref="D58:K74 D76:K99 D9:J25 D27:J50">
    <cfRule type="cellIs" dxfId="0" priority="1" operator="equal">
      <formula>0</formula>
    </cfRule>
  </conditionalFormatting>
  <printOptions horizontalCentered="1"/>
  <pageMargins left="0.51181102362204722" right="0.31496062992125984" top="0.55118110236220474" bottom="0.55118110236220474" header="0.31496062992125984" footer="0.31496062992125984"/>
  <pageSetup paperSize="9" scale="51" fitToHeight="0" orientation="portrait" r:id="rId1"/>
  <headerFooter>
    <oddFooter>&amp;C&amp;"ＭＳ Ｐゴシック,標準"&amp;28&amp;A</oddFooter>
  </headerFooter>
  <ignoredErrors>
    <ignoredError sqref="I6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青森地域</vt:lpstr>
      <vt:lpstr>青森地域!Print_Area</vt:lpstr>
      <vt:lpstr>一般財団法人双仁会青森厚生病院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2024-02-12T08:41:54Z</dcterms:modified>
</cp:coreProperties>
</file>